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ЭтаКнига" defaultThemeVersion="153222"/>
  <workbookProtection workbookAlgorithmName="SHA-512" workbookHashValue="o7ojQPhd58Py51rAZUdqYufHvUNi7wlc0rwM0cCXYowmi/gVbkVIjXR4CdgeIfCSBkvPnkv5Ba2z2Cazwn38nA==" workbookSaltValue="WroOcuV+NFrxjQgqNqhiqw==" workbookSpinCount="100000" lockStructure="1"/>
  <bookViews>
    <workbookView xWindow="0" yWindow="0" windowWidth="22485" windowHeight="9840" tabRatio="823"/>
  </bookViews>
  <sheets>
    <sheet name="Загальні вимоги" sheetId="60" r:id="rId1"/>
    <sheet name="Анкета (зміст)" sheetId="18" r:id="rId2"/>
    <sheet name="Т.1." sheetId="23" r:id="rId3"/>
    <sheet name="Т.2." sheetId="22" r:id="rId4"/>
    <sheet name="Т.3." sheetId="24" r:id="rId5"/>
    <sheet name="Т.4." sheetId="42" r:id="rId6"/>
    <sheet name="Т.5." sheetId="44" r:id="rId7"/>
    <sheet name="Т.6." sheetId="45" r:id="rId8"/>
    <sheet name="Т.7." sheetId="46" r:id="rId9"/>
    <sheet name="Т.8." sheetId="47" r:id="rId10"/>
    <sheet name="Т.9" sheetId="48" r:id="rId11"/>
    <sheet name="Т.10." sheetId="49" r:id="rId12"/>
    <sheet name="Т.11." sheetId="50" r:id="rId13"/>
    <sheet name="Т.12." sheetId="51" r:id="rId14"/>
    <sheet name="Т.13-14." sheetId="52" r:id="rId15"/>
    <sheet name="Для друку" sheetId="61" r:id="rId16"/>
    <sheet name="Коди банків" sheetId="39" r:id="rId17"/>
    <sheet name="інші довідники" sheetId="12" r:id="rId18"/>
  </sheets>
  <definedNames>
    <definedName name="_xlnm._FilterDatabase" localSheetId="15" hidden="1">'Для друку'!$1:$1</definedName>
    <definedName name="_xlnm._FilterDatabase" localSheetId="0" hidden="1">'Загальні вимоги'!$A$1:$A$15</definedName>
    <definedName name="_xlnm._FilterDatabase" localSheetId="17" hidden="1">'інші довідники'!$A$3:$Z$3</definedName>
    <definedName name="_xlnm._FilterDatabase" localSheetId="16" hidden="1">'Коди банків'!$A$1:$B$155</definedName>
    <definedName name="_xlnm._FilterDatabase" localSheetId="11" hidden="1">'Т.10.'!$A$5:$W$5</definedName>
    <definedName name="_xlnm._FilterDatabase" localSheetId="4" hidden="1">'Т.3.'!$A$4:$F$4</definedName>
    <definedName name="_xlnm._FilterDatabase" localSheetId="6" hidden="1">'Т.5.'!$A$5:$L$5</definedName>
    <definedName name="_xlnm._FilterDatabase" localSheetId="8" hidden="1">'Т.7.'!$A$5:$W$5</definedName>
    <definedName name="_xlnm._FilterDatabase" localSheetId="9" hidden="1">'Т.8.'!$A$5:$Q$5</definedName>
    <definedName name="_xlnm._FilterDatabase" localSheetId="10" hidden="1">Т.9!$A$5:$Z$5</definedName>
    <definedName name="_xlnm.Print_Area" localSheetId="15">'Для друку'!$A$1:$U$478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61" l="1"/>
  <c r="F33" i="61"/>
  <c r="F32" i="61"/>
  <c r="AD30" i="52"/>
  <c r="AB23" i="52"/>
  <c r="AC25" i="52"/>
  <c r="AB16" i="52"/>
  <c r="AB27" i="52"/>
  <c r="AB21" i="52"/>
  <c r="AB30" i="52"/>
  <c r="AB26" i="52"/>
  <c r="AB29" i="52"/>
  <c r="AC27" i="52"/>
  <c r="AC10" i="52"/>
  <c r="AD28" i="52"/>
  <c r="AD21" i="52"/>
  <c r="AD27" i="52"/>
  <c r="AB18" i="52"/>
  <c r="AB8" i="52"/>
  <c r="AD15" i="52"/>
  <c r="AB19" i="52"/>
  <c r="AB25" i="52"/>
  <c r="AB10" i="52"/>
  <c r="AC29" i="52"/>
  <c r="AD17" i="52"/>
  <c r="AD10" i="52"/>
  <c r="AC9" i="52"/>
  <c r="AB15" i="52"/>
  <c r="AC22" i="52"/>
  <c r="AC19" i="52"/>
  <c r="AD29" i="52"/>
  <c r="AB6" i="51"/>
  <c r="AB4" i="52"/>
  <c r="AB11" i="52"/>
  <c r="AC14" i="52"/>
  <c r="AB20" i="52"/>
  <c r="AC15" i="52"/>
  <c r="AD16" i="52"/>
  <c r="AD11" i="52"/>
  <c r="AC8" i="52"/>
  <c r="AC7" i="52"/>
  <c r="AB9" i="52"/>
  <c r="AD26" i="52"/>
  <c r="AD14" i="52"/>
  <c r="AD5" i="52"/>
  <c r="AB13" i="52"/>
  <c r="AC16" i="52"/>
  <c r="AD24" i="52"/>
  <c r="AB24" i="52"/>
  <c r="AC13" i="52"/>
  <c r="AD18" i="52"/>
  <c r="AD19" i="52"/>
  <c r="AC21" i="52"/>
  <c r="AB5" i="52"/>
  <c r="AB22" i="52"/>
  <c r="AC26" i="52"/>
  <c r="AD4" i="52"/>
  <c r="AD9" i="52"/>
  <c r="AB28" i="52"/>
  <c r="AC4" i="52"/>
  <c r="AD22" i="52"/>
  <c r="AC17" i="52"/>
  <c r="AC18" i="52"/>
  <c r="AC6" i="51"/>
  <c r="AD20" i="52"/>
  <c r="AC24" i="52"/>
  <c r="AC6" i="52"/>
  <c r="AC5" i="52"/>
  <c r="AB7" i="52"/>
  <c r="AC30" i="52"/>
  <c r="AB14" i="52"/>
  <c r="AC11" i="52"/>
  <c r="AC28" i="52"/>
  <c r="AD8" i="52"/>
  <c r="AC20" i="52"/>
  <c r="AB17" i="52"/>
  <c r="AC23" i="52"/>
  <c r="AB12" i="52"/>
  <c r="AB6" i="52"/>
  <c r="AD13" i="52"/>
  <c r="AD6" i="52"/>
  <c r="AD7" i="52"/>
  <c r="AD12" i="52"/>
  <c r="AD25" i="52"/>
  <c r="AD23" i="52"/>
  <c r="AC12" i="52"/>
  <c r="U409" i="61" l="1"/>
  <c r="U420" i="61"/>
  <c r="U422" i="61"/>
  <c r="U421" i="61"/>
  <c r="F425" i="61"/>
  <c r="U439" i="61"/>
  <c r="U426" i="61"/>
  <c r="U438" i="61"/>
  <c r="U435" i="61"/>
  <c r="U423" i="61"/>
  <c r="F427" i="61"/>
  <c r="U437" i="61"/>
  <c r="U436" i="61"/>
  <c r="U465" i="61"/>
  <c r="J440" i="61"/>
  <c r="U424" i="61"/>
  <c r="H466" i="61"/>
  <c r="B474" i="61"/>
  <c r="C71" i="39" l="1"/>
  <c r="C70" i="39"/>
  <c r="C69" i="39"/>
  <c r="C68" i="39"/>
  <c r="C67" i="39"/>
  <c r="C66" i="39"/>
  <c r="C65" i="39"/>
  <c r="C64" i="39"/>
  <c r="C63" i="39"/>
  <c r="C62" i="39"/>
  <c r="C61" i="39"/>
  <c r="C60" i="39"/>
  <c r="C59" i="39"/>
  <c r="C58" i="39"/>
  <c r="C57" i="39"/>
  <c r="C56" i="39"/>
  <c r="C55" i="39"/>
  <c r="C54" i="39"/>
  <c r="C53" i="39"/>
  <c r="C52" i="39"/>
  <c r="C51" i="39"/>
  <c r="C50" i="39"/>
  <c r="C49" i="39"/>
  <c r="C48" i="39"/>
  <c r="C47" i="39"/>
  <c r="C46" i="39"/>
  <c r="C45" i="39"/>
  <c r="C44" i="39"/>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C4" i="39"/>
  <c r="C3" i="39"/>
  <c r="C2" i="39"/>
  <c r="B470" i="61"/>
  <c r="V55" i="48" l="1"/>
  <c r="V54" i="48" l="1"/>
  <c r="V53" i="48" l="1"/>
  <c r="V52" i="48" l="1"/>
  <c r="V51" i="48" l="1"/>
  <c r="V50" i="48" l="1"/>
  <c r="V49" i="48" l="1"/>
  <c r="V48" i="48" l="1"/>
  <c r="U457" i="61" l="1"/>
  <c r="F450" i="61"/>
  <c r="U449" i="61"/>
  <c r="F452" i="61"/>
  <c r="F460" i="61"/>
  <c r="U445" i="61"/>
  <c r="U441" i="61"/>
  <c r="G448" i="61"/>
  <c r="U443" i="61"/>
  <c r="F458" i="61"/>
  <c r="G446" i="61"/>
  <c r="U447" i="61"/>
  <c r="U461" i="61"/>
  <c r="F456" i="61"/>
  <c r="G442" i="61"/>
  <c r="U455" i="61"/>
  <c r="U459" i="61"/>
  <c r="H462" i="61"/>
  <c r="U451" i="61"/>
  <c r="U434" i="61"/>
  <c r="G444" i="61"/>
  <c r="U453" i="61"/>
  <c r="F454" i="61"/>
  <c r="V47" i="48"/>
  <c r="AD2" i="50"/>
  <c r="AM51" i="49"/>
  <c r="AR44" i="49"/>
  <c r="AG13" i="49"/>
  <c r="AR49" i="49"/>
  <c r="AV39" i="49"/>
  <c r="AD27" i="49"/>
  <c r="AL21" i="49"/>
  <c r="AN31" i="49"/>
  <c r="AW33" i="49"/>
  <c r="AG26" i="49"/>
  <c r="AD41" i="49"/>
  <c r="AP23" i="49"/>
  <c r="AQ47" i="49"/>
  <c r="AL49" i="48"/>
  <c r="AC49" i="49"/>
  <c r="AL27" i="49"/>
  <c r="AV7" i="49"/>
  <c r="AJ28" i="49"/>
  <c r="AK23" i="49"/>
  <c r="AQ23" i="49"/>
  <c r="AS54" i="48"/>
  <c r="AE21" i="49"/>
  <c r="AH49" i="49"/>
  <c r="AW38" i="49"/>
  <c r="AP50" i="49"/>
  <c r="AC41" i="49"/>
  <c r="AF23" i="49"/>
  <c r="AH26" i="49"/>
  <c r="AE23" i="49"/>
  <c r="AO20" i="49"/>
  <c r="AR47" i="49"/>
  <c r="AV10" i="49"/>
  <c r="AW4" i="49"/>
  <c r="AD34" i="49"/>
  <c r="AG46" i="49"/>
  <c r="AR4" i="49"/>
  <c r="AJ15" i="49"/>
  <c r="AG7" i="49"/>
  <c r="AV42" i="49"/>
  <c r="AD43" i="49"/>
  <c r="AK34" i="49"/>
  <c r="AB29" i="49"/>
  <c r="AK45" i="49"/>
  <c r="AP41" i="49"/>
  <c r="AJ51" i="48"/>
  <c r="AM20" i="49"/>
  <c r="AH52" i="48"/>
  <c r="AP8" i="49"/>
  <c r="AC39" i="49"/>
  <c r="AN41" i="49"/>
  <c r="AP55" i="48"/>
  <c r="AT33" i="49"/>
  <c r="AB47" i="49"/>
  <c r="AT32" i="49"/>
  <c r="AC4" i="50"/>
  <c r="AU3" i="49"/>
  <c r="AN54" i="48"/>
  <c r="AG27" i="49"/>
  <c r="AK50" i="48"/>
  <c r="AV20" i="49"/>
  <c r="AB2" i="51"/>
  <c r="AF41" i="49"/>
  <c r="AS52" i="49"/>
  <c r="AF33" i="49"/>
  <c r="AF31" i="49"/>
  <c r="AH19" i="49"/>
  <c r="AY54" i="48"/>
  <c r="AT51" i="48"/>
  <c r="AV21" i="49"/>
  <c r="AJ42" i="49"/>
  <c r="AG51" i="49"/>
  <c r="AL16" i="49"/>
  <c r="AL23" i="49"/>
  <c r="AG37" i="49"/>
  <c r="AU5" i="49"/>
  <c r="AR38" i="49"/>
  <c r="AG10" i="49"/>
  <c r="AH4" i="49"/>
  <c r="AG4" i="49"/>
  <c r="AU18" i="49"/>
  <c r="AJ38" i="49"/>
  <c r="AH40" i="49"/>
  <c r="AW49" i="48"/>
  <c r="AH22" i="49"/>
  <c r="AM34" i="49"/>
  <c r="AI50" i="49"/>
  <c r="AJ55" i="48"/>
  <c r="AD7" i="49"/>
  <c r="AO55" i="48"/>
  <c r="AT53" i="48"/>
  <c r="AU31" i="49"/>
  <c r="AN9" i="49"/>
  <c r="AB7" i="50"/>
  <c r="AJ21" i="49"/>
  <c r="AQ46" i="48"/>
  <c r="AF8" i="49"/>
  <c r="AK20" i="49"/>
  <c r="AN22" i="49"/>
  <c r="AS30" i="49"/>
  <c r="AO13" i="49"/>
  <c r="AF27" i="49"/>
  <c r="AJ53" i="49"/>
  <c r="AG47" i="48"/>
  <c r="AO55" i="49"/>
  <c r="AP52" i="49"/>
  <c r="AK40" i="49"/>
  <c r="AU10" i="49"/>
  <c r="AG33" i="49"/>
  <c r="AF48" i="48"/>
  <c r="AB7" i="51"/>
  <c r="AB49" i="48"/>
  <c r="AD4" i="50"/>
  <c r="AU25" i="49"/>
  <c r="AF29" i="49"/>
  <c r="AD6" i="50"/>
  <c r="AC8" i="50"/>
  <c r="AT16" i="49"/>
  <c r="AR22" i="49"/>
  <c r="AP29" i="49"/>
  <c r="AK32" i="49"/>
  <c r="AS48" i="49"/>
  <c r="AH24" i="49"/>
  <c r="AI40" i="49"/>
  <c r="AH30" i="49"/>
  <c r="AB1" i="50"/>
  <c r="AW50" i="49"/>
  <c r="AF55" i="49"/>
  <c r="AE38" i="49"/>
  <c r="AF53" i="48"/>
  <c r="AB10" i="50"/>
  <c r="AD48" i="49"/>
  <c r="AF44" i="49"/>
  <c r="AJ32" i="49"/>
  <c r="AJ36" i="49"/>
  <c r="AU23" i="49"/>
  <c r="AW26" i="49"/>
  <c r="AP33" i="49"/>
  <c r="AC29" i="49"/>
  <c r="AI21" i="49"/>
  <c r="AQ25" i="49"/>
  <c r="AM55" i="49"/>
  <c r="AL31" i="49"/>
  <c r="AI9" i="49"/>
  <c r="AO46" i="49"/>
  <c r="AM40" i="49"/>
  <c r="AF10" i="49"/>
  <c r="AV19" i="49"/>
  <c r="AO19" i="49"/>
  <c r="AL54" i="48"/>
  <c r="AH32" i="49"/>
  <c r="AP19" i="49"/>
  <c r="AV46" i="49"/>
  <c r="AV16" i="49"/>
  <c r="AH21" i="49"/>
  <c r="AH33" i="49"/>
  <c r="AJ54" i="48"/>
  <c r="AN48" i="49"/>
  <c r="AG9" i="49"/>
  <c r="AN24" i="49"/>
  <c r="AQ48" i="49"/>
  <c r="AD10" i="50"/>
  <c r="AD55" i="49"/>
  <c r="AT22" i="49"/>
  <c r="AK10" i="49"/>
  <c r="AQ54" i="49"/>
  <c r="AE50" i="49"/>
  <c r="AG35" i="49"/>
  <c r="AM21" i="49"/>
  <c r="AL37" i="49"/>
  <c r="AF49" i="49"/>
  <c r="AH36" i="49"/>
  <c r="AC11" i="49"/>
  <c r="AQ19" i="49"/>
  <c r="AR27" i="49"/>
  <c r="AS37" i="49"/>
  <c r="AN11" i="49"/>
  <c r="AM9" i="49"/>
  <c r="AW5" i="49"/>
  <c r="AF19" i="49"/>
  <c r="AW44" i="49"/>
  <c r="AH54" i="48"/>
  <c r="AB12" i="49"/>
  <c r="AF51" i="48"/>
  <c r="AN25" i="49"/>
  <c r="AW49" i="49"/>
  <c r="AH20" i="49"/>
  <c r="AI20" i="49"/>
  <c r="AE39" i="49"/>
  <c r="AH51" i="48"/>
  <c r="AQ43" i="49"/>
  <c r="AB23" i="49"/>
  <c r="AB8" i="50"/>
  <c r="AP11" i="49"/>
  <c r="AL53" i="49"/>
  <c r="AJ6" i="49"/>
  <c r="AS47" i="48"/>
  <c r="AV14" i="49"/>
  <c r="AL32" i="49"/>
  <c r="AN54" i="49"/>
  <c r="AE6" i="49"/>
  <c r="AT29" i="49"/>
  <c r="AS23" i="49"/>
  <c r="AB28" i="49"/>
  <c r="AQ53" i="49"/>
  <c r="AK53" i="48"/>
  <c r="AB53" i="48"/>
  <c r="AC33" i="49"/>
  <c r="AF35" i="49"/>
  <c r="AH25" i="49"/>
  <c r="AW34" i="49"/>
  <c r="AO35" i="49"/>
  <c r="AN35" i="49"/>
  <c r="AG44" i="49"/>
  <c r="AC19" i="49"/>
  <c r="AS52" i="48"/>
  <c r="AS32" i="49"/>
  <c r="AQ32" i="49"/>
  <c r="AO44" i="49"/>
  <c r="AK36" i="49"/>
  <c r="AS29" i="49"/>
  <c r="AL26" i="49"/>
  <c r="AR10" i="49"/>
  <c r="AB3" i="49"/>
  <c r="AN48" i="48"/>
  <c r="AP39" i="49"/>
  <c r="AQ39" i="49"/>
  <c r="AV27" i="49"/>
  <c r="AJ10" i="49"/>
  <c r="AC50" i="49"/>
  <c r="AH48" i="49"/>
  <c r="AH45" i="49"/>
  <c r="AV6" i="49"/>
  <c r="AM30" i="49"/>
  <c r="AN44" i="49"/>
  <c r="AF46" i="49"/>
  <c r="AD46" i="48"/>
  <c r="AM55" i="48"/>
  <c r="AB19" i="49"/>
  <c r="AS40" i="49"/>
  <c r="AI54" i="49"/>
  <c r="AG42" i="49"/>
  <c r="AU52" i="49"/>
  <c r="AP21" i="49"/>
  <c r="AI34" i="49"/>
  <c r="AT36" i="49"/>
  <c r="AV29" i="49"/>
  <c r="AG5" i="49"/>
  <c r="AH27" i="49"/>
  <c r="AM48" i="48"/>
  <c r="AD32" i="49"/>
  <c r="AS50" i="49"/>
  <c r="AB9" i="50"/>
  <c r="AG19" i="49"/>
  <c r="AZ46" i="48"/>
  <c r="AW16" i="49"/>
  <c r="AF43" i="49"/>
  <c r="AP15" i="49"/>
  <c r="AD42" i="49"/>
  <c r="AH51" i="49"/>
  <c r="AB21" i="49"/>
  <c r="AH41" i="49"/>
  <c r="AQ36" i="49"/>
  <c r="AH39" i="49"/>
  <c r="AC54" i="48"/>
  <c r="AC3" i="49"/>
  <c r="AU22" i="49"/>
  <c r="AL22" i="49"/>
  <c r="AS38" i="49"/>
  <c r="AU12" i="49"/>
  <c r="AW29" i="49"/>
  <c r="AI11" i="49"/>
  <c r="AW40" i="49"/>
  <c r="AS25" i="49"/>
  <c r="AB26" i="49"/>
  <c r="AI23" i="49"/>
  <c r="AM50" i="49"/>
  <c r="AC47" i="49"/>
  <c r="AC32" i="49"/>
  <c r="AF30" i="49"/>
  <c r="AY46" i="48"/>
  <c r="AB5" i="49"/>
  <c r="AJ18" i="49"/>
  <c r="AS39" i="49"/>
  <c r="AS12" i="49"/>
  <c r="AK17" i="49"/>
  <c r="AI38" i="49"/>
  <c r="AQ40" i="49"/>
  <c r="AY48" i="48"/>
  <c r="AO47" i="49"/>
  <c r="AE55" i="49"/>
  <c r="AU38" i="49"/>
  <c r="AB30" i="49"/>
  <c r="AV28" i="49"/>
  <c r="AD53" i="48"/>
  <c r="AL12" i="49"/>
  <c r="AW52" i="49"/>
  <c r="AD3" i="50"/>
  <c r="AN53" i="49"/>
  <c r="AM16" i="49"/>
  <c r="AD5" i="50"/>
  <c r="AU30" i="49"/>
  <c r="AC49" i="48"/>
  <c r="AS27" i="49"/>
  <c r="AQ33" i="49"/>
  <c r="AQ53" i="48"/>
  <c r="AS53" i="48"/>
  <c r="AC7" i="51"/>
  <c r="AV52" i="49"/>
  <c r="AR54" i="49"/>
  <c r="AV15" i="49"/>
  <c r="AO38" i="49"/>
  <c r="AM35" i="49"/>
  <c r="AD15" i="49"/>
  <c r="AP3" i="49"/>
  <c r="AY52" i="48"/>
  <c r="AT51" i="49"/>
  <c r="AD51" i="49"/>
  <c r="AN49" i="49"/>
  <c r="AR13" i="49"/>
  <c r="AK12" i="49"/>
  <c r="AO36" i="49"/>
  <c r="AB48" i="48"/>
  <c r="AC5" i="49"/>
  <c r="AJ41" i="49"/>
  <c r="AG25" i="49"/>
  <c r="AM36" i="49"/>
  <c r="AM53" i="48"/>
  <c r="AT26" i="49"/>
  <c r="AE51" i="49"/>
  <c r="AJ22" i="49"/>
  <c r="AW8" i="49"/>
  <c r="AR29" i="49"/>
  <c r="AB4" i="51"/>
  <c r="AO16" i="49"/>
  <c r="AC53" i="49"/>
  <c r="AU51" i="49"/>
  <c r="AN6" i="49"/>
  <c r="AN23" i="49"/>
  <c r="AP25" i="49"/>
  <c r="AQ44" i="49"/>
  <c r="AW12" i="49"/>
  <c r="AK30" i="49"/>
  <c r="AB34" i="49"/>
  <c r="AO3" i="49"/>
  <c r="AT4" i="49"/>
  <c r="AF50" i="49"/>
  <c r="AO5" i="49"/>
  <c r="AF37" i="49"/>
  <c r="AR17" i="49"/>
  <c r="AK29" i="49"/>
  <c r="AC50" i="48"/>
  <c r="AO52" i="48"/>
  <c r="AL9" i="49"/>
  <c r="AI54" i="48"/>
  <c r="AL20" i="49"/>
  <c r="AQ55" i="49"/>
  <c r="AW32" i="49"/>
  <c r="AN8" i="49"/>
  <c r="AV38" i="49"/>
  <c r="AO29" i="49"/>
  <c r="AW3" i="49"/>
  <c r="AR23" i="49"/>
  <c r="AR28" i="49"/>
  <c r="AR51" i="48"/>
  <c r="AK55" i="48"/>
  <c r="AB10" i="49"/>
  <c r="AU47" i="49"/>
  <c r="AT27" i="49"/>
  <c r="AC28" i="49"/>
  <c r="AT19" i="49"/>
  <c r="AG16" i="49"/>
  <c r="AZ48" i="48"/>
  <c r="AR51" i="49"/>
  <c r="AE16" i="49"/>
  <c r="AJ29" i="49"/>
  <c r="AI48" i="48"/>
  <c r="AQ7" i="49"/>
  <c r="AK55" i="49"/>
  <c r="AP32" i="49"/>
  <c r="AQ51" i="49"/>
  <c r="AS20" i="49"/>
  <c r="AL43" i="49"/>
  <c r="AK49" i="49"/>
  <c r="AL11" i="49"/>
  <c r="AW52" i="48"/>
  <c r="AG3" i="49"/>
  <c r="AT30" i="49"/>
  <c r="AT50" i="49"/>
  <c r="AC31" i="49"/>
  <c r="AX52" i="48"/>
  <c r="AN39" i="49"/>
  <c r="AH35" i="49"/>
  <c r="AL38" i="49"/>
  <c r="AP46" i="48"/>
  <c r="AN36" i="49"/>
  <c r="AN47" i="48"/>
  <c r="AN50" i="49"/>
  <c r="AT46" i="48"/>
  <c r="AS51" i="48"/>
  <c r="AP42" i="49"/>
  <c r="AQ51" i="48"/>
  <c r="AB25" i="49"/>
  <c r="AV54" i="48"/>
  <c r="AT31" i="49"/>
  <c r="AT52" i="49"/>
  <c r="AR55" i="48"/>
  <c r="AQ35" i="49"/>
  <c r="AE52" i="49"/>
  <c r="AT54" i="49"/>
  <c r="AI36" i="49"/>
  <c r="AQ50" i="48"/>
  <c r="AM52" i="48"/>
  <c r="AO39" i="49"/>
  <c r="AE8" i="49"/>
  <c r="AR47" i="48"/>
  <c r="AS16" i="49"/>
  <c r="AN40" i="49"/>
  <c r="AJ27" i="49"/>
  <c r="AB46" i="48"/>
  <c r="AH7" i="49"/>
  <c r="AC5" i="51"/>
  <c r="AR18" i="49"/>
  <c r="AM47" i="49"/>
  <c r="AV3" i="49"/>
  <c r="AL15" i="49"/>
  <c r="AO34" i="49"/>
  <c r="AL48" i="49"/>
  <c r="AN16" i="49"/>
  <c r="AL4" i="49"/>
  <c r="AK21" i="49"/>
  <c r="AM42" i="49"/>
  <c r="AT25" i="49"/>
  <c r="AD17" i="49"/>
  <c r="AW13" i="49"/>
  <c r="AF51" i="49"/>
  <c r="AE49" i="48"/>
  <c r="AD55" i="48"/>
  <c r="AW9" i="49"/>
  <c r="AD35" i="49"/>
  <c r="AK38" i="49"/>
  <c r="AN51" i="49"/>
  <c r="AQ29" i="49"/>
  <c r="AD53" i="49"/>
  <c r="AN15" i="49"/>
  <c r="AD10" i="49"/>
  <c r="AQ54" i="48"/>
  <c r="AJ50" i="49"/>
  <c r="AL45" i="49"/>
  <c r="AG12" i="49"/>
  <c r="AC8" i="51"/>
  <c r="AJ8" i="49"/>
  <c r="AN42" i="49"/>
  <c r="AQ12" i="49"/>
  <c r="AS10" i="49"/>
  <c r="AC25" i="49"/>
  <c r="AR12" i="49"/>
  <c r="AR19" i="49"/>
  <c r="AL29" i="49"/>
  <c r="AI26" i="49"/>
  <c r="AC46" i="48"/>
  <c r="AF14" i="49"/>
  <c r="AN14" i="49"/>
  <c r="AE7" i="49"/>
  <c r="AO50" i="49"/>
  <c r="AV30" i="49"/>
  <c r="AL52" i="49"/>
  <c r="AP55" i="49"/>
  <c r="AE4" i="49"/>
  <c r="AF34" i="49"/>
  <c r="AE46" i="48"/>
  <c r="AI46" i="49"/>
  <c r="AF18" i="49"/>
  <c r="AP47" i="49"/>
  <c r="AO8" i="49"/>
  <c r="AJ14" i="49"/>
  <c r="AG46" i="48"/>
  <c r="AR40" i="49"/>
  <c r="AT45" i="49"/>
  <c r="AP35" i="49"/>
  <c r="AI16" i="49"/>
  <c r="AH37" i="49"/>
  <c r="AR31" i="49"/>
  <c r="AB46" i="49"/>
  <c r="AF55" i="48"/>
  <c r="AK46" i="48"/>
  <c r="AS14" i="49"/>
  <c r="AM22" i="49"/>
  <c r="AC38" i="49"/>
  <c r="AK13" i="49"/>
  <c r="AI42" i="49"/>
  <c r="AC17" i="49"/>
  <c r="AD47" i="48"/>
  <c r="AQ46" i="49"/>
  <c r="AM49" i="49"/>
  <c r="AW51" i="49"/>
  <c r="AR53" i="48"/>
  <c r="AD51" i="48"/>
  <c r="AC5" i="50"/>
  <c r="AT39" i="49"/>
  <c r="AS53" i="49"/>
  <c r="AS9" i="49"/>
  <c r="AT11" i="49"/>
  <c r="AF28" i="49"/>
  <c r="AO14" i="49"/>
  <c r="AE22" i="49"/>
  <c r="AP12" i="49"/>
  <c r="AB43" i="49"/>
  <c r="AU49" i="49"/>
  <c r="AB41" i="49"/>
  <c r="AM46" i="49"/>
  <c r="AM43" i="49"/>
  <c r="AH49" i="48"/>
  <c r="AW39" i="49"/>
  <c r="AE9" i="49"/>
  <c r="AS55" i="48"/>
  <c r="AJ49" i="49"/>
  <c r="AT24" i="49"/>
  <c r="AO26" i="49"/>
  <c r="AG38" i="49"/>
  <c r="AE17" i="49"/>
  <c r="AV41" i="49"/>
  <c r="AF15" i="49"/>
  <c r="AS45" i="49"/>
  <c r="AO7" i="49"/>
  <c r="AQ22" i="49"/>
  <c r="AC6" i="50"/>
  <c r="AL39" i="49"/>
  <c r="AR50" i="48"/>
  <c r="AU33" i="49"/>
  <c r="AL34" i="49"/>
  <c r="AW30" i="49"/>
  <c r="AL50" i="48"/>
  <c r="AP54" i="49"/>
  <c r="AU32" i="49"/>
  <c r="AO6" i="49"/>
  <c r="AX53" i="48"/>
  <c r="AC13" i="49"/>
  <c r="AR54" i="48"/>
  <c r="AW28" i="49"/>
  <c r="AI29" i="49"/>
  <c r="AQ8" i="49"/>
  <c r="AX54" i="48"/>
  <c r="AQ16" i="49"/>
  <c r="AE19" i="49"/>
  <c r="AB27" i="49"/>
  <c r="AP26" i="49"/>
  <c r="AI49" i="48"/>
  <c r="AC16" i="49"/>
  <c r="AR53" i="49"/>
  <c r="AU17" i="49"/>
  <c r="AV48" i="48"/>
  <c r="AZ49" i="48"/>
  <c r="AO53" i="49"/>
  <c r="AV11" i="49"/>
  <c r="AO49" i="48"/>
  <c r="AO51" i="48"/>
  <c r="AQ50" i="49"/>
  <c r="AT42" i="49"/>
  <c r="AK31" i="49"/>
  <c r="AG34" i="49"/>
  <c r="AF7" i="49"/>
  <c r="AQ11" i="49"/>
  <c r="AU48" i="49"/>
  <c r="AH29" i="49"/>
  <c r="AC27" i="49"/>
  <c r="AU46" i="49"/>
  <c r="AH50" i="48"/>
  <c r="AE55" i="48"/>
  <c r="AH23" i="49"/>
  <c r="AD54" i="48"/>
  <c r="AI53" i="48"/>
  <c r="AK22" i="49"/>
  <c r="AE18" i="49"/>
  <c r="AC2" i="50"/>
  <c r="AB53" i="49"/>
  <c r="AO21" i="49"/>
  <c r="AN50" i="48"/>
  <c r="AT6" i="49"/>
  <c r="AX48" i="48"/>
  <c r="AO53" i="48"/>
  <c r="AW47" i="48"/>
  <c r="AQ38" i="49"/>
  <c r="AY47" i="48"/>
  <c r="AJ47" i="49"/>
  <c r="AU53" i="49"/>
  <c r="AO45" i="49"/>
  <c r="AR21" i="49"/>
  <c r="AZ47" i="48"/>
  <c r="AH28" i="49"/>
  <c r="AC30" i="49"/>
  <c r="AF39" i="49"/>
  <c r="AO52" i="49"/>
  <c r="AJ16" i="49"/>
  <c r="AM15" i="49"/>
  <c r="AC52" i="48"/>
  <c r="AW42" i="49"/>
  <c r="AY53" i="48"/>
  <c r="AE49" i="49"/>
  <c r="AQ30" i="49"/>
  <c r="AK8" i="49"/>
  <c r="AW48" i="48"/>
  <c r="AE12" i="49"/>
  <c r="AM39" i="49"/>
  <c r="AL46" i="49"/>
  <c r="AC21" i="49"/>
  <c r="AK46" i="49"/>
  <c r="AR26" i="49"/>
  <c r="AK54" i="48"/>
  <c r="AS51" i="49"/>
  <c r="AW22" i="49"/>
  <c r="AB6" i="49"/>
  <c r="AV12" i="49"/>
  <c r="AS33" i="49"/>
  <c r="AC15" i="49"/>
  <c r="AV35" i="49"/>
  <c r="AJ52" i="49"/>
  <c r="AL24" i="49"/>
  <c r="AB9" i="49"/>
  <c r="AH9" i="49"/>
  <c r="AC8" i="49"/>
  <c r="AH46" i="49"/>
  <c r="AB14" i="49"/>
  <c r="AJ55" i="49"/>
  <c r="AK35" i="49"/>
  <c r="AM5" i="49"/>
  <c r="AU26" i="49"/>
  <c r="AH44" i="49"/>
  <c r="AK26" i="49"/>
  <c r="AV24" i="49"/>
  <c r="AB4" i="49"/>
  <c r="AI44" i="49"/>
  <c r="AM41" i="49"/>
  <c r="AJ48" i="48"/>
  <c r="AL10" i="49"/>
  <c r="AG51" i="48"/>
  <c r="AC7" i="50"/>
  <c r="AO54" i="48"/>
  <c r="AO10" i="49"/>
  <c r="AQ5" i="49"/>
  <c r="AR46" i="49"/>
  <c r="AM46" i="48"/>
  <c r="AR37" i="49"/>
  <c r="AP52" i="48"/>
  <c r="AD40" i="49"/>
  <c r="AH17" i="49"/>
  <c r="AG24" i="49"/>
  <c r="AM6" i="49"/>
  <c r="AF54" i="49"/>
  <c r="AJ43" i="49"/>
  <c r="AD9" i="50"/>
  <c r="AC1" i="50"/>
  <c r="AT40" i="49"/>
  <c r="AQ52" i="48"/>
  <c r="AL14" i="49"/>
  <c r="AM51" i="48"/>
  <c r="AB1" i="51"/>
  <c r="AN52" i="48"/>
  <c r="AO31" i="49"/>
  <c r="AP5" i="49"/>
  <c r="AI47" i="49"/>
  <c r="AP24" i="49"/>
  <c r="AQ28" i="49"/>
  <c r="AF38" i="49"/>
  <c r="AK49" i="48"/>
  <c r="AH52" i="49"/>
  <c r="AN43" i="49"/>
  <c r="AR3" i="49"/>
  <c r="AD23" i="49"/>
  <c r="AJ12" i="49"/>
  <c r="AM37" i="49"/>
  <c r="AI30" i="49"/>
  <c r="AJ34" i="49"/>
  <c r="AG47" i="49"/>
  <c r="AM26" i="49"/>
  <c r="AY50" i="48"/>
  <c r="AN12" i="49"/>
  <c r="AK6" i="49"/>
  <c r="AO51" i="49"/>
  <c r="AD13" i="49"/>
  <c r="AE13" i="49"/>
  <c r="AV17" i="49"/>
  <c r="AZ50" i="48"/>
  <c r="AV22" i="49"/>
  <c r="AN13" i="49"/>
  <c r="AD52" i="49"/>
  <c r="AD19" i="49"/>
  <c r="AI5" i="49"/>
  <c r="AX50" i="48"/>
  <c r="AW18" i="49"/>
  <c r="AM19" i="49"/>
  <c r="AW7" i="49"/>
  <c r="AQ49" i="48"/>
  <c r="AO43" i="49"/>
  <c r="AU45" i="49"/>
  <c r="AR32" i="49"/>
  <c r="AR6" i="49"/>
  <c r="AW21" i="49"/>
  <c r="AT17" i="49"/>
  <c r="AB15" i="49"/>
  <c r="AB50" i="48"/>
  <c r="AR9" i="49"/>
  <c r="AM32" i="49"/>
  <c r="AI51" i="49"/>
  <c r="AN55" i="48"/>
  <c r="AN52" i="49"/>
  <c r="AM3" i="49"/>
  <c r="AW41" i="49"/>
  <c r="AH15" i="49"/>
  <c r="AI31" i="49"/>
  <c r="AV52" i="48"/>
  <c r="AK48" i="48"/>
  <c r="AF21" i="49"/>
  <c r="AM8" i="49"/>
  <c r="AU8" i="49"/>
  <c r="AI27" i="49"/>
  <c r="AG45" i="49"/>
  <c r="AP49" i="48"/>
  <c r="AV51" i="48"/>
  <c r="AM4" i="49"/>
  <c r="AD18" i="49"/>
  <c r="AB3" i="51"/>
  <c r="AS49" i="49"/>
  <c r="AG43" i="49"/>
  <c r="AO49" i="49"/>
  <c r="AH42" i="49"/>
  <c r="AD30" i="49"/>
  <c r="AO28" i="49"/>
  <c r="AD44" i="49"/>
  <c r="AM29" i="49"/>
  <c r="AI45" i="49"/>
  <c r="AO47" i="48"/>
  <c r="AB48" i="49"/>
  <c r="AI8" i="49"/>
  <c r="AW50" i="48"/>
  <c r="AS28" i="49"/>
  <c r="AO41" i="49"/>
  <c r="AW51" i="48"/>
  <c r="AT8" i="49"/>
  <c r="AD33" i="49"/>
  <c r="AH13" i="49"/>
  <c r="AF5" i="49"/>
  <c r="AH34" i="49"/>
  <c r="AF20" i="49"/>
  <c r="AI3" i="49"/>
  <c r="AF48" i="49"/>
  <c r="AU55" i="48"/>
  <c r="AO23" i="49"/>
  <c r="AP47" i="48"/>
  <c r="AV18" i="49"/>
  <c r="AO4" i="49"/>
  <c r="AJ23" i="49"/>
  <c r="AM12" i="49"/>
  <c r="AB55" i="48"/>
  <c r="AT49" i="48"/>
  <c r="AL48" i="48"/>
  <c r="AO33" i="49"/>
  <c r="AV44" i="49"/>
  <c r="AC42" i="49"/>
  <c r="AW54" i="48"/>
  <c r="AR39" i="49"/>
  <c r="AH14" i="49"/>
  <c r="AL44" i="49"/>
  <c r="AT23" i="49"/>
  <c r="AB44" i="49"/>
  <c r="AF4" i="49"/>
  <c r="AQ20" i="49"/>
  <c r="AV48" i="49"/>
  <c r="AE52" i="48"/>
  <c r="AE47" i="49"/>
  <c r="AO9" i="49"/>
  <c r="AW47" i="49"/>
  <c r="AN34" i="49"/>
  <c r="AI48" i="49"/>
  <c r="AD45" i="49"/>
  <c r="AR41" i="49"/>
  <c r="AB5" i="51"/>
  <c r="AC51" i="48"/>
  <c r="AS46" i="49"/>
  <c r="AG48" i="49"/>
  <c r="AR25" i="49"/>
  <c r="AC48" i="48"/>
  <c r="AP16" i="49"/>
  <c r="AU11" i="49"/>
  <c r="AB50" i="49"/>
  <c r="AW53" i="48"/>
  <c r="AE36" i="49"/>
  <c r="AH38" i="49"/>
  <c r="AF47" i="48"/>
  <c r="AR49" i="48"/>
  <c r="AB6" i="50"/>
  <c r="AK5" i="49"/>
  <c r="AM53" i="49"/>
  <c r="AJ44" i="49"/>
  <c r="AN7" i="49"/>
  <c r="AI28" i="49"/>
  <c r="AU15" i="49"/>
  <c r="AI39" i="49"/>
  <c r="AO27" i="49"/>
  <c r="AD49" i="49"/>
  <c r="AC53" i="48"/>
  <c r="AS8" i="49"/>
  <c r="AW54" i="49"/>
  <c r="AE24" i="49"/>
  <c r="AZ53" i="48"/>
  <c r="AG31" i="49"/>
  <c r="AI52" i="48"/>
  <c r="AL40" i="49"/>
  <c r="AC12" i="49"/>
  <c r="AI18" i="49"/>
  <c r="AY51" i="48"/>
  <c r="AT12" i="49"/>
  <c r="AP13" i="49"/>
  <c r="AH16" i="49"/>
  <c r="AR5" i="49"/>
  <c r="AV31" i="49"/>
  <c r="AI7" i="49"/>
  <c r="AO42" i="49"/>
  <c r="AB8" i="49"/>
  <c r="AW53" i="49"/>
  <c r="AS49" i="48"/>
  <c r="AP51" i="49"/>
  <c r="AI6" i="49"/>
  <c r="AL35" i="49"/>
  <c r="AP17" i="49"/>
  <c r="AB3" i="50"/>
  <c r="AJ7" i="49"/>
  <c r="AJ30" i="49"/>
  <c r="AT15" i="49"/>
  <c r="AT52" i="48"/>
  <c r="AQ48" i="48"/>
  <c r="AF32" i="49"/>
  <c r="AN29" i="49"/>
  <c r="AW46" i="49"/>
  <c r="AJ25" i="49"/>
  <c r="AI14" i="49"/>
  <c r="AG6" i="49"/>
  <c r="AP43" i="49"/>
  <c r="AH8" i="49"/>
  <c r="AK11" i="49"/>
  <c r="AN55" i="49"/>
  <c r="AS43" i="49"/>
  <c r="AC6" i="49"/>
  <c r="AO15" i="49"/>
  <c r="AE15" i="49"/>
  <c r="AT47" i="48"/>
  <c r="AN28" i="49"/>
  <c r="AZ52" i="48"/>
  <c r="AB24" i="49"/>
  <c r="AR30" i="49"/>
  <c r="AJ20" i="49"/>
  <c r="AE26" i="49"/>
  <c r="AE42" i="49"/>
  <c r="AP30" i="49"/>
  <c r="AD16" i="49"/>
  <c r="AK9" i="49"/>
  <c r="AM18" i="49"/>
  <c r="AJ19" i="49"/>
  <c r="AK15" i="49"/>
  <c r="AO32" i="49"/>
  <c r="AB51" i="48"/>
  <c r="AM24" i="49"/>
  <c r="AL33" i="49"/>
  <c r="AD22" i="49"/>
  <c r="AN4" i="49"/>
  <c r="AL55" i="48"/>
  <c r="AE40" i="49"/>
  <c r="AN21" i="49"/>
  <c r="AP37" i="49"/>
  <c r="AP40" i="49"/>
  <c r="AW25" i="49"/>
  <c r="AD5" i="49"/>
  <c r="AS36" i="49"/>
  <c r="AD3" i="49"/>
  <c r="AU16" i="49"/>
  <c r="AM38" i="49"/>
  <c r="AW24" i="49"/>
  <c r="AJ46" i="49"/>
  <c r="AK18" i="49"/>
  <c r="AF47" i="49"/>
  <c r="AL53" i="48"/>
  <c r="AI46" i="48"/>
  <c r="AR11" i="49"/>
  <c r="AT50" i="48"/>
  <c r="AE14" i="49"/>
  <c r="AQ47" i="48"/>
  <c r="AD11" i="49"/>
  <c r="AQ55" i="48"/>
  <c r="AU46" i="48"/>
  <c r="AP31" i="49"/>
  <c r="AJ40" i="49"/>
  <c r="AL47" i="49"/>
  <c r="AE3" i="49"/>
  <c r="AG50" i="49"/>
  <c r="AF52" i="49"/>
  <c r="AU39" i="49"/>
  <c r="AJ52" i="48"/>
  <c r="AH55" i="48"/>
  <c r="AF40" i="49"/>
  <c r="AK53" i="49"/>
  <c r="AT55" i="48"/>
  <c r="AU34" i="49"/>
  <c r="AQ24" i="49"/>
  <c r="AQ10" i="49"/>
  <c r="AR46" i="48"/>
  <c r="AE10" i="49"/>
  <c r="AK25" i="49"/>
  <c r="AB54" i="49"/>
  <c r="AL51" i="49"/>
  <c r="AN10" i="49"/>
  <c r="AW35" i="49"/>
  <c r="AO11" i="49"/>
  <c r="AQ41" i="49"/>
  <c r="AP48" i="49"/>
  <c r="AG29" i="49"/>
  <c r="AJ17" i="49"/>
  <c r="AX47" i="48"/>
  <c r="AJ24" i="49"/>
  <c r="AV37" i="49"/>
  <c r="AV8" i="49"/>
  <c r="AI10" i="49"/>
  <c r="AI50" i="48"/>
  <c r="AB52" i="49"/>
  <c r="AK47" i="49"/>
  <c r="AT48" i="49"/>
  <c r="AI22" i="49"/>
  <c r="AE47" i="48"/>
  <c r="AT49" i="49"/>
  <c r="AN20" i="49"/>
  <c r="AT13" i="49"/>
  <c r="AP46" i="49"/>
  <c r="AW10" i="49"/>
  <c r="AJ26" i="49"/>
  <c r="AI24" i="49"/>
  <c r="AB36" i="49"/>
  <c r="AM28" i="49"/>
  <c r="AI15" i="49"/>
  <c r="AF53" i="49"/>
  <c r="AC9" i="49"/>
  <c r="AG39" i="49"/>
  <c r="AK54" i="49"/>
  <c r="AD20" i="49"/>
  <c r="AU29" i="49"/>
  <c r="AV9" i="49"/>
  <c r="AE44" i="49"/>
  <c r="AT7" i="49"/>
  <c r="AF13" i="49"/>
  <c r="AG11" i="49"/>
  <c r="AB20" i="49"/>
  <c r="AM45" i="49"/>
  <c r="AT9" i="49"/>
  <c r="AK39" i="49"/>
  <c r="AC4" i="51"/>
  <c r="AL49" i="49"/>
  <c r="AT54" i="48"/>
  <c r="AR42" i="49"/>
  <c r="AL19" i="49"/>
  <c r="AE34" i="49"/>
  <c r="AJ48" i="49"/>
  <c r="AJ3" i="49"/>
  <c r="AJ9" i="49"/>
  <c r="AQ4" i="49"/>
  <c r="AO17" i="49"/>
  <c r="AW45" i="49"/>
  <c r="AM54" i="49"/>
  <c r="AW43" i="49"/>
  <c r="AQ13" i="49"/>
  <c r="AD37" i="49"/>
  <c r="AG8" i="49"/>
  <c r="AS15" i="49"/>
  <c r="AV54" i="49"/>
  <c r="AL18" i="49"/>
  <c r="AP48" i="48"/>
  <c r="AT44" i="49"/>
  <c r="AS26" i="49"/>
  <c r="AE27" i="49"/>
  <c r="AU14" i="49"/>
  <c r="AL13" i="49"/>
  <c r="AM33" i="49"/>
  <c r="AK27" i="49"/>
  <c r="AS4" i="49"/>
  <c r="AD50" i="49"/>
  <c r="AB8" i="51"/>
  <c r="AM7" i="49"/>
  <c r="AD8" i="49"/>
  <c r="AK7" i="49"/>
  <c r="AU35" i="49"/>
  <c r="AG52" i="48"/>
  <c r="AF52" i="48"/>
  <c r="AI19" i="49"/>
  <c r="AM44" i="49"/>
  <c r="AH55" i="49"/>
  <c r="AM47" i="48"/>
  <c r="AF36" i="49"/>
  <c r="AU48" i="48"/>
  <c r="AU40" i="49"/>
  <c r="AV49" i="49"/>
  <c r="AS48" i="48"/>
  <c r="AE51" i="48"/>
  <c r="AV40" i="49"/>
  <c r="AG49" i="48"/>
  <c r="AG41" i="49"/>
  <c r="AV50" i="49"/>
  <c r="AJ13" i="49"/>
  <c r="AF11" i="49"/>
  <c r="AT53" i="49"/>
  <c r="AM50" i="48"/>
  <c r="AW11" i="49"/>
  <c r="AW37" i="49"/>
  <c r="AO24" i="49"/>
  <c r="AH3" i="49"/>
  <c r="AR15" i="49"/>
  <c r="AI55" i="49"/>
  <c r="AB35" i="49"/>
  <c r="AQ37" i="49"/>
  <c r="AM27" i="49"/>
  <c r="AT20" i="49"/>
  <c r="AW20" i="49"/>
  <c r="AD8" i="50"/>
  <c r="AP44" i="49"/>
  <c r="AN51" i="48"/>
  <c r="AP53" i="49"/>
  <c r="AE53" i="49"/>
  <c r="AP9" i="49"/>
  <c r="AU54" i="49"/>
  <c r="AC44" i="49"/>
  <c r="AD46" i="49"/>
  <c r="AE41" i="49"/>
  <c r="AG55" i="49"/>
  <c r="AP50" i="48"/>
  <c r="AD7" i="50"/>
  <c r="AH47" i="49"/>
  <c r="AL47" i="48"/>
  <c r="AC24" i="49"/>
  <c r="AC37" i="49"/>
  <c r="AL25" i="49"/>
  <c r="AG54" i="48"/>
  <c r="AK14" i="49"/>
  <c r="AD38" i="49"/>
  <c r="AL3" i="49"/>
  <c r="AS3" i="49"/>
  <c r="AK48" i="49"/>
  <c r="AH48" i="48"/>
  <c r="AN26" i="49"/>
  <c r="AP36" i="49"/>
  <c r="AG54" i="49"/>
  <c r="AY49" i="48"/>
  <c r="AR50" i="49"/>
  <c r="AC54" i="49"/>
  <c r="AN27" i="49"/>
  <c r="AD36" i="49"/>
  <c r="AB18" i="49"/>
  <c r="AD47" i="49"/>
  <c r="AE31" i="49"/>
  <c r="AS34" i="49"/>
  <c r="AS47" i="49"/>
  <c r="AS5" i="49"/>
  <c r="AN46" i="49"/>
  <c r="AV53" i="48"/>
  <c r="AQ3" i="49"/>
  <c r="AV32" i="49"/>
  <c r="AJ50" i="48"/>
  <c r="AV36" i="49"/>
  <c r="AU44" i="49"/>
  <c r="AC36" i="49"/>
  <c r="AF45" i="49"/>
  <c r="AG36" i="49"/>
  <c r="AN49" i="48"/>
  <c r="AH5" i="49"/>
  <c r="AQ49" i="49"/>
  <c r="AR34" i="49"/>
  <c r="AS35" i="49"/>
  <c r="AN38" i="49"/>
  <c r="AC3" i="50"/>
  <c r="AE48" i="48"/>
  <c r="AE50" i="48"/>
  <c r="AG28" i="49"/>
  <c r="AB55" i="49"/>
  <c r="AF42" i="49"/>
  <c r="AC51" i="49"/>
  <c r="AV34" i="49"/>
  <c r="AW15" i="49"/>
  <c r="AB37" i="49"/>
  <c r="AW36" i="49"/>
  <c r="AI4" i="49"/>
  <c r="AG20" i="49"/>
  <c r="AL30" i="49"/>
  <c r="AK43" i="49"/>
  <c r="AV47" i="48"/>
  <c r="AG53" i="49"/>
  <c r="AE54" i="48"/>
  <c r="AB52" i="48"/>
  <c r="AB33" i="49"/>
  <c r="AG14" i="49"/>
  <c r="AC7" i="49"/>
  <c r="AB42" i="49"/>
  <c r="AK24" i="49"/>
  <c r="AH50" i="49"/>
  <c r="AM13" i="49"/>
  <c r="AC18" i="49"/>
  <c r="AV33" i="49"/>
  <c r="AK19" i="49"/>
  <c r="AP10" i="49"/>
  <c r="AB31" i="49"/>
  <c r="AI12" i="49"/>
  <c r="AJ45" i="49"/>
  <c r="AM49" i="48"/>
  <c r="AU52" i="48"/>
  <c r="AJ35" i="49"/>
  <c r="AC40" i="49"/>
  <c r="AL41" i="49"/>
  <c r="AS11" i="49"/>
  <c r="AH10" i="49"/>
  <c r="AB40" i="49"/>
  <c r="AI47" i="48"/>
  <c r="AF46" i="48"/>
  <c r="AP54" i="48"/>
  <c r="AH53" i="48"/>
  <c r="AT47" i="49"/>
  <c r="AV53" i="49"/>
  <c r="AD31" i="49"/>
  <c r="AJ4" i="49"/>
  <c r="AP38" i="49"/>
  <c r="AV23" i="49"/>
  <c r="AV50" i="48"/>
  <c r="AD24" i="49"/>
  <c r="AD48" i="48"/>
  <c r="AP22" i="49"/>
  <c r="AI33" i="49"/>
  <c r="AM25" i="49"/>
  <c r="AK3" i="49"/>
  <c r="AJ46" i="48"/>
  <c r="AM54" i="48"/>
  <c r="AU50" i="48"/>
  <c r="AR33" i="49"/>
  <c r="AG50" i="48"/>
  <c r="AD49" i="48"/>
  <c r="AC14" i="49"/>
  <c r="AD4" i="49"/>
  <c r="AX46" i="48"/>
  <c r="AL55" i="49"/>
  <c r="AE25" i="49"/>
  <c r="AG52" i="49"/>
  <c r="AQ31" i="49"/>
  <c r="AW48" i="49"/>
  <c r="AU9" i="49"/>
  <c r="AM52" i="49"/>
  <c r="AE35" i="49"/>
  <c r="AS22" i="49"/>
  <c r="AC55" i="48"/>
  <c r="AN17" i="49"/>
  <c r="AB51" i="49"/>
  <c r="AQ34" i="49"/>
  <c r="AF25" i="49"/>
  <c r="AE46" i="49"/>
  <c r="AK51" i="49"/>
  <c r="AR24" i="49"/>
  <c r="AU43" i="49"/>
  <c r="AD12" i="49"/>
  <c r="AP28" i="49"/>
  <c r="AM23" i="49"/>
  <c r="AE45" i="49"/>
  <c r="AN47" i="49"/>
  <c r="AW27" i="49"/>
  <c r="AR7" i="49"/>
  <c r="AB45" i="49"/>
  <c r="AR52" i="48"/>
  <c r="AP27" i="49"/>
  <c r="AK52" i="49"/>
  <c r="AP20" i="49"/>
  <c r="AG23" i="49"/>
  <c r="AJ39" i="49"/>
  <c r="AC46" i="49"/>
  <c r="AF16" i="49"/>
  <c r="AR8" i="49"/>
  <c r="AL50" i="49"/>
  <c r="AP4" i="49"/>
  <c r="AC10" i="49"/>
  <c r="AD21" i="49"/>
  <c r="AL5" i="49"/>
  <c r="AS7" i="49"/>
  <c r="AH11" i="49"/>
  <c r="AL8" i="49"/>
  <c r="AC22" i="49"/>
  <c r="AJ31" i="49"/>
  <c r="AO30" i="49"/>
  <c r="AQ15" i="49"/>
  <c r="AB13" i="49"/>
  <c r="AO18" i="49"/>
  <c r="AQ6" i="49"/>
  <c r="AC9" i="50"/>
  <c r="AB11" i="49"/>
  <c r="AS54" i="49"/>
  <c r="AO40" i="49"/>
  <c r="AN37" i="49"/>
  <c r="AQ14" i="49"/>
  <c r="AR20" i="49"/>
  <c r="AU42" i="49"/>
  <c r="AF50" i="48"/>
  <c r="AD1" i="50"/>
  <c r="AT28" i="49"/>
  <c r="AT14" i="49"/>
  <c r="AL46" i="48"/>
  <c r="AO54" i="49"/>
  <c r="AO50" i="48"/>
  <c r="AC4" i="49"/>
  <c r="AU4" i="49"/>
  <c r="AS50" i="48"/>
  <c r="AW14" i="49"/>
  <c r="AQ9" i="49"/>
  <c r="AM17" i="49"/>
  <c r="AL36" i="49"/>
  <c r="AW31" i="49"/>
  <c r="AT41" i="49"/>
  <c r="AC34" i="49"/>
  <c r="AG30" i="49"/>
  <c r="AH53" i="49"/>
  <c r="AU24" i="49"/>
  <c r="AU53" i="48"/>
  <c r="AE5" i="49"/>
  <c r="AG17" i="49"/>
  <c r="AB49" i="49"/>
  <c r="AD28" i="49"/>
  <c r="AF54" i="48"/>
  <c r="AG21" i="49"/>
  <c r="AI43" i="49"/>
  <c r="AI32" i="49"/>
  <c r="AP34" i="49"/>
  <c r="AG48" i="48"/>
  <c r="AS21" i="49"/>
  <c r="AB39" i="49"/>
  <c r="AS44" i="49"/>
  <c r="AT10" i="49"/>
  <c r="AK16" i="49"/>
  <c r="AS19" i="49"/>
  <c r="AJ53" i="48"/>
  <c r="AB4" i="50"/>
  <c r="AJ5" i="49"/>
  <c r="AC55" i="49"/>
  <c r="AP14" i="49"/>
  <c r="AJ54" i="49"/>
  <c r="AO48" i="48"/>
  <c r="AL6" i="49"/>
  <c r="AK42" i="49"/>
  <c r="AN46" i="48"/>
  <c r="AF9" i="49"/>
  <c r="AR14" i="49"/>
  <c r="AH46" i="48"/>
  <c r="AB47" i="48"/>
  <c r="AP49" i="49"/>
  <c r="AU19" i="49"/>
  <c r="AS42" i="49"/>
  <c r="AX49" i="48"/>
  <c r="AG15" i="49"/>
  <c r="AC45" i="49"/>
  <c r="AI25" i="49"/>
  <c r="AV5" i="49"/>
  <c r="AN33" i="49"/>
  <c r="AM14" i="49"/>
  <c r="AP51" i="48"/>
  <c r="AL54" i="49"/>
  <c r="AN45" i="49"/>
  <c r="AD9" i="49"/>
  <c r="AT46" i="49"/>
  <c r="AD29" i="49"/>
  <c r="AT48" i="48"/>
  <c r="AI51" i="48"/>
  <c r="AU54" i="48"/>
  <c r="AF22" i="49"/>
  <c r="AC43" i="49"/>
  <c r="AL28" i="49"/>
  <c r="AF12" i="49"/>
  <c r="AU36" i="49"/>
  <c r="AI52" i="49"/>
  <c r="AQ21" i="49"/>
  <c r="AB2" i="50"/>
  <c r="AK44" i="49"/>
  <c r="AL17" i="49"/>
  <c r="AB54" i="48"/>
  <c r="AR43" i="49"/>
  <c r="AC20" i="49"/>
  <c r="AI37" i="49"/>
  <c r="AV45" i="49"/>
  <c r="AQ27" i="49"/>
  <c r="AP6" i="49"/>
  <c r="AH6" i="49"/>
  <c r="AV25" i="49"/>
  <c r="AT37" i="49"/>
  <c r="AG53" i="48"/>
  <c r="AW19" i="49"/>
  <c r="AC48" i="49"/>
  <c r="AQ18" i="49"/>
  <c r="AJ51" i="49"/>
  <c r="AT43" i="49"/>
  <c r="AH54" i="49"/>
  <c r="AB7" i="49"/>
  <c r="AG22" i="49"/>
  <c r="AS17" i="49"/>
  <c r="AF24" i="49"/>
  <c r="AF17" i="49"/>
  <c r="AE43" i="49"/>
  <c r="AS24" i="49"/>
  <c r="AC52" i="49"/>
  <c r="AU49" i="48"/>
  <c r="AE37" i="49"/>
  <c r="AV4" i="49"/>
  <c r="AR45" i="49"/>
  <c r="AP45" i="49"/>
  <c r="AO12" i="49"/>
  <c r="AK51" i="48"/>
  <c r="AK4" i="49"/>
  <c r="AB38" i="49"/>
  <c r="AG55" i="48"/>
  <c r="AN3" i="49"/>
  <c r="AF26" i="49"/>
  <c r="AU13" i="49"/>
  <c r="AD50" i="48"/>
  <c r="AK33" i="49"/>
  <c r="AS31" i="49"/>
  <c r="AW6" i="49"/>
  <c r="AJ37" i="49"/>
  <c r="AU50" i="49"/>
  <c r="AS41" i="49"/>
  <c r="AU21" i="49"/>
  <c r="AU7" i="49"/>
  <c r="AO25" i="49"/>
  <c r="AI49" i="49"/>
  <c r="AI41" i="49"/>
  <c r="AE54" i="49"/>
  <c r="AB17" i="49"/>
  <c r="AU28" i="49"/>
  <c r="AL42" i="49"/>
  <c r="AS13" i="49"/>
  <c r="AV49" i="48"/>
  <c r="AP53" i="48"/>
  <c r="AJ47" i="48"/>
  <c r="AT3" i="49"/>
  <c r="AU27" i="49"/>
  <c r="AV13" i="49"/>
  <c r="AB16" i="49"/>
  <c r="AV47" i="49"/>
  <c r="AH47" i="48"/>
  <c r="AT21" i="49"/>
  <c r="AL52" i="48"/>
  <c r="AW23" i="49"/>
  <c r="AI35" i="49"/>
  <c r="AP18" i="49"/>
  <c r="AM11" i="49"/>
  <c r="AU20" i="49"/>
  <c r="AC23" i="49"/>
  <c r="AK50" i="49"/>
  <c r="AQ42" i="49"/>
  <c r="AE53" i="48"/>
  <c r="AI17" i="49"/>
  <c r="AS6" i="49"/>
  <c r="AP7" i="49"/>
  <c r="AD25" i="49"/>
  <c r="AO37" i="49"/>
  <c r="AH18" i="49"/>
  <c r="AQ26" i="49"/>
  <c r="AK28" i="49"/>
  <c r="AT38" i="49"/>
  <c r="AT35" i="49"/>
  <c r="AE29" i="49"/>
  <c r="AB5" i="50"/>
  <c r="AM31" i="49"/>
  <c r="AH12" i="49"/>
  <c r="AH31" i="49"/>
  <c r="AT5" i="49"/>
  <c r="AR35" i="49"/>
  <c r="AU37" i="49"/>
  <c r="AE33" i="49"/>
  <c r="AB32" i="49"/>
  <c r="AG40" i="49"/>
  <c r="AZ54" i="48"/>
  <c r="AU6" i="49"/>
  <c r="AD54" i="49"/>
  <c r="AN30" i="49"/>
  <c r="AU41" i="49"/>
  <c r="AI55" i="48"/>
  <c r="AR16" i="49"/>
  <c r="AW46" i="48"/>
  <c r="AR52" i="49"/>
  <c r="AD39" i="49"/>
  <c r="AI53" i="49"/>
  <c r="AV43" i="49"/>
  <c r="AX51" i="48"/>
  <c r="AD52" i="48"/>
  <c r="AE28" i="49"/>
  <c r="AC26" i="49"/>
  <c r="AV26" i="49"/>
  <c r="AZ51" i="48"/>
  <c r="AW17" i="49"/>
  <c r="AK41" i="49"/>
  <c r="AL7" i="49"/>
  <c r="AG32" i="49"/>
  <c r="AN53" i="48"/>
  <c r="AT34" i="49"/>
  <c r="AO48" i="49"/>
  <c r="AF6" i="49"/>
  <c r="AO22" i="49"/>
  <c r="AC10" i="50"/>
  <c r="AN19" i="49"/>
  <c r="AF49" i="48"/>
  <c r="AV51" i="49"/>
  <c r="AH43" i="49"/>
  <c r="AJ11" i="49"/>
  <c r="AK37" i="49"/>
  <c r="AN5" i="49"/>
  <c r="AJ33" i="49"/>
  <c r="AT18" i="49"/>
  <c r="AS46" i="48"/>
  <c r="AE11" i="49"/>
  <c r="AM48" i="49"/>
  <c r="AD14" i="49"/>
  <c r="AS18" i="49"/>
  <c r="AE20" i="49"/>
  <c r="AJ49" i="48"/>
  <c r="AR36" i="49"/>
  <c r="AN32" i="49"/>
  <c r="AR48" i="48"/>
  <c r="AE32" i="49"/>
  <c r="AQ17" i="49"/>
  <c r="AU51" i="48"/>
  <c r="AQ45" i="49"/>
  <c r="AE30" i="49"/>
  <c r="AL51" i="48"/>
  <c r="AF3" i="49"/>
  <c r="AG49" i="49"/>
  <c r="AK47" i="48"/>
  <c r="AD26" i="49"/>
  <c r="AD6" i="49"/>
  <c r="AU47" i="48"/>
  <c r="AB22" i="49"/>
  <c r="AI13" i="49"/>
  <c r="AQ52" i="49"/>
  <c r="AK52" i="48"/>
  <c r="AE48" i="49"/>
  <c r="AO46" i="48"/>
  <c r="AG18" i="49"/>
  <c r="AR48" i="49"/>
  <c r="AC35" i="49"/>
  <c r="AN18" i="49"/>
  <c r="AC47" i="48"/>
  <c r="AM10" i="49"/>
  <c r="U410" i="61" l="1"/>
  <c r="D411" i="61"/>
  <c r="J333" i="61"/>
  <c r="H315" i="61"/>
  <c r="J342" i="61"/>
  <c r="N340" i="61"/>
  <c r="E346" i="61"/>
  <c r="U392" i="61"/>
  <c r="Q334" i="61"/>
  <c r="P315" i="61"/>
  <c r="B343" i="61"/>
  <c r="E354" i="61"/>
  <c r="T352" i="61"/>
  <c r="Q328" i="61"/>
  <c r="H318" i="61"/>
  <c r="T343" i="61"/>
  <c r="E313" i="61"/>
  <c r="T358" i="61"/>
  <c r="J374" i="61"/>
  <c r="Q336" i="61"/>
  <c r="T332" i="61"/>
  <c r="N361" i="61"/>
  <c r="B360" i="61"/>
  <c r="J348" i="61"/>
  <c r="J362" i="61"/>
  <c r="T368" i="61"/>
  <c r="N335" i="61"/>
  <c r="Q359" i="61"/>
  <c r="Q376" i="61"/>
  <c r="N364" i="61"/>
  <c r="N314" i="61"/>
  <c r="L313" i="61"/>
  <c r="P313" i="61"/>
  <c r="J314" i="61"/>
  <c r="J316" i="61"/>
  <c r="B333" i="61"/>
  <c r="E316" i="61"/>
  <c r="J349" i="61"/>
  <c r="J376" i="61"/>
  <c r="Q338" i="61"/>
  <c r="E362" i="61"/>
  <c r="B316" i="61"/>
  <c r="U386" i="61"/>
  <c r="E317" i="61"/>
  <c r="N336" i="61"/>
  <c r="Q335" i="61"/>
  <c r="E353" i="61"/>
  <c r="Q342" i="61"/>
  <c r="H321" i="61"/>
  <c r="E341" i="61"/>
  <c r="Q330" i="61"/>
  <c r="B346" i="61"/>
  <c r="E365" i="61"/>
  <c r="Q364" i="61"/>
  <c r="N320" i="61"/>
  <c r="B377" i="61"/>
  <c r="N345" i="61"/>
  <c r="B364" i="61"/>
  <c r="J328" i="61"/>
  <c r="B358" i="61"/>
  <c r="T346" i="61"/>
  <c r="L315" i="61"/>
  <c r="L319" i="61"/>
  <c r="B318" i="61"/>
  <c r="J366" i="61"/>
  <c r="J341" i="61"/>
  <c r="E359" i="61"/>
  <c r="J373" i="61"/>
  <c r="E345" i="61"/>
  <c r="E337" i="61"/>
  <c r="E314" i="61"/>
  <c r="U394" i="61"/>
  <c r="R319" i="61"/>
  <c r="J336" i="61"/>
  <c r="T318" i="61"/>
  <c r="N338" i="61"/>
  <c r="J313" i="61"/>
  <c r="H314" i="61"/>
  <c r="N356" i="61"/>
  <c r="B344" i="61"/>
  <c r="E375" i="61"/>
  <c r="J369" i="61"/>
  <c r="T372" i="61"/>
  <c r="Q361" i="61"/>
  <c r="J352" i="61"/>
  <c r="B315" i="61"/>
  <c r="L320" i="61"/>
  <c r="T334" i="61"/>
  <c r="E352" i="61"/>
  <c r="T315" i="61"/>
  <c r="E318" i="61"/>
  <c r="H313" i="61"/>
  <c r="N376" i="61"/>
  <c r="N332" i="61"/>
  <c r="J361" i="61"/>
  <c r="N371" i="61"/>
  <c r="B372" i="61"/>
  <c r="T314" i="61"/>
  <c r="B328" i="61"/>
  <c r="Q353" i="61"/>
  <c r="E344" i="61"/>
  <c r="T367" i="61"/>
  <c r="B366" i="61"/>
  <c r="T336" i="61"/>
  <c r="E338" i="61"/>
  <c r="B374" i="61"/>
  <c r="P318" i="61"/>
  <c r="J370" i="61"/>
  <c r="E370" i="61"/>
  <c r="N350" i="61"/>
  <c r="Q360" i="61"/>
  <c r="J338" i="61"/>
  <c r="T369" i="61"/>
  <c r="E319" i="61"/>
  <c r="E363" i="61"/>
  <c r="E387" i="61"/>
  <c r="T344" i="61"/>
  <c r="J320" i="61"/>
  <c r="P320" i="61"/>
  <c r="L316" i="61"/>
  <c r="J371" i="61"/>
  <c r="J331" i="61"/>
  <c r="J343" i="61"/>
  <c r="B359" i="61"/>
  <c r="E350" i="61"/>
  <c r="E376" i="61"/>
  <c r="E343" i="61"/>
  <c r="T363" i="61"/>
  <c r="E377" i="61"/>
  <c r="T328" i="61"/>
  <c r="N339" i="61"/>
  <c r="T359" i="61"/>
  <c r="T365" i="61"/>
  <c r="R313" i="61"/>
  <c r="T313" i="61"/>
  <c r="E336" i="61"/>
  <c r="B332" i="61"/>
  <c r="T316" i="61"/>
  <c r="B340" i="61"/>
  <c r="E364" i="61"/>
  <c r="N316" i="61"/>
  <c r="E330" i="61"/>
  <c r="R316" i="61"/>
  <c r="Q350" i="61"/>
  <c r="R314" i="61"/>
  <c r="N315" i="61"/>
  <c r="E349" i="61"/>
  <c r="J368" i="61"/>
  <c r="T337" i="61"/>
  <c r="J318" i="61"/>
  <c r="L314" i="61"/>
  <c r="E315" i="61"/>
  <c r="E355" i="61"/>
  <c r="R315" i="61"/>
  <c r="R317" i="61"/>
  <c r="J367" i="61"/>
  <c r="J340" i="61"/>
  <c r="T357" i="61"/>
  <c r="T345" i="61"/>
  <c r="N353" i="61"/>
  <c r="T320" i="61"/>
  <c r="E356" i="61"/>
  <c r="N349" i="61"/>
  <c r="J315" i="61"/>
  <c r="N317" i="61"/>
  <c r="T342" i="61"/>
  <c r="B375" i="61"/>
  <c r="Q329" i="61"/>
  <c r="Q367" i="61"/>
  <c r="B345" i="61"/>
  <c r="N331" i="61"/>
  <c r="E371" i="61"/>
  <c r="T373" i="61"/>
  <c r="H317" i="61"/>
  <c r="E366" i="61"/>
  <c r="E358" i="61"/>
  <c r="N351" i="61"/>
  <c r="J339" i="61"/>
  <c r="J329" i="61"/>
  <c r="E334" i="61"/>
  <c r="B320" i="61"/>
  <c r="Q352" i="61"/>
  <c r="P317" i="61"/>
  <c r="Q332" i="61"/>
  <c r="U388" i="61"/>
  <c r="E328" i="61"/>
  <c r="N333" i="61"/>
  <c r="T341" i="61"/>
  <c r="T331" i="61"/>
  <c r="L318" i="61"/>
  <c r="T349" i="61"/>
  <c r="B330" i="61"/>
  <c r="B367" i="61"/>
  <c r="Q373" i="61"/>
  <c r="E372" i="61"/>
  <c r="J337" i="61"/>
  <c r="B361" i="61"/>
  <c r="N352" i="61"/>
  <c r="J347" i="61"/>
  <c r="N368" i="61"/>
  <c r="Q341" i="61"/>
  <c r="B336" i="61"/>
  <c r="E320" i="61"/>
  <c r="T376" i="61"/>
  <c r="R318" i="61"/>
  <c r="N342" i="61"/>
  <c r="J345" i="61"/>
  <c r="B313" i="61"/>
  <c r="H319" i="61"/>
  <c r="Q366" i="61"/>
  <c r="B314" i="61"/>
  <c r="P314" i="61"/>
  <c r="B317" i="61"/>
  <c r="T338" i="61"/>
  <c r="N330" i="61"/>
  <c r="H316" i="61"/>
  <c r="P316" i="61"/>
  <c r="N357" i="61"/>
  <c r="Q368" i="61"/>
  <c r="J365" i="61"/>
  <c r="T317" i="61"/>
  <c r="B319" i="61"/>
  <c r="T347" i="61"/>
  <c r="Q331" i="61"/>
  <c r="N319" i="61"/>
  <c r="N318" i="61"/>
  <c r="T350" i="61"/>
  <c r="Q333" i="61"/>
  <c r="N329" i="61"/>
  <c r="E348" i="61"/>
  <c r="R320" i="61"/>
  <c r="E391" i="61"/>
  <c r="J360" i="61"/>
  <c r="J332" i="61"/>
  <c r="E389" i="61"/>
  <c r="B353" i="61"/>
  <c r="T333" i="61"/>
  <c r="L321" i="61"/>
  <c r="J334" i="61"/>
  <c r="J319" i="61"/>
  <c r="B339" i="61"/>
  <c r="T329" i="61"/>
  <c r="L317" i="61"/>
  <c r="B368" i="61"/>
  <c r="B350" i="61"/>
  <c r="B335" i="61"/>
  <c r="E374" i="61"/>
  <c r="Q354" i="61"/>
  <c r="T353" i="61"/>
  <c r="P319" i="61"/>
  <c r="E361" i="61"/>
  <c r="T356" i="61"/>
  <c r="J321" i="61"/>
  <c r="B357" i="61"/>
  <c r="N369" i="61"/>
  <c r="U390" i="61"/>
  <c r="T362" i="61"/>
  <c r="T371" i="61"/>
  <c r="E335" i="61"/>
  <c r="N334" i="61"/>
  <c r="T375" i="61"/>
  <c r="Q347" i="61"/>
  <c r="Q357" i="61"/>
  <c r="J372" i="61"/>
  <c r="N347" i="61"/>
  <c r="B349" i="61"/>
  <c r="Q349" i="61"/>
  <c r="J317" i="61"/>
  <c r="E351" i="61"/>
  <c r="B362" i="61"/>
  <c r="B341" i="61"/>
  <c r="B331" i="61"/>
  <c r="E321" i="61"/>
  <c r="N370" i="61"/>
  <c r="N367" i="61"/>
  <c r="B338" i="61"/>
  <c r="B351" i="61"/>
  <c r="J363" i="61"/>
  <c r="E332" i="61"/>
  <c r="B348" i="61"/>
  <c r="E373" i="61"/>
  <c r="N348" i="61"/>
  <c r="J335" i="61"/>
  <c r="E367" i="61"/>
  <c r="T364" i="61"/>
  <c r="B329" i="61"/>
  <c r="E339" i="61"/>
  <c r="J375" i="61"/>
  <c r="T340" i="61"/>
  <c r="B370" i="61"/>
  <c r="Q358" i="61"/>
  <c r="J356" i="61"/>
  <c r="T348" i="61"/>
  <c r="B354" i="61"/>
  <c r="Q351" i="61"/>
  <c r="N358" i="61"/>
  <c r="T374" i="61"/>
  <c r="J358" i="61"/>
  <c r="Q345" i="61"/>
  <c r="T370" i="61"/>
  <c r="B334" i="61"/>
  <c r="E331" i="61"/>
  <c r="Q344" i="61"/>
  <c r="E340" i="61"/>
  <c r="Q365" i="61"/>
  <c r="T319" i="61"/>
  <c r="Q356" i="61"/>
  <c r="N344" i="61"/>
  <c r="E360" i="61"/>
  <c r="Q371" i="61"/>
  <c r="E333" i="61"/>
  <c r="Q363" i="61"/>
  <c r="B355" i="61"/>
  <c r="N375" i="61"/>
  <c r="N365" i="61"/>
  <c r="N341" i="61"/>
  <c r="B371" i="61"/>
  <c r="E342" i="61"/>
  <c r="Q339" i="61"/>
  <c r="Q372" i="61"/>
  <c r="B321" i="61"/>
  <c r="N373" i="61"/>
  <c r="T335" i="61"/>
  <c r="T361" i="61"/>
  <c r="J350" i="61"/>
  <c r="E368" i="61"/>
  <c r="N360" i="61"/>
  <c r="E369" i="61"/>
  <c r="B352" i="61"/>
  <c r="B337" i="61"/>
  <c r="B369" i="61"/>
  <c r="Q346" i="61"/>
  <c r="J346" i="61"/>
  <c r="B363" i="61"/>
  <c r="B347" i="61"/>
  <c r="Q370" i="61"/>
  <c r="Q374" i="61"/>
  <c r="J351" i="61"/>
  <c r="Q362" i="61"/>
  <c r="N362" i="61"/>
  <c r="J357" i="61"/>
  <c r="E347" i="61"/>
  <c r="U408" i="61"/>
  <c r="J354" i="61"/>
  <c r="Q375" i="61"/>
  <c r="N363" i="61"/>
  <c r="J359" i="61"/>
  <c r="T354" i="61"/>
  <c r="E329" i="61"/>
  <c r="Q337" i="61"/>
  <c r="Q348" i="61"/>
  <c r="Q355" i="61"/>
  <c r="J364" i="61"/>
  <c r="T366" i="61"/>
  <c r="H320" i="61"/>
  <c r="E395" i="61"/>
  <c r="N337" i="61"/>
  <c r="N328" i="61"/>
  <c r="T339" i="61"/>
  <c r="B342" i="61"/>
  <c r="Q340" i="61"/>
  <c r="T355" i="61"/>
  <c r="T351" i="61"/>
  <c r="N346" i="61"/>
  <c r="E357" i="61"/>
  <c r="N355" i="61"/>
  <c r="N354" i="61"/>
  <c r="E393" i="61"/>
  <c r="J353" i="61"/>
  <c r="J355" i="61"/>
  <c r="B356" i="61"/>
  <c r="N366" i="61"/>
  <c r="N359" i="61"/>
  <c r="J330" i="61"/>
  <c r="T330" i="61"/>
  <c r="N372" i="61"/>
  <c r="B373" i="61"/>
  <c r="Q343" i="61"/>
  <c r="B365" i="61"/>
  <c r="Q369" i="61"/>
  <c r="N374" i="61"/>
  <c r="T360" i="61"/>
  <c r="N343" i="61"/>
  <c r="B376" i="61"/>
  <c r="J344" i="61"/>
  <c r="H312" i="61"/>
  <c r="E312" i="61"/>
  <c r="B312" i="61"/>
  <c r="J312" i="61"/>
  <c r="L312" i="61"/>
  <c r="P312" i="61"/>
  <c r="R312" i="61"/>
  <c r="T312" i="61"/>
  <c r="N313" i="61"/>
  <c r="V46" i="48"/>
  <c r="AD45" i="48"/>
  <c r="AV46" i="48"/>
  <c r="AB45" i="48"/>
  <c r="AT45" i="48"/>
  <c r="AO45" i="48"/>
  <c r="AF45" i="48"/>
  <c r="AP45" i="48"/>
  <c r="AZ45" i="48"/>
  <c r="AH45" i="48"/>
  <c r="AL45" i="48"/>
  <c r="AY45" i="48"/>
  <c r="AX45" i="48"/>
  <c r="AU45" i="48"/>
  <c r="AQ45" i="48"/>
  <c r="AG45" i="48"/>
  <c r="AS45" i="48"/>
  <c r="AW45" i="48"/>
  <c r="AJ45" i="48"/>
  <c r="AC45" i="48"/>
  <c r="AM45" i="48"/>
  <c r="AI45" i="48"/>
  <c r="AE45" i="48"/>
  <c r="AK45" i="48"/>
  <c r="AR45" i="48"/>
  <c r="AN45" i="48"/>
  <c r="H311" i="61" l="1"/>
  <c r="E311" i="61"/>
  <c r="B311" i="61"/>
  <c r="J311" i="61"/>
  <c r="L311" i="61"/>
  <c r="P311" i="61"/>
  <c r="R311" i="61"/>
  <c r="T311" i="61"/>
  <c r="N312" i="61"/>
  <c r="V45" i="48"/>
  <c r="AJ44" i="48"/>
  <c r="AW44" i="48"/>
  <c r="AG44" i="48"/>
  <c r="AN44" i="48"/>
  <c r="AP44" i="48"/>
  <c r="AC44" i="48"/>
  <c r="AE44" i="48"/>
  <c r="AY44" i="48"/>
  <c r="AQ44" i="48"/>
  <c r="AS44" i="48"/>
  <c r="AU44" i="48"/>
  <c r="AM44" i="48"/>
  <c r="AK44" i="48"/>
  <c r="AB44" i="48"/>
  <c r="AH44" i="48"/>
  <c r="AZ44" i="48"/>
  <c r="AF44" i="48"/>
  <c r="AV45" i="48"/>
  <c r="AR44" i="48"/>
  <c r="AL44" i="48"/>
  <c r="AX44" i="48"/>
  <c r="AO44" i="48"/>
  <c r="AD44" i="48"/>
  <c r="AI44" i="48"/>
  <c r="AT44" i="48"/>
  <c r="H310" i="61" l="1"/>
  <c r="E310" i="61"/>
  <c r="B310" i="61"/>
  <c r="J310" i="61"/>
  <c r="L310" i="61"/>
  <c r="P310" i="61"/>
  <c r="R310" i="61"/>
  <c r="T310" i="61"/>
  <c r="N311" i="61"/>
  <c r="V44" i="48"/>
  <c r="AQ43" i="48"/>
  <c r="AB43" i="48"/>
  <c r="AY43" i="48"/>
  <c r="AR43" i="48"/>
  <c r="AG43" i="48"/>
  <c r="AT43" i="48"/>
  <c r="AW43" i="48"/>
  <c r="AP43" i="48"/>
  <c r="AV44" i="48"/>
  <c r="AD43" i="48"/>
  <c r="AC43" i="48"/>
  <c r="AH43" i="48"/>
  <c r="AN43" i="48"/>
  <c r="AJ43" i="48"/>
  <c r="AS43" i="48"/>
  <c r="AL43" i="48"/>
  <c r="AE43" i="48"/>
  <c r="AO43" i="48"/>
  <c r="AX43" i="48"/>
  <c r="AF43" i="48"/>
  <c r="AM43" i="48"/>
  <c r="AI43" i="48"/>
  <c r="AU43" i="48"/>
  <c r="AZ43" i="48"/>
  <c r="AK43" i="48"/>
  <c r="H309" i="61" l="1"/>
  <c r="E309" i="61"/>
  <c r="B309" i="61"/>
  <c r="J309" i="61"/>
  <c r="L309" i="61"/>
  <c r="P309" i="61"/>
  <c r="R309" i="61"/>
  <c r="T309" i="61"/>
  <c r="N310" i="61"/>
  <c r="V43" i="48"/>
  <c r="AB42" i="48"/>
  <c r="AE42" i="48"/>
  <c r="AZ42" i="48"/>
  <c r="AF42" i="48"/>
  <c r="AN42" i="48"/>
  <c r="AJ42" i="48"/>
  <c r="AH42" i="48"/>
  <c r="AT42" i="48"/>
  <c r="AW42" i="48"/>
  <c r="AO42" i="48"/>
  <c r="AV43" i="48"/>
  <c r="AS42" i="48"/>
  <c r="AR42" i="48"/>
  <c r="AU42" i="48"/>
  <c r="AK42" i="48"/>
  <c r="AQ42" i="48"/>
  <c r="AL42" i="48"/>
  <c r="AI42" i="48"/>
  <c r="AX42" i="48"/>
  <c r="AG42" i="48"/>
  <c r="AY42" i="48"/>
  <c r="AM42" i="48"/>
  <c r="AD42" i="48"/>
  <c r="AP42" i="48"/>
  <c r="AC42" i="48"/>
  <c r="H308" i="61" l="1"/>
  <c r="E308" i="61"/>
  <c r="B308" i="61"/>
  <c r="J308" i="61"/>
  <c r="L308" i="61"/>
  <c r="P308" i="61"/>
  <c r="R308" i="61"/>
  <c r="T308" i="61"/>
  <c r="N309" i="61"/>
  <c r="V42" i="48"/>
  <c r="AI41" i="48"/>
  <c r="AR41" i="48"/>
  <c r="AS41" i="48"/>
  <c r="AQ41" i="48"/>
  <c r="AC41" i="48"/>
  <c r="AV42" i="48"/>
  <c r="AG41" i="48"/>
  <c r="AN41" i="48"/>
  <c r="AU41" i="48"/>
  <c r="AM41" i="48"/>
  <c r="AF41" i="48"/>
  <c r="AT41" i="48"/>
  <c r="AE41" i="48"/>
  <c r="AJ41" i="48"/>
  <c r="AK41" i="48"/>
  <c r="AD41" i="48"/>
  <c r="AX41" i="48"/>
  <c r="AO41" i="48"/>
  <c r="AW41" i="48"/>
  <c r="AZ41" i="48"/>
  <c r="AB41" i="48"/>
  <c r="AL41" i="48"/>
  <c r="AH41" i="48"/>
  <c r="AP41" i="48"/>
  <c r="AY41" i="48"/>
  <c r="H307" i="61" l="1"/>
  <c r="E307" i="61"/>
  <c r="B307" i="61"/>
  <c r="J307" i="61"/>
  <c r="L307" i="61"/>
  <c r="P307" i="61"/>
  <c r="R307" i="61"/>
  <c r="T307" i="61"/>
  <c r="N308" i="61"/>
  <c r="V41" i="48"/>
  <c r="AG40" i="48"/>
  <c r="AW40" i="48"/>
  <c r="AU40" i="48"/>
  <c r="AT40" i="48"/>
  <c r="AF40" i="48"/>
  <c r="AH40" i="48"/>
  <c r="AX40" i="48"/>
  <c r="AL40" i="48"/>
  <c r="AE40" i="48"/>
  <c r="AO40" i="48"/>
  <c r="AZ40" i="48"/>
  <c r="AP40" i="48"/>
  <c r="AD40" i="48"/>
  <c r="AR40" i="48"/>
  <c r="AS40" i="48"/>
  <c r="AJ40" i="48"/>
  <c r="AY40" i="48"/>
  <c r="AB40" i="48"/>
  <c r="AC40" i="48"/>
  <c r="AI40" i="48"/>
  <c r="AV41" i="48"/>
  <c r="AQ40" i="48"/>
  <c r="AK40" i="48"/>
  <c r="AM40" i="48"/>
  <c r="AN40" i="48"/>
  <c r="H306" i="61" l="1"/>
  <c r="E306" i="61"/>
  <c r="B306" i="61"/>
  <c r="J306" i="61"/>
  <c r="L306" i="61"/>
  <c r="P306" i="61"/>
  <c r="R306" i="61"/>
  <c r="T306" i="61"/>
  <c r="N307" i="61"/>
  <c r="V40" i="48"/>
  <c r="AG39" i="48"/>
  <c r="AS39" i="48"/>
  <c r="AB39" i="48"/>
  <c r="AD39" i="48"/>
  <c r="AK39" i="48"/>
  <c r="AL39" i="48"/>
  <c r="AT39" i="48"/>
  <c r="AR39" i="48"/>
  <c r="AF39" i="48"/>
  <c r="AY39" i="48"/>
  <c r="AI39" i="48"/>
  <c r="AQ39" i="48"/>
  <c r="AE39" i="48"/>
  <c r="AX39" i="48"/>
  <c r="AO39" i="48"/>
  <c r="AP39" i="48"/>
  <c r="AV40" i="48"/>
  <c r="AW39" i="48"/>
  <c r="AU39" i="48"/>
  <c r="AJ39" i="48"/>
  <c r="AZ39" i="48"/>
  <c r="AN39" i="48"/>
  <c r="AC39" i="48"/>
  <c r="AH39" i="48"/>
  <c r="AM39" i="48"/>
  <c r="H305" i="61" l="1"/>
  <c r="E305" i="61"/>
  <c r="B305" i="61"/>
  <c r="J305" i="61"/>
  <c r="L305" i="61"/>
  <c r="P305" i="61"/>
  <c r="R305" i="61"/>
  <c r="T305" i="61"/>
  <c r="N306" i="61"/>
  <c r="V39" i="48"/>
  <c r="AS38" i="48"/>
  <c r="AD38" i="48"/>
  <c r="AO38" i="48"/>
  <c r="AM38" i="48"/>
  <c r="AQ38" i="48"/>
  <c r="AB38" i="48"/>
  <c r="AL38" i="48"/>
  <c r="AU38" i="48"/>
  <c r="AY38" i="48"/>
  <c r="AT38" i="48"/>
  <c r="AK38" i="48"/>
  <c r="AP38" i="48"/>
  <c r="AX38" i="48"/>
  <c r="AI38" i="48"/>
  <c r="AV39" i="48"/>
  <c r="AN38" i="48"/>
  <c r="AW38" i="48"/>
  <c r="AC38" i="48"/>
  <c r="AR38" i="48"/>
  <c r="AE38" i="48"/>
  <c r="AG38" i="48"/>
  <c r="AH38" i="48"/>
  <c r="AZ38" i="48"/>
  <c r="AF38" i="48"/>
  <c r="AJ38" i="48"/>
  <c r="H304" i="61" l="1"/>
  <c r="E304" i="61"/>
  <c r="B304" i="61"/>
  <c r="J304" i="61"/>
  <c r="L304" i="61"/>
  <c r="P304" i="61"/>
  <c r="R304" i="61"/>
  <c r="T304" i="61"/>
  <c r="N305" i="61"/>
  <c r="V38" i="48"/>
  <c r="AR37" i="48"/>
  <c r="AS37" i="48"/>
  <c r="AZ37" i="48"/>
  <c r="AI37" i="48"/>
  <c r="AY37" i="48"/>
  <c r="AL37" i="48"/>
  <c r="AO37" i="48"/>
  <c r="AJ37" i="48"/>
  <c r="AC37" i="48"/>
  <c r="AP37" i="48"/>
  <c r="AN37" i="48"/>
  <c r="AV38" i="48"/>
  <c r="AE37" i="48"/>
  <c r="AD37" i="48"/>
  <c r="AH37" i="48"/>
  <c r="AQ37" i="48"/>
  <c r="AG37" i="48"/>
  <c r="AU37" i="48"/>
  <c r="AF37" i="48"/>
  <c r="AX37" i="48"/>
  <c r="AK37" i="48"/>
  <c r="AB37" i="48"/>
  <c r="AW37" i="48"/>
  <c r="AT37" i="48"/>
  <c r="AM37" i="48"/>
  <c r="H303" i="61" l="1"/>
  <c r="E303" i="61"/>
  <c r="B303" i="61"/>
  <c r="J303" i="61"/>
  <c r="L303" i="61"/>
  <c r="P303" i="61"/>
  <c r="R303" i="61"/>
  <c r="T303" i="61"/>
  <c r="N304" i="61"/>
  <c r="V37" i="48"/>
  <c r="AR36" i="48"/>
  <c r="AY36" i="48"/>
  <c r="AO36" i="48"/>
  <c r="AT36" i="48"/>
  <c r="AF36" i="48"/>
  <c r="AU36" i="48"/>
  <c r="AG36" i="48"/>
  <c r="AW36" i="48"/>
  <c r="AD36" i="48"/>
  <c r="AC36" i="48"/>
  <c r="AV37" i="48"/>
  <c r="AP36" i="48"/>
  <c r="AE36" i="48"/>
  <c r="AJ36" i="48"/>
  <c r="AK36" i="48"/>
  <c r="AN36" i="48"/>
  <c r="AS36" i="48"/>
  <c r="AB36" i="48"/>
  <c r="AQ36" i="48"/>
  <c r="AM36" i="48"/>
  <c r="AI36" i="48"/>
  <c r="AZ36" i="48"/>
  <c r="AH36" i="48"/>
  <c r="AL36" i="48"/>
  <c r="AX36" i="48"/>
  <c r="H302" i="61" l="1"/>
  <c r="E302" i="61"/>
  <c r="B302" i="61"/>
  <c r="J302" i="61"/>
  <c r="L302" i="61"/>
  <c r="P302" i="61"/>
  <c r="R302" i="61"/>
  <c r="T302" i="61"/>
  <c r="N303" i="61"/>
  <c r="V36" i="48"/>
  <c r="AX35" i="48"/>
  <c r="AW35" i="48"/>
  <c r="AS35" i="48"/>
  <c r="AD35" i="48"/>
  <c r="AP35" i="48"/>
  <c r="AJ35" i="48"/>
  <c r="AL35" i="48"/>
  <c r="AQ35" i="48"/>
  <c r="AN35" i="48"/>
  <c r="AE35" i="48"/>
  <c r="AU35" i="48"/>
  <c r="AH35" i="48"/>
  <c r="AO35" i="48"/>
  <c r="AM35" i="48"/>
  <c r="AT35" i="48"/>
  <c r="AK35" i="48"/>
  <c r="AC35" i="48"/>
  <c r="AR35" i="48"/>
  <c r="AY35" i="48"/>
  <c r="AV36" i="48"/>
  <c r="AZ35" i="48"/>
  <c r="AI35" i="48"/>
  <c r="AB35" i="48"/>
  <c r="AF35" i="48"/>
  <c r="AG35" i="48"/>
  <c r="H301" i="61" l="1"/>
  <c r="E301" i="61"/>
  <c r="B301" i="61"/>
  <c r="J301" i="61"/>
  <c r="L301" i="61"/>
  <c r="P301" i="61"/>
  <c r="R301" i="61"/>
  <c r="T301" i="61"/>
  <c r="N302" i="61"/>
  <c r="V35" i="48"/>
  <c r="AC34" i="48"/>
  <c r="AQ34" i="48"/>
  <c r="AN34" i="48"/>
  <c r="AX34" i="48"/>
  <c r="AS34" i="48"/>
  <c r="AZ34" i="48"/>
  <c r="AF34" i="48"/>
  <c r="AM34" i="48"/>
  <c r="AI34" i="48"/>
  <c r="AY34" i="48"/>
  <c r="AJ34" i="48"/>
  <c r="AB34" i="48"/>
  <c r="AG34" i="48"/>
  <c r="AE34" i="48"/>
  <c r="AP34" i="48"/>
  <c r="AD34" i="48"/>
  <c r="AW34" i="48"/>
  <c r="AO34" i="48"/>
  <c r="AL34" i="48"/>
  <c r="AU34" i="48"/>
  <c r="AT34" i="48"/>
  <c r="AH34" i="48"/>
  <c r="AR34" i="48"/>
  <c r="AK34" i="48"/>
  <c r="AV35" i="48"/>
  <c r="H300" i="61" l="1"/>
  <c r="E300" i="61"/>
  <c r="B300" i="61"/>
  <c r="J300" i="61"/>
  <c r="L300" i="61"/>
  <c r="P300" i="61"/>
  <c r="R300" i="61"/>
  <c r="T300" i="61"/>
  <c r="N301" i="61"/>
  <c r="V34" i="48"/>
  <c r="AZ33" i="48"/>
  <c r="AJ33" i="48"/>
  <c r="AV34" i="48"/>
  <c r="AG33" i="48"/>
  <c r="AM33" i="48"/>
  <c r="AK33" i="48"/>
  <c r="AP33" i="48"/>
  <c r="AQ33" i="48"/>
  <c r="AN33" i="48"/>
  <c r="AE33" i="48"/>
  <c r="AS33" i="48"/>
  <c r="AF33" i="48"/>
  <c r="AD33" i="48"/>
  <c r="AB33" i="48"/>
  <c r="AX33" i="48"/>
  <c r="AL33" i="48"/>
  <c r="AY33" i="48"/>
  <c r="AR33" i="48"/>
  <c r="AT33" i="48"/>
  <c r="AH33" i="48"/>
  <c r="AO33" i="48"/>
  <c r="AU33" i="48"/>
  <c r="AC33" i="48"/>
  <c r="AW33" i="48"/>
  <c r="AI33" i="48"/>
  <c r="H299" i="61" l="1"/>
  <c r="E299" i="61"/>
  <c r="B299" i="61"/>
  <c r="J299" i="61"/>
  <c r="L299" i="61"/>
  <c r="P299" i="61"/>
  <c r="R299" i="61"/>
  <c r="T299" i="61"/>
  <c r="N300" i="61"/>
  <c r="V33" i="48"/>
  <c r="AP32" i="48"/>
  <c r="AV33" i="48"/>
  <c r="AM32" i="48"/>
  <c r="AF32" i="48"/>
  <c r="AC32" i="48"/>
  <c r="AJ32" i="48"/>
  <c r="AH32" i="48"/>
  <c r="AO32" i="48"/>
  <c r="AQ32" i="48"/>
  <c r="AN32" i="48"/>
  <c r="AB32" i="48"/>
  <c r="AE32" i="48"/>
  <c r="AD32" i="48"/>
  <c r="AU32" i="48"/>
  <c r="AS32" i="48"/>
  <c r="AT32" i="48"/>
  <c r="AR32" i="48"/>
  <c r="AK32" i="48"/>
  <c r="AY32" i="48"/>
  <c r="AL32" i="48"/>
  <c r="AG32" i="48"/>
  <c r="AW32" i="48"/>
  <c r="AZ32" i="48"/>
  <c r="AI32" i="48"/>
  <c r="AX32" i="48"/>
  <c r="H298" i="61" l="1"/>
  <c r="E298" i="61"/>
  <c r="B298" i="61"/>
  <c r="J298" i="61"/>
  <c r="L298" i="61"/>
  <c r="P298" i="61"/>
  <c r="R298" i="61"/>
  <c r="T298" i="61"/>
  <c r="N299" i="61"/>
  <c r="V32" i="48"/>
  <c r="AP31" i="48"/>
  <c r="AZ31" i="48"/>
  <c r="AR31" i="48"/>
  <c r="AJ31" i="48"/>
  <c r="AS31" i="48"/>
  <c r="AE31" i="48"/>
  <c r="AT31" i="48"/>
  <c r="AX31" i="48"/>
  <c r="AK31" i="48"/>
  <c r="AF31" i="48"/>
  <c r="AY31" i="48"/>
  <c r="AG31" i="48"/>
  <c r="AH31" i="48"/>
  <c r="AM31" i="48"/>
  <c r="AO31" i="48"/>
  <c r="AC31" i="48"/>
  <c r="AD31" i="48"/>
  <c r="AL31" i="48"/>
  <c r="AU31" i="48"/>
  <c r="AV32" i="48"/>
  <c r="AI31" i="48"/>
  <c r="AQ31" i="48"/>
  <c r="AN31" i="48"/>
  <c r="AB31" i="48"/>
  <c r="AW31" i="48"/>
  <c r="H297" i="61" l="1"/>
  <c r="E297" i="61"/>
  <c r="B297" i="61"/>
  <c r="J297" i="61"/>
  <c r="L297" i="61"/>
  <c r="P297" i="61"/>
  <c r="R297" i="61"/>
  <c r="T297" i="61"/>
  <c r="N298" i="61"/>
  <c r="V31" i="48"/>
  <c r="AR30" i="48"/>
  <c r="AS30" i="48"/>
  <c r="AX30" i="48"/>
  <c r="AE30" i="48"/>
  <c r="AP30" i="48"/>
  <c r="AN30" i="48"/>
  <c r="AY30" i="48"/>
  <c r="AK30" i="48"/>
  <c r="AL30" i="48"/>
  <c r="AO30" i="48"/>
  <c r="AM30" i="48"/>
  <c r="AZ30" i="48"/>
  <c r="AV31" i="48"/>
  <c r="AQ30" i="48"/>
  <c r="AD30" i="48"/>
  <c r="AH30" i="48"/>
  <c r="AW30" i="48"/>
  <c r="AJ30" i="48"/>
  <c r="AF30" i="48"/>
  <c r="AC30" i="48"/>
  <c r="AG30" i="48"/>
  <c r="AB30" i="48"/>
  <c r="AI30" i="48"/>
  <c r="AU30" i="48"/>
  <c r="AT30" i="48"/>
  <c r="H296" i="61" l="1"/>
  <c r="E296" i="61"/>
  <c r="B296" i="61"/>
  <c r="J296" i="61"/>
  <c r="L296" i="61"/>
  <c r="P296" i="61"/>
  <c r="R296" i="61"/>
  <c r="T296" i="61"/>
  <c r="N297" i="61"/>
  <c r="V30" i="48"/>
  <c r="AV30" i="48"/>
  <c r="AL29" i="48"/>
  <c r="AJ29" i="48"/>
  <c r="AH29" i="48"/>
  <c r="AI29" i="48"/>
  <c r="AT29" i="48"/>
  <c r="AG29" i="48"/>
  <c r="AF29" i="48"/>
  <c r="AR29" i="48"/>
  <c r="AQ29" i="48"/>
  <c r="AW29" i="48"/>
  <c r="AX29" i="48"/>
  <c r="AZ29" i="48"/>
  <c r="AK29" i="48"/>
  <c r="AC29" i="48"/>
  <c r="AE29" i="48"/>
  <c r="AY29" i="48"/>
  <c r="AN29" i="48"/>
  <c r="AM29" i="48"/>
  <c r="AD29" i="48"/>
  <c r="AU29" i="48"/>
  <c r="AS29" i="48"/>
  <c r="AO29" i="48"/>
  <c r="AB29" i="48"/>
  <c r="AP29" i="48"/>
  <c r="H295" i="61" l="1"/>
  <c r="E295" i="61"/>
  <c r="B295" i="61"/>
  <c r="J295" i="61"/>
  <c r="L295" i="61"/>
  <c r="P295" i="61"/>
  <c r="R295" i="61"/>
  <c r="T295" i="61"/>
  <c r="N296" i="61"/>
  <c r="V29" i="48"/>
  <c r="AZ28" i="48"/>
  <c r="AI28" i="48"/>
  <c r="AC28" i="48"/>
  <c r="AG28" i="48"/>
  <c r="AX28" i="48"/>
  <c r="AQ28" i="48"/>
  <c r="AO28" i="48"/>
  <c r="AJ28" i="48"/>
  <c r="AD28" i="48"/>
  <c r="AM28" i="48"/>
  <c r="AL28" i="48"/>
  <c r="AY28" i="48"/>
  <c r="AS28" i="48"/>
  <c r="AB28" i="48"/>
  <c r="AP28" i="48"/>
  <c r="AE28" i="48"/>
  <c r="AV29" i="48"/>
  <c r="AH28" i="48"/>
  <c r="AT28" i="48"/>
  <c r="AW28" i="48"/>
  <c r="AR28" i="48"/>
  <c r="AN28" i="48"/>
  <c r="AF28" i="48"/>
  <c r="AU28" i="48"/>
  <c r="AK28" i="48"/>
  <c r="H294" i="61" l="1"/>
  <c r="E294" i="61"/>
  <c r="B294" i="61"/>
  <c r="J294" i="61"/>
  <c r="L294" i="61"/>
  <c r="P294" i="61"/>
  <c r="R294" i="61"/>
  <c r="T294" i="61"/>
  <c r="N295" i="61"/>
  <c r="V28" i="48"/>
  <c r="AM27" i="48"/>
  <c r="AY27" i="48"/>
  <c r="AC27" i="48"/>
  <c r="AT27" i="48"/>
  <c r="AF27" i="48"/>
  <c r="AJ27" i="48"/>
  <c r="AO27" i="48"/>
  <c r="AX27" i="48"/>
  <c r="AH27" i="48"/>
  <c r="AS27" i="48"/>
  <c r="AK27" i="48"/>
  <c r="AQ27" i="48"/>
  <c r="AI27" i="48"/>
  <c r="AL27" i="48"/>
  <c r="AZ27" i="48"/>
  <c r="AV28" i="48"/>
  <c r="AD27" i="48"/>
  <c r="AN27" i="48"/>
  <c r="AR27" i="48"/>
  <c r="AU27" i="48"/>
  <c r="AE27" i="48"/>
  <c r="AG27" i="48"/>
  <c r="AW27" i="48"/>
  <c r="AP27" i="48"/>
  <c r="AB27" i="48"/>
  <c r="H293" i="61" l="1"/>
  <c r="E293" i="61"/>
  <c r="B293" i="61"/>
  <c r="J293" i="61"/>
  <c r="L293" i="61"/>
  <c r="P293" i="61"/>
  <c r="R293" i="61"/>
  <c r="T293" i="61"/>
  <c r="N294" i="61"/>
  <c r="V27" i="48"/>
  <c r="AD26" i="48"/>
  <c r="AU26" i="48"/>
  <c r="AC26" i="48"/>
  <c r="AY26" i="48"/>
  <c r="AK26" i="48"/>
  <c r="AQ26" i="48"/>
  <c r="AV27" i="48"/>
  <c r="AL26" i="48"/>
  <c r="AW26" i="48"/>
  <c r="AN26" i="48"/>
  <c r="AE26" i="48"/>
  <c r="AR26" i="48"/>
  <c r="AS26" i="48"/>
  <c r="AT26" i="48"/>
  <c r="AB26" i="48"/>
  <c r="AM26" i="48"/>
  <c r="AP26" i="48"/>
  <c r="AZ26" i="48"/>
  <c r="AO26" i="48"/>
  <c r="AF26" i="48"/>
  <c r="AH26" i="48"/>
  <c r="AI26" i="48"/>
  <c r="AJ26" i="48"/>
  <c r="AX26" i="48"/>
  <c r="AG26" i="48"/>
  <c r="H292" i="61" l="1"/>
  <c r="E292" i="61"/>
  <c r="B292" i="61"/>
  <c r="J292" i="61"/>
  <c r="L292" i="61"/>
  <c r="P292" i="61"/>
  <c r="R292" i="61"/>
  <c r="T292" i="61"/>
  <c r="N293" i="61"/>
  <c r="V26" i="48"/>
  <c r="AL25" i="48"/>
  <c r="AV26" i="48"/>
  <c r="AZ25" i="48"/>
  <c r="AP25" i="48"/>
  <c r="AH25" i="48"/>
  <c r="AI25" i="48"/>
  <c r="AS25" i="48"/>
  <c r="AM25" i="48"/>
  <c r="AF25" i="48"/>
  <c r="AE25" i="48"/>
  <c r="AG25" i="48"/>
  <c r="AO25" i="48"/>
  <c r="AK25" i="48"/>
  <c r="AR25" i="48"/>
  <c r="AU25" i="48"/>
  <c r="AX25" i="48"/>
  <c r="AB25" i="48"/>
  <c r="AD25" i="48"/>
  <c r="AT25" i="48"/>
  <c r="AW25" i="48"/>
  <c r="AQ25" i="48"/>
  <c r="AJ25" i="48"/>
  <c r="AC25" i="48"/>
  <c r="AN25" i="48"/>
  <c r="AY25" i="48"/>
  <c r="H291" i="61" l="1"/>
  <c r="E291" i="61"/>
  <c r="B291" i="61"/>
  <c r="J291" i="61"/>
  <c r="L291" i="61"/>
  <c r="P291" i="61"/>
  <c r="R291" i="61"/>
  <c r="T291" i="61"/>
  <c r="N292" i="61"/>
  <c r="V25" i="48"/>
  <c r="AI24" i="48"/>
  <c r="AD24" i="48"/>
  <c r="AO24" i="48"/>
  <c r="AE24" i="48"/>
  <c r="AK24" i="48"/>
  <c r="AR24" i="48"/>
  <c r="AN24" i="48"/>
  <c r="AX24" i="48"/>
  <c r="AH24" i="48"/>
  <c r="AZ24" i="48"/>
  <c r="AM24" i="48"/>
  <c r="AJ24" i="48"/>
  <c r="AV25" i="48"/>
  <c r="AL24" i="48"/>
  <c r="AB24" i="48"/>
  <c r="AU24" i="48"/>
  <c r="AQ24" i="48"/>
  <c r="AP24" i="48"/>
  <c r="AY24" i="48"/>
  <c r="AT24" i="48"/>
  <c r="AW24" i="48"/>
  <c r="AG24" i="48"/>
  <c r="AC24" i="48"/>
  <c r="AS24" i="48"/>
  <c r="AF24" i="48"/>
  <c r="H290" i="61" l="1"/>
  <c r="E290" i="61"/>
  <c r="B290" i="61"/>
  <c r="J290" i="61"/>
  <c r="L290" i="61"/>
  <c r="P290" i="61"/>
  <c r="R290" i="61"/>
  <c r="T290" i="61"/>
  <c r="N291" i="61"/>
  <c r="V24" i="48"/>
  <c r="AT23" i="48"/>
  <c r="AR23" i="48"/>
  <c r="AP23" i="48"/>
  <c r="AH23" i="48"/>
  <c r="AD23" i="48"/>
  <c r="AN23" i="48"/>
  <c r="AK23" i="48"/>
  <c r="AE23" i="48"/>
  <c r="AV24" i="48"/>
  <c r="AU23" i="48"/>
  <c r="AJ23" i="48"/>
  <c r="AS23" i="48"/>
  <c r="AZ23" i="48"/>
  <c r="AF23" i="48"/>
  <c r="AI23" i="48"/>
  <c r="AL23" i="48"/>
  <c r="AY23" i="48"/>
  <c r="AW23" i="48"/>
  <c r="AM23" i="48"/>
  <c r="AQ23" i="48"/>
  <c r="AC23" i="48"/>
  <c r="AX23" i="48"/>
  <c r="AG23" i="48"/>
  <c r="AB23" i="48"/>
  <c r="AO23" i="48"/>
  <c r="H289" i="61" l="1"/>
  <c r="E289" i="61"/>
  <c r="B289" i="61"/>
  <c r="J289" i="61"/>
  <c r="L289" i="61"/>
  <c r="P289" i="61"/>
  <c r="R289" i="61"/>
  <c r="T289" i="61"/>
  <c r="N290" i="61"/>
  <c r="V23" i="48"/>
  <c r="AF22" i="48"/>
  <c r="AM22" i="48"/>
  <c r="AP22" i="48"/>
  <c r="AJ22" i="48"/>
  <c r="AX22" i="48"/>
  <c r="AY22" i="48"/>
  <c r="AB22" i="48"/>
  <c r="AC22" i="48"/>
  <c r="AS22" i="48"/>
  <c r="AE22" i="48"/>
  <c r="AN22" i="48"/>
  <c r="AZ22" i="48"/>
  <c r="AG22" i="48"/>
  <c r="AI22" i="48"/>
  <c r="AL22" i="48"/>
  <c r="AR22" i="48"/>
  <c r="AQ22" i="48"/>
  <c r="AD22" i="48"/>
  <c r="AU22" i="48"/>
  <c r="AO22" i="48"/>
  <c r="AW22" i="48"/>
  <c r="AH22" i="48"/>
  <c r="AT22" i="48"/>
  <c r="AK22" i="48"/>
  <c r="AV23" i="48"/>
  <c r="H288" i="61" l="1"/>
  <c r="E288" i="61"/>
  <c r="B288" i="61"/>
  <c r="J288" i="61"/>
  <c r="L288" i="61"/>
  <c r="P288" i="61"/>
  <c r="R288" i="61"/>
  <c r="T288" i="61"/>
  <c r="N289" i="61"/>
  <c r="V22" i="48"/>
  <c r="AP21" i="48"/>
  <c r="AK21" i="48"/>
  <c r="AS21" i="48"/>
  <c r="AT21" i="48"/>
  <c r="AR21" i="48"/>
  <c r="AW21" i="48"/>
  <c r="AB21" i="48"/>
  <c r="AO21" i="48"/>
  <c r="AQ21" i="48"/>
  <c r="AG21" i="48"/>
  <c r="AN21" i="48"/>
  <c r="AF21" i="48"/>
  <c r="AH21" i="48"/>
  <c r="AX21" i="48"/>
  <c r="AU21" i="48"/>
  <c r="AZ21" i="48"/>
  <c r="AJ21" i="48"/>
  <c r="AD21" i="48"/>
  <c r="AY21" i="48"/>
  <c r="AC21" i="48"/>
  <c r="AI21" i="48"/>
  <c r="AV22" i="48"/>
  <c r="AE21" i="48"/>
  <c r="AM21" i="48"/>
  <c r="AL21" i="48"/>
  <c r="H287" i="61" l="1"/>
  <c r="E287" i="61"/>
  <c r="B287" i="61"/>
  <c r="J287" i="61"/>
  <c r="L287" i="61"/>
  <c r="P287" i="61"/>
  <c r="R287" i="61"/>
  <c r="T287" i="61"/>
  <c r="N288" i="61"/>
  <c r="V21" i="48"/>
  <c r="AR20" i="48"/>
  <c r="AM20" i="48"/>
  <c r="AF20" i="48"/>
  <c r="AJ20" i="48"/>
  <c r="AN20" i="48"/>
  <c r="AG20" i="48"/>
  <c r="AC20" i="48"/>
  <c r="AE20" i="48"/>
  <c r="AT20" i="48"/>
  <c r="AO20" i="48"/>
  <c r="AI20" i="48"/>
  <c r="AV21" i="48"/>
  <c r="AK20" i="48"/>
  <c r="AU20" i="48"/>
  <c r="AQ20" i="48"/>
  <c r="AS20" i="48"/>
  <c r="AX20" i="48"/>
  <c r="AH20" i="48"/>
  <c r="AW20" i="48"/>
  <c r="AL20" i="48"/>
  <c r="AB20" i="48"/>
  <c r="AD20" i="48"/>
  <c r="AP20" i="48"/>
  <c r="AZ20" i="48"/>
  <c r="AY20" i="48"/>
  <c r="H286" i="61" l="1"/>
  <c r="E286" i="61"/>
  <c r="B286" i="61"/>
  <c r="J286" i="61"/>
  <c r="L286" i="61"/>
  <c r="P286" i="61"/>
  <c r="R286" i="61"/>
  <c r="T286" i="61"/>
  <c r="N287" i="61"/>
  <c r="V20" i="48"/>
  <c r="AT19" i="48"/>
  <c r="AH19" i="48"/>
  <c r="AC19" i="48"/>
  <c r="AY19" i="48"/>
  <c r="AI19" i="48"/>
  <c r="AO19" i="48"/>
  <c r="AM19" i="48"/>
  <c r="AB19" i="48"/>
  <c r="AZ19" i="48"/>
  <c r="AX19" i="48"/>
  <c r="AF19" i="48"/>
  <c r="AP19" i="48"/>
  <c r="AR19" i="48"/>
  <c r="AS19" i="48"/>
  <c r="AK19" i="48"/>
  <c r="AL19" i="48"/>
  <c r="AV20" i="48"/>
  <c r="AQ19" i="48"/>
  <c r="AJ19" i="48"/>
  <c r="AE19" i="48"/>
  <c r="AG19" i="48"/>
  <c r="AU19" i="48"/>
  <c r="AN19" i="48"/>
  <c r="AW19" i="48"/>
  <c r="AD19" i="48"/>
  <c r="H285" i="61" l="1"/>
  <c r="E285" i="61"/>
  <c r="B285" i="61"/>
  <c r="J285" i="61"/>
  <c r="L285" i="61"/>
  <c r="P285" i="61"/>
  <c r="R285" i="61"/>
  <c r="T285" i="61"/>
  <c r="N286" i="61"/>
  <c r="V19" i="48"/>
  <c r="AD18" i="48"/>
  <c r="AE18" i="48"/>
  <c r="AR18" i="48"/>
  <c r="AQ18" i="48"/>
  <c r="AH18" i="48"/>
  <c r="AZ18" i="48"/>
  <c r="AG18" i="48"/>
  <c r="AL18" i="48"/>
  <c r="AP18" i="48"/>
  <c r="AY18" i="48"/>
  <c r="AM18" i="48"/>
  <c r="AK18" i="48"/>
  <c r="AF18" i="48"/>
  <c r="AO18" i="48"/>
  <c r="AB18" i="48"/>
  <c r="AU18" i="48"/>
  <c r="AN18" i="48"/>
  <c r="AV19" i="48"/>
  <c r="AW18" i="48"/>
  <c r="AT18" i="48"/>
  <c r="AX18" i="48"/>
  <c r="AC18" i="48"/>
  <c r="AS18" i="48"/>
  <c r="AJ18" i="48"/>
  <c r="AI18" i="48"/>
  <c r="H284" i="61" l="1"/>
  <c r="E284" i="61"/>
  <c r="B284" i="61"/>
  <c r="J284" i="61"/>
  <c r="L284" i="61"/>
  <c r="P284" i="61"/>
  <c r="R284" i="61"/>
  <c r="T284" i="61"/>
  <c r="N285" i="61"/>
  <c r="V18" i="48"/>
  <c r="AH17" i="48"/>
  <c r="AE17" i="48"/>
  <c r="AW17" i="48"/>
  <c r="AX17" i="48"/>
  <c r="AM17" i="48"/>
  <c r="AY17" i="48"/>
  <c r="AU17" i="48"/>
  <c r="AL17" i="48"/>
  <c r="AB17" i="48"/>
  <c r="AQ17" i="48"/>
  <c r="AI17" i="48"/>
  <c r="AF17" i="48"/>
  <c r="AO17" i="48"/>
  <c r="AZ17" i="48"/>
  <c r="AJ17" i="48"/>
  <c r="AR17" i="48"/>
  <c r="AG17" i="48"/>
  <c r="AP17" i="48"/>
  <c r="AV18" i="48"/>
  <c r="AD17" i="48"/>
  <c r="AT17" i="48"/>
  <c r="AN17" i="48"/>
  <c r="AK17" i="48"/>
  <c r="AS17" i="48"/>
  <c r="AC17" i="48"/>
  <c r="H283" i="61" l="1"/>
  <c r="E283" i="61"/>
  <c r="B283" i="61"/>
  <c r="J283" i="61"/>
  <c r="L283" i="61"/>
  <c r="P283" i="61"/>
  <c r="R283" i="61"/>
  <c r="T283" i="61"/>
  <c r="N284" i="61"/>
  <c r="V17" i="48"/>
  <c r="AS16" i="48"/>
  <c r="AM16" i="48"/>
  <c r="AR16" i="48"/>
  <c r="AY16" i="48"/>
  <c r="AI16" i="48"/>
  <c r="AB16" i="48"/>
  <c r="AD16" i="48"/>
  <c r="AH16" i="48"/>
  <c r="AF16" i="48"/>
  <c r="AT16" i="48"/>
  <c r="AK16" i="48"/>
  <c r="AP16" i="48"/>
  <c r="AO16" i="48"/>
  <c r="AG16" i="48"/>
  <c r="AZ16" i="48"/>
  <c r="AW16" i="48"/>
  <c r="AX16" i="48"/>
  <c r="AQ16" i="48"/>
  <c r="AC16" i="48"/>
  <c r="AU16" i="48"/>
  <c r="AN16" i="48"/>
  <c r="AE16" i="48"/>
  <c r="AV17" i="48"/>
  <c r="AJ16" i="48"/>
  <c r="AL16" i="48"/>
  <c r="H282" i="61" l="1"/>
  <c r="E282" i="61"/>
  <c r="B282" i="61"/>
  <c r="J282" i="61"/>
  <c r="L282" i="61"/>
  <c r="P282" i="61"/>
  <c r="R282" i="61"/>
  <c r="T282" i="61"/>
  <c r="N283" i="61"/>
  <c r="V16" i="48"/>
  <c r="AX15" i="48"/>
  <c r="AS15" i="48"/>
  <c r="AC15" i="48"/>
  <c r="AR15" i="48"/>
  <c r="AK15" i="48"/>
  <c r="AG15" i="48"/>
  <c r="AB15" i="48"/>
  <c r="AZ15" i="48"/>
  <c r="AU15" i="48"/>
  <c r="AJ15" i="48"/>
  <c r="AW15" i="48"/>
  <c r="AY15" i="48"/>
  <c r="AO15" i="48"/>
  <c r="AD15" i="48"/>
  <c r="AI15" i="48"/>
  <c r="AH15" i="48"/>
  <c r="AF15" i="48"/>
  <c r="AQ15" i="48"/>
  <c r="AP15" i="48"/>
  <c r="AV16" i="48"/>
  <c r="AN15" i="48"/>
  <c r="AT15" i="48"/>
  <c r="AM15" i="48"/>
  <c r="AL15" i="48"/>
  <c r="AE15" i="48"/>
  <c r="H281" i="61" l="1"/>
  <c r="E281" i="61"/>
  <c r="B281" i="61"/>
  <c r="J281" i="61"/>
  <c r="L281" i="61"/>
  <c r="P281" i="61"/>
  <c r="R281" i="61"/>
  <c r="T281" i="61"/>
  <c r="N282" i="61"/>
  <c r="V15" i="48"/>
  <c r="AU14" i="48"/>
  <c r="AB14" i="48"/>
  <c r="AG14" i="48"/>
  <c r="AX14" i="48"/>
  <c r="AC14" i="48"/>
  <c r="AS14" i="48"/>
  <c r="AH14" i="48"/>
  <c r="AR14" i="48"/>
  <c r="AT14" i="48"/>
  <c r="AW14" i="48"/>
  <c r="AL14" i="48"/>
  <c r="AE14" i="48"/>
  <c r="AZ14" i="48"/>
  <c r="AD14" i="48"/>
  <c r="AY14" i="48"/>
  <c r="AM14" i="48"/>
  <c r="AI14" i="48"/>
  <c r="AJ14" i="48"/>
  <c r="AV15" i="48"/>
  <c r="AK14" i="48"/>
  <c r="AF14" i="48"/>
  <c r="AQ14" i="48"/>
  <c r="AO14" i="48"/>
  <c r="AP14" i="48"/>
  <c r="AN14" i="48"/>
  <c r="H280" i="61" l="1"/>
  <c r="E280" i="61"/>
  <c r="B280" i="61"/>
  <c r="J280" i="61"/>
  <c r="L280" i="61"/>
  <c r="P280" i="61"/>
  <c r="R280" i="61"/>
  <c r="T280" i="61"/>
  <c r="N281" i="61"/>
  <c r="V14" i="48"/>
  <c r="AD13" i="48"/>
  <c r="AN13" i="48"/>
  <c r="AU13" i="48"/>
  <c r="AS13" i="48"/>
  <c r="AQ13" i="48"/>
  <c r="AO13" i="48"/>
  <c r="AX13" i="48"/>
  <c r="AW13" i="48"/>
  <c r="AG13" i="48"/>
  <c r="AM13" i="48"/>
  <c r="AY13" i="48"/>
  <c r="AZ13" i="48"/>
  <c r="AT13" i="48"/>
  <c r="AP13" i="48"/>
  <c r="AJ13" i="48"/>
  <c r="AL13" i="48"/>
  <c r="AE13" i="48"/>
  <c r="AK13" i="48"/>
  <c r="AH13" i="48"/>
  <c r="AC13" i="48"/>
  <c r="AI13" i="48"/>
  <c r="AB13" i="48"/>
  <c r="AV14" i="48"/>
  <c r="AF13" i="48"/>
  <c r="AR13" i="48"/>
  <c r="H279" i="61" l="1"/>
  <c r="E279" i="61"/>
  <c r="B279" i="61"/>
  <c r="J279" i="61"/>
  <c r="L279" i="61"/>
  <c r="P279" i="61"/>
  <c r="R279" i="61"/>
  <c r="T279" i="61"/>
  <c r="N280" i="61"/>
  <c r="V13" i="48"/>
  <c r="AB12" i="48"/>
  <c r="AZ12" i="48"/>
  <c r="AD12" i="48"/>
  <c r="AK12" i="48"/>
  <c r="AN12" i="48"/>
  <c r="AG12" i="48"/>
  <c r="AE12" i="48"/>
  <c r="AH12" i="48"/>
  <c r="AQ12" i="48"/>
  <c r="AW12" i="48"/>
  <c r="AL12" i="48"/>
  <c r="AS12" i="48"/>
  <c r="AX12" i="48"/>
  <c r="AJ12" i="48"/>
  <c r="AR12" i="48"/>
  <c r="AC12" i="48"/>
  <c r="AO12" i="48"/>
  <c r="AU12" i="48"/>
  <c r="AV13" i="48"/>
  <c r="AM12" i="48"/>
  <c r="AT12" i="48"/>
  <c r="AP12" i="48"/>
  <c r="AF12" i="48"/>
  <c r="AY12" i="48"/>
  <c r="AI12" i="48"/>
  <c r="H278" i="61" l="1"/>
  <c r="E278" i="61"/>
  <c r="B278" i="61"/>
  <c r="J278" i="61"/>
  <c r="L278" i="61"/>
  <c r="P278" i="61"/>
  <c r="R278" i="61"/>
  <c r="T278" i="61"/>
  <c r="N279" i="61"/>
  <c r="V12" i="48"/>
  <c r="AL11" i="48"/>
  <c r="AT11" i="48"/>
  <c r="AR11" i="48"/>
  <c r="AP11" i="48"/>
  <c r="AC11" i="48"/>
  <c r="AH11" i="48"/>
  <c r="AN11" i="48"/>
  <c r="AZ11" i="48"/>
  <c r="AK11" i="48"/>
  <c r="AB11" i="48"/>
  <c r="AW11" i="48"/>
  <c r="AJ11" i="48"/>
  <c r="AM11" i="48"/>
  <c r="AI11" i="48"/>
  <c r="AY11" i="48"/>
  <c r="AS11" i="48"/>
  <c r="AQ11" i="48"/>
  <c r="AD11" i="48"/>
  <c r="AX11" i="48"/>
  <c r="AU11" i="48"/>
  <c r="AG11" i="48"/>
  <c r="AE11" i="48"/>
  <c r="AO11" i="48"/>
  <c r="AF11" i="48"/>
  <c r="AV12" i="48"/>
  <c r="H277" i="61" l="1"/>
  <c r="E277" i="61"/>
  <c r="B277" i="61"/>
  <c r="J277" i="61"/>
  <c r="L277" i="61"/>
  <c r="P277" i="61"/>
  <c r="R277" i="61"/>
  <c r="T277" i="61"/>
  <c r="N278" i="61"/>
  <c r="V11" i="48"/>
  <c r="AZ10" i="48"/>
  <c r="AK10" i="48"/>
  <c r="AT10" i="48"/>
  <c r="AB10" i="48"/>
  <c r="AE10" i="48"/>
  <c r="AP10" i="48"/>
  <c r="AY10" i="48"/>
  <c r="AJ10" i="48"/>
  <c r="AF10" i="48"/>
  <c r="AU10" i="48"/>
  <c r="AL10" i="48"/>
  <c r="AO10" i="48"/>
  <c r="AG10" i="48"/>
  <c r="AD10" i="48"/>
  <c r="AV11" i="48"/>
  <c r="AR10" i="48"/>
  <c r="AQ10" i="48"/>
  <c r="AW10" i="48"/>
  <c r="AN10" i="48"/>
  <c r="AI10" i="48"/>
  <c r="AH10" i="48"/>
  <c r="AM10" i="48"/>
  <c r="AS10" i="48"/>
  <c r="AX10" i="48"/>
  <c r="AC10" i="48"/>
  <c r="H276" i="61" l="1"/>
  <c r="E276" i="61"/>
  <c r="B276" i="61"/>
  <c r="J276" i="61"/>
  <c r="L276" i="61"/>
  <c r="P276" i="61"/>
  <c r="R276" i="61"/>
  <c r="T276" i="61"/>
  <c r="N277" i="61"/>
  <c r="V10" i="48"/>
  <c r="AX9" i="48"/>
  <c r="AD9" i="48"/>
  <c r="AL9" i="48"/>
  <c r="AM9" i="48"/>
  <c r="AE9" i="48"/>
  <c r="AI9" i="48"/>
  <c r="AG9" i="48"/>
  <c r="AZ9" i="48"/>
  <c r="AT9" i="48"/>
  <c r="AR9" i="48"/>
  <c r="AU9" i="48"/>
  <c r="AV10" i="48"/>
  <c r="AO9" i="48"/>
  <c r="AC9" i="48"/>
  <c r="AJ9" i="48"/>
  <c r="AQ9" i="48"/>
  <c r="AS9" i="48"/>
  <c r="AB9" i="48"/>
  <c r="AP9" i="48"/>
  <c r="AN9" i="48"/>
  <c r="AH9" i="48"/>
  <c r="AW9" i="48"/>
  <c r="AY9" i="48"/>
  <c r="AK9" i="48"/>
  <c r="AF9" i="48"/>
  <c r="H275" i="61" l="1"/>
  <c r="E275" i="61"/>
  <c r="B275" i="61"/>
  <c r="J275" i="61"/>
  <c r="L275" i="61"/>
  <c r="P275" i="61"/>
  <c r="R275" i="61"/>
  <c r="T275" i="61"/>
  <c r="N276" i="61"/>
  <c r="V9" i="48"/>
  <c r="AY8" i="48"/>
  <c r="AN8" i="48"/>
  <c r="AQ8" i="48"/>
  <c r="AP8" i="48"/>
  <c r="AZ8" i="48"/>
  <c r="AL8" i="48"/>
  <c r="AW8" i="48"/>
  <c r="AT8" i="48"/>
  <c r="AC8" i="48"/>
  <c r="AU8" i="48"/>
  <c r="AJ8" i="48"/>
  <c r="AI8" i="48"/>
  <c r="AM8" i="48"/>
  <c r="AE8" i="48"/>
  <c r="AR8" i="48"/>
  <c r="AB8" i="48"/>
  <c r="AD8" i="48"/>
  <c r="AH8" i="48"/>
  <c r="AO8" i="48"/>
  <c r="AX8" i="48"/>
  <c r="AV9" i="48"/>
  <c r="AG8" i="48"/>
  <c r="AK8" i="48"/>
  <c r="AS8" i="48"/>
  <c r="AF8" i="48"/>
  <c r="H274" i="61" l="1"/>
  <c r="E274" i="61"/>
  <c r="B274" i="61"/>
  <c r="J274" i="61"/>
  <c r="L274" i="61"/>
  <c r="P274" i="61"/>
  <c r="R274" i="61"/>
  <c r="T274" i="61"/>
  <c r="N275" i="61"/>
  <c r="V8" i="48"/>
  <c r="AF7" i="48"/>
  <c r="AT7" i="48"/>
  <c r="AD7" i="48"/>
  <c r="AS7" i="48"/>
  <c r="AK7" i="48"/>
  <c r="AV8" i="48"/>
  <c r="AJ7" i="48"/>
  <c r="AR7" i="48"/>
  <c r="AE7" i="48"/>
  <c r="AM7" i="48"/>
  <c r="AH7" i="48"/>
  <c r="AW7" i="48"/>
  <c r="AZ7" i="48"/>
  <c r="AP7" i="48"/>
  <c r="AL7" i="48"/>
  <c r="AQ7" i="48"/>
  <c r="AC7" i="48"/>
  <c r="AB7" i="48"/>
  <c r="AG7" i="48"/>
  <c r="AI7" i="48"/>
  <c r="AO7" i="48"/>
  <c r="AU7" i="48"/>
  <c r="AN7" i="48"/>
  <c r="AY7" i="48"/>
  <c r="AX7" i="48"/>
  <c r="H273" i="61" l="1"/>
  <c r="E273" i="61"/>
  <c r="B273" i="61"/>
  <c r="J273" i="61"/>
  <c r="L273" i="61"/>
  <c r="P273" i="61"/>
  <c r="R273" i="61"/>
  <c r="T273" i="61"/>
  <c r="N274" i="61"/>
  <c r="V7" i="48"/>
  <c r="AK6" i="48"/>
  <c r="AJ6" i="48"/>
  <c r="AW6" i="48"/>
  <c r="AT6" i="48"/>
  <c r="AL6" i="48"/>
  <c r="AE6" i="48"/>
  <c r="AX6" i="48"/>
  <c r="AB6" i="48"/>
  <c r="AY6" i="48"/>
  <c r="AU6" i="48"/>
  <c r="AV7" i="48"/>
  <c r="AS6" i="48"/>
  <c r="AO6" i="48"/>
  <c r="AN6" i="48"/>
  <c r="AQ6" i="48"/>
  <c r="AG6" i="48"/>
  <c r="AC6" i="48"/>
  <c r="AP6" i="48"/>
  <c r="AF6" i="48"/>
  <c r="AZ6" i="48"/>
  <c r="AM6" i="48"/>
  <c r="AI6" i="48"/>
  <c r="AH6" i="48"/>
  <c r="AR6" i="48"/>
  <c r="AD6" i="48"/>
  <c r="H272" i="61" l="1"/>
  <c r="E272" i="61"/>
  <c r="B272" i="61"/>
  <c r="J272" i="61"/>
  <c r="L272" i="61"/>
  <c r="P272" i="61"/>
  <c r="R272" i="61"/>
  <c r="T272" i="61"/>
  <c r="N273" i="61"/>
  <c r="V6" i="48"/>
  <c r="S64" i="46" l="1"/>
  <c r="S63" i="46" l="1"/>
  <c r="S62" i="46" l="1"/>
  <c r="S61" i="46" l="1"/>
  <c r="S60" i="46" l="1"/>
  <c r="S59" i="46" l="1"/>
  <c r="S58" i="46" l="1"/>
  <c r="S57" i="46" l="1"/>
  <c r="S56" i="46" l="1"/>
  <c r="S55" i="46" l="1"/>
  <c r="S54" i="46" l="1"/>
  <c r="S53" i="46" l="1"/>
  <c r="S52" i="46" l="1"/>
  <c r="AE3" i="48"/>
  <c r="AP3" i="47"/>
  <c r="AH39" i="47"/>
  <c r="AU61" i="46"/>
  <c r="AN17" i="47"/>
  <c r="AH8" i="47"/>
  <c r="AV63" i="46"/>
  <c r="AQ5" i="48"/>
  <c r="AE44" i="47"/>
  <c r="AN39" i="47"/>
  <c r="AO39" i="47"/>
  <c r="AD10" i="47"/>
  <c r="AG36" i="47"/>
  <c r="AF17" i="47"/>
  <c r="AJ16" i="47"/>
  <c r="AQ46" i="47"/>
  <c r="AD13" i="47"/>
  <c r="AN41" i="47"/>
  <c r="AL58" i="46"/>
  <c r="AO59" i="46"/>
  <c r="AN28" i="47"/>
  <c r="AD57" i="46"/>
  <c r="AL48" i="47"/>
  <c r="AO48" i="47"/>
  <c r="AN45" i="47"/>
  <c r="AF10" i="47"/>
  <c r="AI5" i="48"/>
  <c r="AE45" i="47"/>
  <c r="AO33" i="47"/>
  <c r="AM39" i="47"/>
  <c r="AC55" i="47"/>
  <c r="AD9" i="47"/>
  <c r="AO44" i="47"/>
  <c r="AJ11" i="47"/>
  <c r="AH4" i="47"/>
  <c r="AO12" i="47"/>
  <c r="AQ43" i="47"/>
  <c r="AM5" i="48"/>
  <c r="AN21" i="47"/>
  <c r="AK37" i="47"/>
  <c r="AM28" i="47"/>
  <c r="AJ19" i="47"/>
  <c r="AD15" i="47"/>
  <c r="AE52" i="47"/>
  <c r="AP11" i="47"/>
  <c r="AJ30" i="47"/>
  <c r="AC44" i="47"/>
  <c r="AW58" i="46"/>
  <c r="AL57" i="46"/>
  <c r="AD51" i="47"/>
  <c r="AH22" i="47"/>
  <c r="AW60" i="46"/>
  <c r="AO60" i="46"/>
  <c r="AN54" i="47"/>
  <c r="AD27" i="47"/>
  <c r="AQ47" i="47"/>
  <c r="AM48" i="47"/>
  <c r="AE56" i="46"/>
  <c r="AV55" i="46"/>
  <c r="AE25" i="47"/>
  <c r="AP5" i="47"/>
  <c r="AO38" i="47"/>
  <c r="AF3" i="47"/>
  <c r="AD55" i="47"/>
  <c r="AH18" i="47"/>
  <c r="AL39" i="47"/>
  <c r="AH5" i="47"/>
  <c r="AN4" i="47"/>
  <c r="AH40" i="47"/>
  <c r="AM41" i="47"/>
  <c r="AJ57" i="46"/>
  <c r="AN29" i="47"/>
  <c r="AK9" i="47"/>
  <c r="AG46" i="47"/>
  <c r="AD24" i="47"/>
  <c r="AE47" i="47"/>
  <c r="AO28" i="47"/>
  <c r="AD62" i="46"/>
  <c r="AP56" i="46"/>
  <c r="AS63" i="46"/>
  <c r="AM3" i="47"/>
  <c r="AI23" i="47"/>
  <c r="AM43" i="47"/>
  <c r="AQ17" i="47"/>
  <c r="AM52" i="47"/>
  <c r="AD43" i="47"/>
  <c r="AL43" i="47"/>
  <c r="AL22" i="47"/>
  <c r="AB46" i="47"/>
  <c r="AI44" i="47"/>
  <c r="AJ48" i="47"/>
  <c r="AB25" i="47"/>
  <c r="AF41" i="47"/>
  <c r="AN52" i="47"/>
  <c r="AJ39" i="47"/>
  <c r="AK39" i="47"/>
  <c r="AF32" i="47"/>
  <c r="AD4" i="48"/>
  <c r="AB3" i="48"/>
  <c r="AQ54" i="47"/>
  <c r="AD16" i="47"/>
  <c r="AL5" i="48"/>
  <c r="AB27" i="47"/>
  <c r="AT54" i="46"/>
  <c r="AL24" i="47"/>
  <c r="AL31" i="47"/>
  <c r="AB56" i="46"/>
  <c r="AE48" i="47"/>
  <c r="AE35" i="47"/>
  <c r="AG18" i="47"/>
  <c r="AP59" i="46"/>
  <c r="AJ4" i="47"/>
  <c r="AH45" i="47"/>
  <c r="AB52" i="47"/>
  <c r="AL26" i="47"/>
  <c r="AP40" i="47"/>
  <c r="AK46" i="47"/>
  <c r="AL64" i="46"/>
  <c r="AP4" i="47"/>
  <c r="AP6" i="47"/>
  <c r="AB40" i="47"/>
  <c r="AP33" i="47"/>
  <c r="AN55" i="46"/>
  <c r="AC62" i="46"/>
  <c r="AD50" i="47"/>
  <c r="AB26" i="47"/>
  <c r="AP22" i="47"/>
  <c r="AF19" i="47"/>
  <c r="AH48" i="47"/>
  <c r="AL41" i="47"/>
  <c r="AB6" i="47"/>
  <c r="AV58" i="46"/>
  <c r="AI19" i="47"/>
  <c r="AH24" i="47"/>
  <c r="AJ22" i="47"/>
  <c r="AM62" i="46"/>
  <c r="AJ52" i="47"/>
  <c r="AG34" i="47"/>
  <c r="AL3" i="48"/>
  <c r="AK31" i="47"/>
  <c r="AP50" i="47"/>
  <c r="AM59" i="46"/>
  <c r="AB12" i="47"/>
  <c r="AN49" i="47"/>
  <c r="AL20" i="47"/>
  <c r="AO8" i="47"/>
  <c r="AL49" i="47"/>
  <c r="AY5" i="48"/>
  <c r="AP37" i="47"/>
  <c r="AJ41" i="47"/>
  <c r="AM33" i="47"/>
  <c r="AO6" i="47"/>
  <c r="AI41" i="47"/>
  <c r="AJ5" i="47"/>
  <c r="AC19" i="47"/>
  <c r="AM24" i="47"/>
  <c r="AP29" i="47"/>
  <c r="AC8" i="47"/>
  <c r="AL3" i="47"/>
  <c r="AF30" i="47"/>
  <c r="AO4" i="48"/>
  <c r="AP16" i="47"/>
  <c r="AI55" i="47"/>
  <c r="AG3" i="47"/>
  <c r="AE4" i="48"/>
  <c r="AP21" i="47"/>
  <c r="AL18" i="47"/>
  <c r="AG53" i="47"/>
  <c r="AH43" i="47"/>
  <c r="AC11" i="47"/>
  <c r="AI40" i="47"/>
  <c r="AD37" i="47"/>
  <c r="AR62" i="46"/>
  <c r="AP45" i="47"/>
  <c r="AF45" i="47"/>
  <c r="AS5" i="48"/>
  <c r="AL55" i="46"/>
  <c r="AI64" i="46"/>
  <c r="AC52" i="47"/>
  <c r="AR60" i="46"/>
  <c r="AQ49" i="47"/>
  <c r="AJ27" i="47"/>
  <c r="AC47" i="47"/>
  <c r="AC29" i="47"/>
  <c r="AB42" i="47"/>
  <c r="AX3" i="48"/>
  <c r="AW59" i="46"/>
  <c r="AL54" i="46"/>
  <c r="AD54" i="46"/>
  <c r="AJ42" i="47"/>
  <c r="AP43" i="47"/>
  <c r="AK17" i="47"/>
  <c r="AL13" i="47"/>
  <c r="AH38" i="47"/>
  <c r="AD47" i="47"/>
  <c r="AN40" i="47"/>
  <c r="AE28" i="47"/>
  <c r="AO4" i="47"/>
  <c r="AO45" i="47"/>
  <c r="AN3" i="47"/>
  <c r="AL11" i="47"/>
  <c r="AE11" i="47"/>
  <c r="AP4" i="48"/>
  <c r="AM8" i="47"/>
  <c r="AN62" i="46"/>
  <c r="AQ23" i="47"/>
  <c r="AK7" i="47"/>
  <c r="AP18" i="47"/>
  <c r="AI8" i="47"/>
  <c r="AC4" i="48"/>
  <c r="AQ9" i="47"/>
  <c r="AM15" i="47"/>
  <c r="AG23" i="47"/>
  <c r="AQ39" i="47"/>
  <c r="AE27" i="47"/>
  <c r="AS61" i="46"/>
  <c r="AB58" i="46"/>
  <c r="AN59" i="46"/>
  <c r="AU57" i="46"/>
  <c r="AJ29" i="47"/>
  <c r="AQ37" i="47"/>
  <c r="AO24" i="47"/>
  <c r="AL14" i="47"/>
  <c r="AG8" i="47"/>
  <c r="AB61" i="46"/>
  <c r="AO11" i="47"/>
  <c r="AB32" i="47"/>
  <c r="AH19" i="47"/>
  <c r="AK6" i="47"/>
  <c r="AN16" i="47"/>
  <c r="AJ44" i="47"/>
  <c r="AF16" i="47"/>
  <c r="AN50" i="47"/>
  <c r="AM37" i="47"/>
  <c r="AH15" i="47"/>
  <c r="AG35" i="47"/>
  <c r="AG50" i="47"/>
  <c r="AP39" i="47"/>
  <c r="AG55" i="47"/>
  <c r="AK42" i="47"/>
  <c r="AN9" i="47"/>
  <c r="AN54" i="46"/>
  <c r="AQ50" i="47"/>
  <c r="AF11" i="47"/>
  <c r="AN7" i="47"/>
  <c r="AH41" i="47"/>
  <c r="AG58" i="46"/>
  <c r="AL12" i="47"/>
  <c r="AJ26" i="47"/>
  <c r="AJ58" i="46"/>
  <c r="AJ31" i="47"/>
  <c r="AP54" i="46"/>
  <c r="AW55" i="46"/>
  <c r="AC27" i="47"/>
  <c r="AQ60" i="46"/>
  <c r="AG38" i="47"/>
  <c r="AD35" i="47"/>
  <c r="AK22" i="47"/>
  <c r="AO53" i="47"/>
  <c r="AE54" i="47"/>
  <c r="AQ24" i="47"/>
  <c r="AN33" i="47"/>
  <c r="AK64" i="46"/>
  <c r="AP27" i="47"/>
  <c r="AD52" i="47"/>
  <c r="AH49" i="47"/>
  <c r="AJ36" i="47"/>
  <c r="AN31" i="47"/>
  <c r="AL30" i="47"/>
  <c r="AQ4" i="47"/>
  <c r="AN15" i="47"/>
  <c r="AP10" i="47"/>
  <c r="AP48" i="47"/>
  <c r="AG21" i="47"/>
  <c r="AC15" i="47"/>
  <c r="AG54" i="47"/>
  <c r="AO63" i="46"/>
  <c r="AF47" i="47"/>
  <c r="AH16" i="47"/>
  <c r="AD6" i="47"/>
  <c r="AH52" i="47"/>
  <c r="AO27" i="47"/>
  <c r="AO20" i="47"/>
  <c r="AN34" i="47"/>
  <c r="AM22" i="47"/>
  <c r="AQ8" i="47"/>
  <c r="AI37" i="47"/>
  <c r="AC53" i="47"/>
  <c r="AC49" i="47"/>
  <c r="AL34" i="47"/>
  <c r="AQ41" i="47"/>
  <c r="AQ3" i="47"/>
  <c r="AJ47" i="47"/>
  <c r="AJ17" i="47"/>
  <c r="AM5" i="47"/>
  <c r="AN58" i="46"/>
  <c r="AL33" i="47"/>
  <c r="AV5" i="48"/>
  <c r="AI22" i="47"/>
  <c r="AP36" i="47"/>
  <c r="AJ53" i="47"/>
  <c r="AI35" i="47"/>
  <c r="AH21" i="47"/>
  <c r="AG4" i="48"/>
  <c r="AO5" i="47"/>
  <c r="AE60" i="46"/>
  <c r="AJ6" i="47"/>
  <c r="AF4" i="48"/>
  <c r="AP32" i="47"/>
  <c r="AM17" i="47"/>
  <c r="AK63" i="46"/>
  <c r="AH63" i="46"/>
  <c r="AI13" i="47"/>
  <c r="AF55" i="46"/>
  <c r="AF49" i="47"/>
  <c r="AM19" i="47"/>
  <c r="AJ24" i="47"/>
  <c r="AD19" i="47"/>
  <c r="AB48" i="47"/>
  <c r="AK32" i="47"/>
  <c r="AQ38" i="47"/>
  <c r="AD11" i="47"/>
  <c r="AF33" i="47"/>
  <c r="AJ56" i="46"/>
  <c r="AP13" i="47"/>
  <c r="AK16" i="47"/>
  <c r="AC16" i="47"/>
  <c r="AM54" i="47"/>
  <c r="AE8" i="47"/>
  <c r="AO37" i="47"/>
  <c r="AN64" i="46"/>
  <c r="AO54" i="47"/>
  <c r="AK40" i="47"/>
  <c r="AI24" i="47"/>
  <c r="AE19" i="47"/>
  <c r="AB38" i="47"/>
  <c r="AL60" i="46"/>
  <c r="AB8" i="47"/>
  <c r="AH46" i="47"/>
  <c r="AB31" i="47"/>
  <c r="AJ7" i="47"/>
  <c r="AE34" i="47"/>
  <c r="AD12" i="47"/>
  <c r="AG25" i="47"/>
  <c r="AQ51" i="47"/>
  <c r="AD38" i="47"/>
  <c r="AE51" i="47"/>
  <c r="AH64" i="46"/>
  <c r="AK5" i="47"/>
  <c r="AM6" i="47"/>
  <c r="AG48" i="47"/>
  <c r="AC48" i="47"/>
  <c r="AF13" i="47"/>
  <c r="AK23" i="47"/>
  <c r="AH30" i="47"/>
  <c r="AG24" i="47"/>
  <c r="AG64" i="46"/>
  <c r="AH33" i="47"/>
  <c r="AS57" i="46"/>
  <c r="AI53" i="47"/>
  <c r="AC39" i="47"/>
  <c r="AO21" i="47"/>
  <c r="AC21" i="47"/>
  <c r="AD20" i="47"/>
  <c r="AX4" i="48"/>
  <c r="AK30" i="47"/>
  <c r="AB57" i="46"/>
  <c r="AH36" i="47"/>
  <c r="AD17" i="47"/>
  <c r="AF43" i="47"/>
  <c r="AO10" i="47"/>
  <c r="AJ38" i="47"/>
  <c r="AI32" i="47"/>
  <c r="AE50" i="47"/>
  <c r="AL42" i="47"/>
  <c r="AC35" i="47"/>
  <c r="AF20" i="47"/>
  <c r="AG43" i="47"/>
  <c r="AW62" i="46"/>
  <c r="AV54" i="46"/>
  <c r="AF22" i="47"/>
  <c r="AG60" i="46"/>
  <c r="AJ32" i="47"/>
  <c r="AE33" i="47"/>
  <c r="AF36" i="47"/>
  <c r="AU60" i="46"/>
  <c r="AF46" i="47"/>
  <c r="AE31" i="47"/>
  <c r="AB4" i="48"/>
  <c r="AP12" i="47"/>
  <c r="AF31" i="47"/>
  <c r="AL4" i="47"/>
  <c r="AE46" i="47"/>
  <c r="AP23" i="47"/>
  <c r="AD22" i="47"/>
  <c r="AL9" i="47"/>
  <c r="AH3" i="47"/>
  <c r="AL6" i="47"/>
  <c r="AN42" i="47"/>
  <c r="AP62" i="46"/>
  <c r="AN23" i="47"/>
  <c r="AD45" i="47"/>
  <c r="AP41" i="47"/>
  <c r="AK35" i="47"/>
  <c r="AH50" i="47"/>
  <c r="AH53" i="47"/>
  <c r="AN32" i="47"/>
  <c r="AU63" i="46"/>
  <c r="AI5" i="47"/>
  <c r="AU56" i="46"/>
  <c r="AI7" i="47"/>
  <c r="AM47" i="47"/>
  <c r="AV6" i="48"/>
  <c r="AD23" i="47"/>
  <c r="AO25" i="47"/>
  <c r="AR61" i="46"/>
  <c r="AO16" i="47"/>
  <c r="AE62" i="46"/>
  <c r="AI43" i="47"/>
  <c r="AO42" i="47"/>
  <c r="AB36" i="47"/>
  <c r="AF6" i="47"/>
  <c r="AP8" i="47"/>
  <c r="AE10" i="47"/>
  <c r="AT62" i="46"/>
  <c r="AJ33" i="47"/>
  <c r="AZ5" i="48"/>
  <c r="AE55" i="47"/>
  <c r="AD58" i="46"/>
  <c r="AV60" i="46"/>
  <c r="AE57" i="46"/>
  <c r="AQ55" i="46"/>
  <c r="AP54" i="47"/>
  <c r="AQ11" i="47"/>
  <c r="AF53" i="47"/>
  <c r="AJ63" i="46"/>
  <c r="AC25" i="47"/>
  <c r="AG13" i="47"/>
  <c r="AD41" i="47"/>
  <c r="AM57" i="46"/>
  <c r="AP38" i="47"/>
  <c r="AG59" i="46"/>
  <c r="AI59" i="46"/>
  <c r="AK19" i="47"/>
  <c r="AJ46" i="47"/>
  <c r="AK4" i="48"/>
  <c r="AE12" i="47"/>
  <c r="AC24" i="47"/>
  <c r="AB49" i="47"/>
  <c r="AN4" i="48"/>
  <c r="AS3" i="48"/>
  <c r="AU62" i="46"/>
  <c r="AL36" i="47"/>
  <c r="AR5" i="48"/>
  <c r="AL7" i="47"/>
  <c r="AI15" i="47"/>
  <c r="AR59" i="46"/>
  <c r="AD32" i="47"/>
  <c r="AN37" i="47"/>
  <c r="AI34" i="47"/>
  <c r="AO3" i="47"/>
  <c r="AN46" i="47"/>
  <c r="AB39" i="47"/>
  <c r="AK62" i="46"/>
  <c r="AC31" i="47"/>
  <c r="AM13" i="47"/>
  <c r="AM49" i="47"/>
  <c r="AH17" i="47"/>
  <c r="AJ62" i="46"/>
  <c r="AO47" i="47"/>
  <c r="AD30" i="47"/>
  <c r="AH7" i="47"/>
  <c r="AF25" i="47"/>
  <c r="AJ40" i="47"/>
  <c r="AK43" i="47"/>
  <c r="AM4" i="47"/>
  <c r="AD60" i="46"/>
  <c r="AD49" i="47"/>
  <c r="AP26" i="47"/>
  <c r="AE39" i="47"/>
  <c r="AE38" i="47"/>
  <c r="AH5" i="48"/>
  <c r="AK44" i="47"/>
  <c r="AG12" i="47"/>
  <c r="AK25" i="47"/>
  <c r="AI11" i="47"/>
  <c r="AR55" i="46"/>
  <c r="AD8" i="47"/>
  <c r="AQ29" i="47"/>
  <c r="AJ25" i="47"/>
  <c r="AB22" i="47"/>
  <c r="AJ43" i="47"/>
  <c r="AM10" i="47"/>
  <c r="AF24" i="47"/>
  <c r="AC55" i="46"/>
  <c r="AB16" i="47"/>
  <c r="AE59" i="46"/>
  <c r="AH60" i="46"/>
  <c r="AM26" i="47"/>
  <c r="AI29" i="47"/>
  <c r="AB7" i="47"/>
  <c r="AC18" i="47"/>
  <c r="AM12" i="47"/>
  <c r="AD4" i="47"/>
  <c r="AC37" i="47"/>
  <c r="AP60" i="46"/>
  <c r="AD55" i="46"/>
  <c r="AH55" i="46"/>
  <c r="AE23" i="47"/>
  <c r="AR64" i="46"/>
  <c r="AC43" i="47"/>
  <c r="AJ4" i="48"/>
  <c r="AU58" i="46"/>
  <c r="AP3" i="48"/>
  <c r="AF64" i="46"/>
  <c r="AF44" i="47"/>
  <c r="AW63" i="46"/>
  <c r="AL8" i="47"/>
  <c r="AV62" i="46"/>
  <c r="AS60" i="46"/>
  <c r="AF59" i="46"/>
  <c r="AH59" i="46"/>
  <c r="AQ6" i="47"/>
  <c r="AI38" i="47"/>
  <c r="AH26" i="47"/>
  <c r="AI63" i="46"/>
  <c r="AL4" i="48"/>
  <c r="AE16" i="47"/>
  <c r="AH42" i="47"/>
  <c r="AI42" i="47"/>
  <c r="AK59" i="46"/>
  <c r="AM11" i="47"/>
  <c r="AM3" i="48"/>
  <c r="AK52" i="47"/>
  <c r="AE5" i="47"/>
  <c r="AE6" i="47"/>
  <c r="AG31" i="47"/>
  <c r="AI47" i="47"/>
  <c r="AV59" i="46"/>
  <c r="AQ25" i="47"/>
  <c r="AB29" i="47"/>
  <c r="AE9" i="47"/>
  <c r="AK3" i="48"/>
  <c r="AT4" i="48"/>
  <c r="AD18" i="47"/>
  <c r="AN5" i="48"/>
  <c r="AN10" i="47"/>
  <c r="AD25" i="47"/>
  <c r="AT3" i="48"/>
  <c r="AP57" i="46"/>
  <c r="AE15" i="47"/>
  <c r="AB63" i="46"/>
  <c r="AU4" i="48"/>
  <c r="AO57" i="46"/>
  <c r="AF63" i="46"/>
  <c r="AF48" i="47"/>
  <c r="AJ64" i="46"/>
  <c r="AL56" i="46"/>
  <c r="AY3" i="48"/>
  <c r="AC34" i="47"/>
  <c r="AK54" i="47"/>
  <c r="AH10" i="47"/>
  <c r="AK49" i="47"/>
  <c r="AF42" i="47"/>
  <c r="AD42" i="47"/>
  <c r="AB41" i="47"/>
  <c r="AH23" i="47"/>
  <c r="AJ55" i="46"/>
  <c r="AE40" i="47"/>
  <c r="AU3" i="48"/>
  <c r="AQ56" i="46"/>
  <c r="AB33" i="47"/>
  <c r="AE3" i="47"/>
  <c r="AD48" i="47"/>
  <c r="AQ16" i="47"/>
  <c r="AH51" i="47"/>
  <c r="AM45" i="47"/>
  <c r="AP9" i="47"/>
  <c r="AG27" i="47"/>
  <c r="AK48" i="47"/>
  <c r="AN61" i="46"/>
  <c r="AU59" i="46"/>
  <c r="AF27" i="47"/>
  <c r="AQ22" i="47"/>
  <c r="AF21" i="47"/>
  <c r="AI33" i="47"/>
  <c r="AB21" i="47"/>
  <c r="AP25" i="47"/>
  <c r="AS62" i="46"/>
  <c r="AG51" i="47"/>
  <c r="AM61" i="46"/>
  <c r="AM4" i="48"/>
  <c r="AD5" i="47"/>
  <c r="AJ12" i="47"/>
  <c r="AP44" i="47"/>
  <c r="AG45" i="47"/>
  <c r="AL35" i="47"/>
  <c r="AF61" i="46"/>
  <c r="AY4" i="48"/>
  <c r="AQ59" i="46"/>
  <c r="AQ42" i="47"/>
  <c r="AF5" i="48"/>
  <c r="AB50" i="47"/>
  <c r="AN48" i="47"/>
  <c r="AL28" i="47"/>
  <c r="AI28" i="47"/>
  <c r="AC60" i="46"/>
  <c r="AI3" i="48"/>
  <c r="AL17" i="47"/>
  <c r="AN53" i="47"/>
  <c r="AD28" i="47"/>
  <c r="AC3" i="48"/>
  <c r="AM46" i="47"/>
  <c r="AB18" i="47"/>
  <c r="AB60" i="46"/>
  <c r="AJ61" i="46"/>
  <c r="AC23" i="47"/>
  <c r="AO51" i="47"/>
  <c r="AC4" i="47"/>
  <c r="AL62" i="46"/>
  <c r="AQ3" i="48"/>
  <c r="AB14" i="47"/>
  <c r="AT56" i="46"/>
  <c r="AO13" i="47"/>
  <c r="AD33" i="47"/>
  <c r="AJ54" i="47"/>
  <c r="AI25" i="47"/>
  <c r="AD61" i="46"/>
  <c r="AE58" i="46"/>
  <c r="AM38" i="47"/>
  <c r="AJ13" i="47"/>
  <c r="AC3" i="47"/>
  <c r="AG6" i="47"/>
  <c r="AQ7" i="47"/>
  <c r="AM51" i="47"/>
  <c r="AG11" i="47"/>
  <c r="AD14" i="47"/>
  <c r="AH47" i="47"/>
  <c r="AK36" i="47"/>
  <c r="AN51" i="47"/>
  <c r="AI30" i="47"/>
  <c r="AG41" i="47"/>
  <c r="AQ48" i="47"/>
  <c r="AT58" i="46"/>
  <c r="AR58" i="46"/>
  <c r="AT57" i="46"/>
  <c r="AD5" i="48"/>
  <c r="AC10" i="47"/>
  <c r="AD63" i="46"/>
  <c r="AH61" i="46"/>
  <c r="AK50" i="47"/>
  <c r="AC20" i="47"/>
  <c r="AH4" i="48"/>
  <c r="AF8" i="47"/>
  <c r="AK15" i="47"/>
  <c r="AV4" i="48"/>
  <c r="AD53" i="47"/>
  <c r="AL61" i="46"/>
  <c r="AL63" i="46"/>
  <c r="AP63" i="46"/>
  <c r="AO30" i="47"/>
  <c r="AM35" i="47"/>
  <c r="AI4" i="48"/>
  <c r="AB11" i="47"/>
  <c r="AN24" i="47"/>
  <c r="AG10" i="47"/>
  <c r="AN20" i="47"/>
  <c r="AC36" i="47"/>
  <c r="AC30" i="47"/>
  <c r="AB9" i="47"/>
  <c r="AP7" i="47"/>
  <c r="AK20" i="47"/>
  <c r="AW57" i="46"/>
  <c r="AH57" i="46"/>
  <c r="AN14" i="47"/>
  <c r="AM14" i="47"/>
  <c r="AB10" i="47"/>
  <c r="AB35" i="47"/>
  <c r="AV56" i="46"/>
  <c r="AJ8" i="47"/>
  <c r="AC54" i="46"/>
  <c r="AB45" i="47"/>
  <c r="AD3" i="48"/>
  <c r="AE13" i="47"/>
  <c r="AB54" i="47"/>
  <c r="AP53" i="47"/>
  <c r="AB47" i="47"/>
  <c r="AC46" i="47"/>
  <c r="AF18" i="47"/>
  <c r="AL16" i="47"/>
  <c r="AK54" i="46"/>
  <c r="AB55" i="46"/>
  <c r="AG9" i="47"/>
  <c r="AF38" i="47"/>
  <c r="AK41" i="47"/>
  <c r="AQ5" i="47"/>
  <c r="AQ20" i="47"/>
  <c r="AN63" i="46"/>
  <c r="AJ3" i="48"/>
  <c r="AO49" i="47"/>
  <c r="AJ49" i="47"/>
  <c r="AB23" i="47"/>
  <c r="AL45" i="47"/>
  <c r="AG37" i="47"/>
  <c r="AN12" i="47"/>
  <c r="AN36" i="47"/>
  <c r="AJ3" i="47"/>
  <c r="AD40" i="47"/>
  <c r="AP14" i="47"/>
  <c r="AS4" i="48"/>
  <c r="AC63" i="46"/>
  <c r="AJ28" i="47"/>
  <c r="AG42" i="47"/>
  <c r="AJ23" i="47"/>
  <c r="AG7" i="47"/>
  <c r="AB53" i="47"/>
  <c r="AJ14" i="47"/>
  <c r="AH12" i="47"/>
  <c r="AB43" i="47"/>
  <c r="AC5" i="48"/>
  <c r="AL40" i="47"/>
  <c r="AU5" i="48"/>
  <c r="AO35" i="47"/>
  <c r="AL50" i="47"/>
  <c r="AP24" i="47"/>
  <c r="AN8" i="47"/>
  <c r="AB15" i="47"/>
  <c r="AE63" i="46"/>
  <c r="AJ34" i="47"/>
  <c r="AQ52" i="47"/>
  <c r="AM32" i="47"/>
  <c r="AO9" i="47"/>
  <c r="AF54" i="47"/>
  <c r="AK45" i="47"/>
  <c r="AF26" i="47"/>
  <c r="AO36" i="47"/>
  <c r="AQ10" i="47"/>
  <c r="AQ62" i="46"/>
  <c r="AL46" i="47"/>
  <c r="AC50" i="47"/>
  <c r="AP34" i="47"/>
  <c r="AM9" i="47"/>
  <c r="AJ37" i="47"/>
  <c r="AG26" i="47"/>
  <c r="AP61" i="46"/>
  <c r="AO29" i="47"/>
  <c r="AQ19" i="47"/>
  <c r="AE49" i="47"/>
  <c r="AG5" i="48"/>
  <c r="AQ33" i="47"/>
  <c r="AG28" i="47"/>
  <c r="AJ35" i="47"/>
  <c r="AF39" i="47"/>
  <c r="AJ59" i="46"/>
  <c r="AN27" i="47"/>
  <c r="AW56" i="46"/>
  <c r="AK5" i="48"/>
  <c r="AE64" i="46"/>
  <c r="AL47" i="47"/>
  <c r="AK18" i="47"/>
  <c r="AW4" i="48"/>
  <c r="AH55" i="47"/>
  <c r="AE36" i="47"/>
  <c r="AL5" i="47"/>
  <c r="AF52" i="47"/>
  <c r="AQ61" i="46"/>
  <c r="AF14" i="47"/>
  <c r="AL19" i="47"/>
  <c r="AL51" i="47"/>
  <c r="AP20" i="47"/>
  <c r="AO52" i="47"/>
  <c r="AF29" i="47"/>
  <c r="AO34" i="47"/>
  <c r="AL32" i="47"/>
  <c r="AM56" i="46"/>
  <c r="AZ4" i="48"/>
  <c r="AB5" i="48"/>
  <c r="AP51" i="47"/>
  <c r="AE29" i="47"/>
  <c r="AO17" i="47"/>
  <c r="AB51" i="47"/>
  <c r="AG62" i="46"/>
  <c r="AC40" i="47"/>
  <c r="AL53" i="47"/>
  <c r="AE17" i="47"/>
  <c r="AD44" i="47"/>
  <c r="AG40" i="47"/>
  <c r="AF23" i="47"/>
  <c r="AK3" i="47"/>
  <c r="AJ10" i="47"/>
  <c r="AB5" i="47"/>
  <c r="AC38" i="47"/>
  <c r="AN6" i="47"/>
  <c r="AR57" i="46"/>
  <c r="AO58" i="46"/>
  <c r="AQ27" i="47"/>
  <c r="AP15" i="47"/>
  <c r="AC61" i="46"/>
  <c r="AG52" i="47"/>
  <c r="AN47" i="47"/>
  <c r="AE18" i="47"/>
  <c r="AS59" i="46"/>
  <c r="AG29" i="47"/>
  <c r="AF40" i="47"/>
  <c r="AJ21" i="47"/>
  <c r="AB4" i="47"/>
  <c r="AI54" i="47"/>
  <c r="AK51" i="47"/>
  <c r="AH54" i="47"/>
  <c r="AE26" i="47"/>
  <c r="AT60" i="46"/>
  <c r="AK61" i="46"/>
  <c r="AG49" i="47"/>
  <c r="AL27" i="47"/>
  <c r="AG61" i="46"/>
  <c r="AD39" i="47"/>
  <c r="AQ21" i="47"/>
  <c r="AN25" i="47"/>
  <c r="AF62" i="46"/>
  <c r="AN18" i="47"/>
  <c r="AB17" i="47"/>
  <c r="AI49" i="47"/>
  <c r="AN5" i="47"/>
  <c r="AM36" i="47"/>
  <c r="AE53" i="47"/>
  <c r="AD21" i="47"/>
  <c r="AB37" i="47"/>
  <c r="AF37" i="47"/>
  <c r="AG33" i="47"/>
  <c r="AE41" i="47"/>
  <c r="AI21" i="47"/>
  <c r="AK21" i="47"/>
  <c r="AC6" i="47"/>
  <c r="AP46" i="47"/>
  <c r="AO15" i="47"/>
  <c r="AI18" i="47"/>
  <c r="AK13" i="47"/>
  <c r="AK34" i="47"/>
  <c r="AC45" i="47"/>
  <c r="AM27" i="47"/>
  <c r="AX5" i="48"/>
  <c r="AB44" i="47"/>
  <c r="AP28" i="47"/>
  <c r="AV64" i="46"/>
  <c r="AL15" i="47"/>
  <c r="AG32" i="47"/>
  <c r="AQ44" i="47"/>
  <c r="AB30" i="47"/>
  <c r="AI10" i="47"/>
  <c r="AG30" i="47"/>
  <c r="AR4" i="48"/>
  <c r="AG20" i="47"/>
  <c r="AJ45" i="47"/>
  <c r="AG56" i="46"/>
  <c r="AB34" i="47"/>
  <c r="AV3" i="48"/>
  <c r="AP52" i="47"/>
  <c r="AG22" i="47"/>
  <c r="AI20" i="47"/>
  <c r="AC12" i="47"/>
  <c r="AO61" i="46"/>
  <c r="AH13" i="47"/>
  <c r="AQ63" i="46"/>
  <c r="AO22" i="47"/>
  <c r="AN43" i="47"/>
  <c r="AF12" i="47"/>
  <c r="AN22" i="47"/>
  <c r="AK53" i="47"/>
  <c r="AD7" i="47"/>
  <c r="AP5" i="48"/>
  <c r="AC57" i="46"/>
  <c r="AD56" i="46"/>
  <c r="AB13" i="47"/>
  <c r="AQ58" i="46"/>
  <c r="AE14" i="47"/>
  <c r="AH3" i="48"/>
  <c r="AF28" i="47"/>
  <c r="AM16" i="47"/>
  <c r="AH56" i="46"/>
  <c r="AO3" i="48"/>
  <c r="AQ40" i="47"/>
  <c r="AO18" i="47"/>
  <c r="AI26" i="47"/>
  <c r="AH9" i="47"/>
  <c r="AC5" i="47"/>
  <c r="AQ14" i="47"/>
  <c r="AE20" i="47"/>
  <c r="AD59" i="46"/>
  <c r="AJ9" i="47"/>
  <c r="AQ26" i="47"/>
  <c r="AK11" i="47"/>
  <c r="AF4" i="47"/>
  <c r="AD54" i="47"/>
  <c r="AK14" i="47"/>
  <c r="AC22" i="47"/>
  <c r="AO14" i="47"/>
  <c r="AF7" i="47"/>
  <c r="AC42" i="47"/>
  <c r="AH6" i="47"/>
  <c r="AO32" i="47"/>
  <c r="AN44" i="47"/>
  <c r="AC54" i="47"/>
  <c r="AM34" i="47"/>
  <c r="AQ35" i="47"/>
  <c r="AL10" i="47"/>
  <c r="AI4" i="47"/>
  <c r="AI60" i="46"/>
  <c r="AD31" i="47"/>
  <c r="AQ12" i="47"/>
  <c r="AC26" i="47"/>
  <c r="AI48" i="47"/>
  <c r="AC32" i="47"/>
  <c r="AF3" i="48"/>
  <c r="AG47" i="47"/>
  <c r="AM29" i="47"/>
  <c r="AL29" i="47"/>
  <c r="AB55" i="47"/>
  <c r="AV61" i="46"/>
  <c r="AQ54" i="46"/>
  <c r="AW5" i="48"/>
  <c r="AG15" i="47"/>
  <c r="AQ28" i="47"/>
  <c r="AK10" i="47"/>
  <c r="AL21" i="47"/>
  <c r="AI58" i="46"/>
  <c r="AE21" i="47"/>
  <c r="AH14" i="47"/>
  <c r="AP30" i="47"/>
  <c r="AH29" i="47"/>
  <c r="AM25" i="47"/>
  <c r="AN13" i="47"/>
  <c r="AC33" i="47"/>
  <c r="AL44" i="47"/>
  <c r="AT63" i="46"/>
  <c r="AI56" i="46"/>
  <c r="AK12" i="47"/>
  <c r="AQ18" i="47"/>
  <c r="AF56" i="46"/>
  <c r="AB59" i="46"/>
  <c r="AI54" i="46"/>
  <c r="AM44" i="47"/>
  <c r="AG19" i="47"/>
  <c r="AH32" i="47"/>
  <c r="AU64" i="46"/>
  <c r="AN26" i="47"/>
  <c r="AP64" i="46"/>
  <c r="AI52" i="47"/>
  <c r="AI39" i="47"/>
  <c r="AC59" i="46"/>
  <c r="AM40" i="47"/>
  <c r="AE24" i="47"/>
  <c r="AQ31" i="47"/>
  <c r="AQ64" i="46"/>
  <c r="AK28" i="47"/>
  <c r="AF55" i="47"/>
  <c r="AG63" i="46"/>
  <c r="AW61" i="46"/>
  <c r="AK4" i="47"/>
  <c r="AE32" i="47"/>
  <c r="AK24" i="47"/>
  <c r="AG16" i="47"/>
  <c r="AI46" i="47"/>
  <c r="AP19" i="47"/>
  <c r="AC28" i="47"/>
  <c r="AE5" i="48"/>
  <c r="AN57" i="46"/>
  <c r="AF9" i="47"/>
  <c r="AH44" i="47"/>
  <c r="AB24" i="47"/>
  <c r="AF15" i="47"/>
  <c r="AO23" i="47"/>
  <c r="AH34" i="47"/>
  <c r="AE37" i="47"/>
  <c r="AO50" i="47"/>
  <c r="AB19" i="47"/>
  <c r="AH27" i="47"/>
  <c r="AQ4" i="48"/>
  <c r="AO26" i="47"/>
  <c r="AL37" i="47"/>
  <c r="AI50" i="47"/>
  <c r="AM31" i="47"/>
  <c r="AI3" i="47"/>
  <c r="AK8" i="47"/>
  <c r="AD36" i="47"/>
  <c r="AQ36" i="47"/>
  <c r="AG44" i="47"/>
  <c r="AG57" i="46"/>
  <c r="AF34" i="47"/>
  <c r="AE4" i="47"/>
  <c r="AQ15" i="47"/>
  <c r="AM18" i="47"/>
  <c r="AP47" i="47"/>
  <c r="AK47" i="47"/>
  <c r="AD29" i="47"/>
  <c r="AK57" i="46"/>
  <c r="AM20" i="47"/>
  <c r="AF57" i="46"/>
  <c r="AC9" i="47"/>
  <c r="AG14" i="47"/>
  <c r="AH58" i="46"/>
  <c r="AO5" i="48"/>
  <c r="AO55" i="46"/>
  <c r="AE22" i="47"/>
  <c r="AH37" i="47"/>
  <c r="AO31" i="47"/>
  <c r="AI51" i="47"/>
  <c r="AK38" i="47"/>
  <c r="AG4" i="47"/>
  <c r="AK27" i="47"/>
  <c r="AC13" i="47"/>
  <c r="AD34" i="47"/>
  <c r="AD3" i="47"/>
  <c r="AP17" i="47"/>
  <c r="AE7" i="47"/>
  <c r="AP35" i="47"/>
  <c r="AC7" i="47"/>
  <c r="AM55" i="46"/>
  <c r="AI16" i="47"/>
  <c r="AP53" i="46"/>
  <c r="AK53" i="46"/>
  <c r="AN30" i="47"/>
  <c r="AH62" i="46"/>
  <c r="AO62" i="46"/>
  <c r="AP31" i="47"/>
  <c r="AW3" i="48"/>
  <c r="AC56" i="46"/>
  <c r="AF54" i="46"/>
  <c r="AK60" i="46"/>
  <c r="AM53" i="46"/>
  <c r="AL53" i="46"/>
  <c r="AQ57" i="46"/>
  <c r="AQ34" i="47"/>
  <c r="AL38" i="47"/>
  <c r="AH35" i="47"/>
  <c r="AK26" i="47"/>
  <c r="AC58" i="46"/>
  <c r="AT55" i="46"/>
  <c r="AL23" i="47"/>
  <c r="AJ53" i="46"/>
  <c r="AM63" i="46"/>
  <c r="AH20" i="47"/>
  <c r="AE61" i="46"/>
  <c r="AM21" i="47"/>
  <c r="AF50" i="47"/>
  <c r="AP55" i="46"/>
  <c r="AK33" i="47"/>
  <c r="AO56" i="46"/>
  <c r="AB28" i="47"/>
  <c r="AT53" i="46"/>
  <c r="AL52" i="46"/>
  <c r="AB52" i="46"/>
  <c r="AK52" i="46"/>
  <c r="AO43" i="47"/>
  <c r="AW54" i="46"/>
  <c r="AE42" i="47"/>
  <c r="AN38" i="47"/>
  <c r="AB3" i="47"/>
  <c r="AE30" i="47"/>
  <c r="AQ13" i="47"/>
  <c r="AO19" i="47"/>
  <c r="AH31" i="47"/>
  <c r="AI57" i="46"/>
  <c r="AB54" i="46"/>
  <c r="AH11" i="47"/>
  <c r="AG53" i="46"/>
  <c r="AI31" i="47"/>
  <c r="AI62" i="46"/>
  <c r="AQ45" i="47"/>
  <c r="AB62" i="46"/>
  <c r="AT5" i="48"/>
  <c r="AN60" i="46"/>
  <c r="AP49" i="47"/>
  <c r="AS56" i="46"/>
  <c r="AG54" i="46"/>
  <c r="AF53" i="46"/>
  <c r="AS54" i="46"/>
  <c r="AD64" i="46"/>
  <c r="AH28" i="47"/>
  <c r="AL59" i="46"/>
  <c r="AN19" i="47"/>
  <c r="AM58" i="46"/>
  <c r="AI36" i="47"/>
  <c r="AR54" i="46"/>
  <c r="AT59" i="46"/>
  <c r="AI53" i="46"/>
  <c r="AM60" i="46"/>
  <c r="AD26" i="47"/>
  <c r="AF60" i="46"/>
  <c r="AI14" i="47"/>
  <c r="AK56" i="46"/>
  <c r="AR3" i="48"/>
  <c r="AI55" i="46"/>
  <c r="AO64" i="46"/>
  <c r="AE54" i="46"/>
  <c r="AN53" i="46"/>
  <c r="AP52" i="46"/>
  <c r="AH52" i="46"/>
  <c r="AU52" i="46"/>
  <c r="AC52" i="46"/>
  <c r="AN52" i="46"/>
  <c r="AT52" i="46"/>
  <c r="AH53" i="46"/>
  <c r="AS53" i="46"/>
  <c r="AF52" i="46"/>
  <c r="AC17" i="47"/>
  <c r="AT61" i="46"/>
  <c r="AK29" i="47"/>
  <c r="AI6" i="47"/>
  <c r="AS64" i="46"/>
  <c r="AN35" i="47"/>
  <c r="AM42" i="47"/>
  <c r="AE43" i="47"/>
  <c r="AP58" i="46"/>
  <c r="AO7" i="47"/>
  <c r="AM54" i="46"/>
  <c r="AU54" i="46"/>
  <c r="AB53" i="46"/>
  <c r="AB64" i="46"/>
  <c r="AM50" i="47"/>
  <c r="AJ18" i="47"/>
  <c r="AC14" i="47"/>
  <c r="AF51" i="47"/>
  <c r="AV57" i="46"/>
  <c r="AI12" i="47"/>
  <c r="AK58" i="46"/>
  <c r="AG55" i="46"/>
  <c r="AC53" i="46"/>
  <c r="AG5" i="47"/>
  <c r="AH25" i="47"/>
  <c r="AO46" i="47"/>
  <c r="AG39" i="47"/>
  <c r="AQ53" i="47"/>
  <c r="AC41" i="47"/>
  <c r="AJ51" i="47"/>
  <c r="AJ5" i="48"/>
  <c r="AN3" i="48"/>
  <c r="AO53" i="46"/>
  <c r="AJ60" i="46"/>
  <c r="AG17" i="47"/>
  <c r="AC51" i="47"/>
  <c r="AR56" i="46"/>
  <c r="AL52" i="47"/>
  <c r="AR63" i="46"/>
  <c r="AK55" i="46"/>
  <c r="AM30" i="47"/>
  <c r="AV53" i="46"/>
  <c r="AD52" i="46"/>
  <c r="AR52" i="46"/>
  <c r="AW52" i="46"/>
  <c r="AO41" i="47"/>
  <c r="AJ54" i="46"/>
  <c r="AS58" i="46"/>
  <c r="AI27" i="47"/>
  <c r="AJ50" i="47"/>
  <c r="AP42" i="47"/>
  <c r="AF5" i="47"/>
  <c r="AJ20" i="47"/>
  <c r="AL54" i="47"/>
  <c r="AI45" i="47"/>
  <c r="AC64" i="46"/>
  <c r="AD46" i="47"/>
  <c r="AQ53" i="46"/>
  <c r="AI9" i="47"/>
  <c r="AN11" i="47"/>
  <c r="AO40" i="47"/>
  <c r="AQ32" i="47"/>
  <c r="AU55" i="46"/>
  <c r="AF58" i="46"/>
  <c r="AI17" i="47"/>
  <c r="AE55" i="46"/>
  <c r="AE53" i="46"/>
  <c r="AW53" i="46"/>
  <c r="AF35" i="47"/>
  <c r="AM64" i="46"/>
  <c r="AM23" i="47"/>
  <c r="AG3" i="48"/>
  <c r="AM53" i="47"/>
  <c r="AB20" i="47"/>
  <c r="AL25" i="47"/>
  <c r="AI61" i="46"/>
  <c r="AH54" i="46"/>
  <c r="AR53" i="46"/>
  <c r="AT64" i="46"/>
  <c r="AM7" i="47"/>
  <c r="AZ3" i="48"/>
  <c r="AQ30" i="47"/>
  <c r="AJ15" i="47"/>
  <c r="AN56" i="46"/>
  <c r="AS55" i="46"/>
  <c r="AO54" i="46"/>
  <c r="AU53" i="46"/>
  <c r="AD53" i="46"/>
  <c r="AJ52" i="46"/>
  <c r="AI52" i="46"/>
  <c r="AQ52" i="46"/>
  <c r="AO52" i="46"/>
  <c r="AM52" i="46"/>
  <c r="AE52" i="46"/>
  <c r="AV52" i="46"/>
  <c r="AG52" i="46"/>
  <c r="AV51" i="46"/>
  <c r="AE51" i="46"/>
  <c r="AM51" i="46"/>
  <c r="AG51" i="46"/>
  <c r="AO51" i="46"/>
  <c r="AU51" i="46"/>
  <c r="AK51" i="46"/>
  <c r="AH51" i="46"/>
  <c r="AR51" i="46"/>
  <c r="AB51" i="46"/>
  <c r="AD51" i="46"/>
  <c r="AP51" i="46"/>
  <c r="AS52" i="46"/>
  <c r="AI51" i="46"/>
  <c r="AC51" i="46"/>
  <c r="AW51" i="46"/>
  <c r="AQ51" i="46"/>
  <c r="AT51" i="46"/>
  <c r="AL51" i="46"/>
  <c r="AJ51" i="46"/>
  <c r="AN51" i="46"/>
  <c r="AF51" i="46"/>
  <c r="E195" i="61" l="1"/>
  <c r="I195" i="61"/>
  <c r="Q196" i="61"/>
  <c r="M198" i="61"/>
  <c r="L224" i="61"/>
  <c r="O207" i="61"/>
  <c r="K196" i="61"/>
  <c r="B229" i="61"/>
  <c r="H244" i="61"/>
  <c r="T196" i="61"/>
  <c r="Q198" i="61"/>
  <c r="R220" i="61"/>
  <c r="I196" i="61"/>
  <c r="L229" i="61"/>
  <c r="L259" i="61"/>
  <c r="M201" i="61"/>
  <c r="T195" i="61"/>
  <c r="K195" i="61"/>
  <c r="K206" i="61"/>
  <c r="K199" i="61"/>
  <c r="J226" i="61"/>
  <c r="L260" i="61"/>
  <c r="J248" i="61"/>
  <c r="E198" i="61"/>
  <c r="H260" i="61"/>
  <c r="L227" i="61"/>
  <c r="B207" i="61"/>
  <c r="B196" i="61"/>
  <c r="Q197" i="61"/>
  <c r="E252" i="61"/>
  <c r="R244" i="61"/>
  <c r="M207" i="61"/>
  <c r="O238" i="61"/>
  <c r="O204" i="61"/>
  <c r="M196" i="61"/>
  <c r="O195" i="61"/>
  <c r="Q195" i="61"/>
  <c r="O202" i="61"/>
  <c r="K197" i="61"/>
  <c r="R228" i="61"/>
  <c r="M197" i="61"/>
  <c r="E197" i="61"/>
  <c r="M199" i="61"/>
  <c r="B205" i="61"/>
  <c r="E196" i="61"/>
  <c r="B197" i="61"/>
  <c r="E239" i="61"/>
  <c r="R247" i="61"/>
  <c r="E251" i="61"/>
  <c r="T197" i="61"/>
  <c r="B195" i="61"/>
  <c r="O196" i="61"/>
  <c r="B237" i="61"/>
  <c r="O242" i="61"/>
  <c r="H259" i="61"/>
  <c r="O198" i="61"/>
  <c r="O235" i="61"/>
  <c r="I200" i="61"/>
  <c r="R239" i="61"/>
  <c r="E216" i="61"/>
  <c r="O236" i="61"/>
  <c r="O247" i="61"/>
  <c r="E231" i="61"/>
  <c r="J223" i="61"/>
  <c r="O256" i="61"/>
  <c r="H243" i="61"/>
  <c r="E200" i="61"/>
  <c r="J253" i="61"/>
  <c r="O217" i="61"/>
  <c r="B228" i="61"/>
  <c r="E246" i="61"/>
  <c r="H224" i="61"/>
  <c r="B233" i="61"/>
  <c r="H218" i="61"/>
  <c r="J225" i="61"/>
  <c r="O233" i="61"/>
  <c r="E241" i="61"/>
  <c r="T204" i="61"/>
  <c r="E206" i="61"/>
  <c r="H264" i="61"/>
  <c r="O237" i="61"/>
  <c r="I207" i="61"/>
  <c r="E233" i="61"/>
  <c r="R235" i="61"/>
  <c r="Q207" i="61"/>
  <c r="J228" i="61"/>
  <c r="B202" i="61"/>
  <c r="O221" i="61"/>
  <c r="O206" i="61"/>
  <c r="R222" i="61"/>
  <c r="E230" i="61"/>
  <c r="O219" i="61"/>
  <c r="J224" i="61"/>
  <c r="I197" i="61"/>
  <c r="B264" i="61"/>
  <c r="J256" i="61"/>
  <c r="R253" i="61"/>
  <c r="H216" i="61"/>
  <c r="O223" i="61"/>
  <c r="O220" i="61"/>
  <c r="L218" i="61"/>
  <c r="E229" i="61"/>
  <c r="H237" i="61"/>
  <c r="E223" i="61"/>
  <c r="I201" i="61"/>
  <c r="B222" i="61"/>
  <c r="O262" i="61"/>
  <c r="R231" i="61"/>
  <c r="H221" i="61"/>
  <c r="R252" i="61"/>
  <c r="I206" i="61"/>
  <c r="J231" i="61"/>
  <c r="B243" i="61"/>
  <c r="E199" i="61"/>
  <c r="L254" i="61"/>
  <c r="J229" i="61"/>
  <c r="J239" i="61"/>
  <c r="B239" i="61"/>
  <c r="J241" i="61"/>
  <c r="B253" i="61"/>
  <c r="O243" i="61"/>
  <c r="O222" i="61"/>
  <c r="O230" i="61"/>
  <c r="E250" i="61"/>
  <c r="J242" i="61"/>
  <c r="H246" i="61"/>
  <c r="B246" i="61"/>
  <c r="E262" i="61"/>
  <c r="B226" i="61"/>
  <c r="R227" i="61"/>
  <c r="R234" i="61"/>
  <c r="E204" i="61"/>
  <c r="J258" i="61"/>
  <c r="O203" i="61"/>
  <c r="E235" i="61"/>
  <c r="O260" i="61"/>
  <c r="L230" i="61"/>
  <c r="H249" i="61"/>
  <c r="J238" i="61"/>
  <c r="M202" i="61"/>
  <c r="E227" i="61"/>
  <c r="R256" i="61"/>
  <c r="J261" i="61"/>
  <c r="K200" i="61"/>
  <c r="R215" i="61"/>
  <c r="L219" i="61"/>
  <c r="H232" i="61"/>
  <c r="J249" i="61"/>
  <c r="E226" i="61"/>
  <c r="E205" i="61"/>
  <c r="B260" i="61"/>
  <c r="E238" i="61"/>
  <c r="H238" i="61"/>
  <c r="H223" i="61"/>
  <c r="I204" i="61"/>
  <c r="H261" i="61"/>
  <c r="E245" i="61"/>
  <c r="O227" i="61"/>
  <c r="T199" i="61"/>
  <c r="R236" i="61"/>
  <c r="H248" i="61"/>
  <c r="L244" i="61"/>
  <c r="J237" i="61"/>
  <c r="E258" i="61"/>
  <c r="J235" i="61"/>
  <c r="L246" i="61"/>
  <c r="I205" i="61"/>
  <c r="H235" i="61"/>
  <c r="O254" i="61"/>
  <c r="H263" i="61"/>
  <c r="L243" i="61"/>
  <c r="B224" i="61"/>
  <c r="R217" i="61"/>
  <c r="B252" i="61"/>
  <c r="L223" i="61"/>
  <c r="B262" i="61"/>
  <c r="J216" i="61"/>
  <c r="L232" i="61"/>
  <c r="J251" i="61"/>
  <c r="L237" i="61"/>
  <c r="R245" i="61"/>
  <c r="R221" i="61"/>
  <c r="J246" i="61"/>
  <c r="B232" i="61"/>
  <c r="L258" i="61"/>
  <c r="O250" i="61"/>
  <c r="H247" i="61"/>
  <c r="J218" i="61"/>
  <c r="B198" i="61"/>
  <c r="H227" i="61"/>
  <c r="B256" i="61"/>
  <c r="B263" i="61"/>
  <c r="E222" i="61"/>
  <c r="B254" i="61"/>
  <c r="L217" i="61"/>
  <c r="B244" i="61"/>
  <c r="B219" i="61"/>
  <c r="R223" i="61"/>
  <c r="T200" i="61"/>
  <c r="O229" i="61"/>
  <c r="B218" i="61"/>
  <c r="R229" i="61"/>
  <c r="J219" i="61"/>
  <c r="R233" i="61"/>
  <c r="B220" i="61"/>
  <c r="O224" i="61"/>
  <c r="H217" i="61"/>
  <c r="O259" i="61"/>
  <c r="O200" i="61"/>
  <c r="K201" i="61"/>
  <c r="O201" i="61"/>
  <c r="J250" i="61"/>
  <c r="R260" i="61"/>
  <c r="O245" i="61"/>
  <c r="J220" i="61"/>
  <c r="J215" i="61"/>
  <c r="L222" i="61"/>
  <c r="L263" i="61"/>
  <c r="O199" i="61"/>
  <c r="B223" i="61"/>
  <c r="B203" i="61"/>
  <c r="B227" i="61"/>
  <c r="R262" i="61"/>
  <c r="R257" i="61"/>
  <c r="B259" i="61"/>
  <c r="I202" i="61"/>
  <c r="J254" i="61"/>
  <c r="L221" i="61"/>
  <c r="J260" i="61"/>
  <c r="M205" i="61"/>
  <c r="B230" i="61"/>
  <c r="H230" i="61"/>
  <c r="H236" i="61"/>
  <c r="Q202" i="61"/>
  <c r="O257" i="61"/>
  <c r="J236" i="61"/>
  <c r="B242" i="61"/>
  <c r="I199" i="61"/>
  <c r="E249" i="61"/>
  <c r="B250" i="61"/>
  <c r="H251" i="61"/>
  <c r="O258" i="61"/>
  <c r="O263" i="61"/>
  <c r="H257" i="61"/>
  <c r="B206" i="61"/>
  <c r="E224" i="61"/>
  <c r="R219" i="61"/>
  <c r="E218" i="61"/>
  <c r="B238" i="61"/>
  <c r="J240" i="61"/>
  <c r="E215" i="61"/>
  <c r="O261" i="61"/>
  <c r="E225" i="61"/>
  <c r="M203" i="61"/>
  <c r="T206" i="61"/>
  <c r="H253" i="61"/>
  <c r="Q201" i="61"/>
  <c r="K207" i="61"/>
  <c r="E232" i="61"/>
  <c r="B216" i="61"/>
  <c r="B225" i="61"/>
  <c r="H233" i="61"/>
  <c r="L252" i="61"/>
  <c r="B231" i="61"/>
  <c r="L234" i="61"/>
  <c r="K198" i="61"/>
  <c r="O234" i="61"/>
  <c r="J221" i="61"/>
  <c r="O253" i="61"/>
  <c r="E247" i="61"/>
  <c r="E248" i="61"/>
  <c r="O252" i="61"/>
  <c r="L249" i="61"/>
  <c r="H234" i="61"/>
  <c r="B248" i="61"/>
  <c r="R255" i="61"/>
  <c r="R246" i="61"/>
  <c r="K202" i="61"/>
  <c r="Q205" i="61"/>
  <c r="B258" i="61"/>
  <c r="E221" i="61"/>
  <c r="L255" i="61"/>
  <c r="O228" i="61"/>
  <c r="E202" i="61"/>
  <c r="J222" i="61"/>
  <c r="H262" i="61"/>
  <c r="I198" i="61"/>
  <c r="E264" i="61"/>
  <c r="L242" i="61"/>
  <c r="O205" i="61"/>
  <c r="E219" i="61"/>
  <c r="H215" i="61"/>
  <c r="B245" i="61"/>
  <c r="K204" i="61"/>
  <c r="N272" i="61"/>
  <c r="Q199" i="61"/>
  <c r="Q206" i="61"/>
  <c r="R241" i="61"/>
  <c r="O244" i="61"/>
  <c r="R232" i="61"/>
  <c r="R251" i="61"/>
  <c r="E255" i="61"/>
  <c r="H240" i="61"/>
  <c r="E240" i="61"/>
  <c r="H255" i="61"/>
  <c r="Q203" i="61"/>
  <c r="H245" i="61"/>
  <c r="E242" i="61"/>
  <c r="L241" i="61"/>
  <c r="E203" i="61"/>
  <c r="H231" i="61"/>
  <c r="T205" i="61"/>
  <c r="J252" i="61"/>
  <c r="H229" i="61"/>
  <c r="E259" i="61"/>
  <c r="L247" i="61"/>
  <c r="H252" i="61"/>
  <c r="B200" i="61"/>
  <c r="O239" i="61"/>
  <c r="M200" i="61"/>
  <c r="E207" i="61"/>
  <c r="J233" i="61"/>
  <c r="O232" i="61"/>
  <c r="H222" i="61"/>
  <c r="J257" i="61"/>
  <c r="E260" i="61"/>
  <c r="J234" i="61"/>
  <c r="E243" i="61"/>
  <c r="L216" i="61"/>
  <c r="B240" i="61"/>
  <c r="B217" i="61"/>
  <c r="B247" i="61"/>
  <c r="E228" i="61"/>
  <c r="O249" i="61"/>
  <c r="E217" i="61"/>
  <c r="O225" i="61"/>
  <c r="H242" i="61"/>
  <c r="O241" i="61"/>
  <c r="B257" i="61"/>
  <c r="L233" i="61"/>
  <c r="H258" i="61"/>
  <c r="L215" i="61"/>
  <c r="L262" i="61"/>
  <c r="L226" i="61"/>
  <c r="L256" i="61"/>
  <c r="R243" i="61"/>
  <c r="H256" i="61"/>
  <c r="J263" i="61"/>
  <c r="J230" i="61"/>
  <c r="R224" i="61"/>
  <c r="R240" i="61"/>
  <c r="L245" i="61"/>
  <c r="R242" i="61"/>
  <c r="E263" i="61"/>
  <c r="O231" i="61"/>
  <c r="J247" i="61"/>
  <c r="I203" i="61"/>
  <c r="T198" i="61"/>
  <c r="L240" i="61"/>
  <c r="L235" i="61"/>
  <c r="E201" i="61"/>
  <c r="R216" i="61"/>
  <c r="H220" i="61"/>
  <c r="R218" i="61"/>
  <c r="O251" i="61"/>
  <c r="J264" i="61"/>
  <c r="J259" i="61"/>
  <c r="J244" i="61"/>
  <c r="R259" i="61"/>
  <c r="H225" i="61"/>
  <c r="L253" i="61"/>
  <c r="R225" i="61"/>
  <c r="O215" i="61"/>
  <c r="B241" i="61"/>
  <c r="B204" i="61"/>
  <c r="J217" i="61"/>
  <c r="L238" i="61"/>
  <c r="Q200" i="61"/>
  <c r="B201" i="61"/>
  <c r="M204" i="61"/>
  <c r="E236" i="61"/>
  <c r="J232" i="61"/>
  <c r="O216" i="61"/>
  <c r="E220" i="61"/>
  <c r="E237" i="61"/>
  <c r="R249" i="61"/>
  <c r="O226" i="61"/>
  <c r="L251" i="61"/>
  <c r="T202" i="61"/>
  <c r="B251" i="61"/>
  <c r="L236" i="61"/>
  <c r="K203" i="61"/>
  <c r="H254" i="61"/>
  <c r="K205" i="61"/>
  <c r="J262" i="61"/>
  <c r="H239" i="61"/>
  <c r="L250" i="61"/>
  <c r="R258" i="61"/>
  <c r="B221" i="61"/>
  <c r="O240" i="61"/>
  <c r="J243" i="61"/>
  <c r="L261" i="61"/>
  <c r="L231" i="61"/>
  <c r="B215" i="61"/>
  <c r="H228" i="61"/>
  <c r="B235" i="61"/>
  <c r="B249" i="61"/>
  <c r="O255" i="61"/>
  <c r="B261" i="61"/>
  <c r="J227" i="61"/>
  <c r="E244" i="61"/>
  <c r="E257" i="61"/>
  <c r="B199" i="61"/>
  <c r="O197" i="61"/>
  <c r="B236" i="61"/>
  <c r="H241" i="61"/>
  <c r="O248" i="61"/>
  <c r="L248" i="61"/>
  <c r="R261" i="61"/>
  <c r="H250" i="61"/>
  <c r="B234" i="61"/>
  <c r="L257" i="61"/>
  <c r="B255" i="61"/>
  <c r="M206" i="61"/>
  <c r="E256" i="61"/>
  <c r="J255" i="61"/>
  <c r="O218" i="61"/>
  <c r="R238" i="61"/>
  <c r="E234" i="61"/>
  <c r="R263" i="61"/>
  <c r="T203" i="61"/>
  <c r="T201" i="61"/>
  <c r="L239" i="61"/>
  <c r="E261" i="61"/>
  <c r="L228" i="61"/>
  <c r="O246" i="61"/>
  <c r="R230" i="61"/>
  <c r="L220" i="61"/>
  <c r="E254" i="61"/>
  <c r="H219" i="61"/>
  <c r="R254" i="61"/>
  <c r="R237" i="61"/>
  <c r="R250" i="61"/>
  <c r="L225" i="61"/>
  <c r="H226" i="61"/>
  <c r="J245" i="61"/>
  <c r="R248" i="61"/>
  <c r="E253" i="61"/>
  <c r="R226" i="61"/>
  <c r="Q204" i="61"/>
  <c r="E194" i="61"/>
  <c r="B194" i="61"/>
  <c r="I194" i="61"/>
  <c r="K194" i="61"/>
  <c r="O194" i="61"/>
  <c r="Q194" i="61"/>
  <c r="T194" i="61"/>
  <c r="M195" i="61"/>
  <c r="S51" i="46"/>
  <c r="AW50" i="46"/>
  <c r="AC50" i="46"/>
  <c r="AU50" i="46"/>
  <c r="AJ50" i="46"/>
  <c r="AQ50" i="46"/>
  <c r="AE50" i="46"/>
  <c r="AI50" i="46"/>
  <c r="AO50" i="46"/>
  <c r="AN50" i="46"/>
  <c r="AR50" i="46"/>
  <c r="AM50" i="46"/>
  <c r="AG50" i="46"/>
  <c r="AL50" i="46"/>
  <c r="AP50" i="46"/>
  <c r="AS51" i="46"/>
  <c r="AB50" i="46"/>
  <c r="AF50" i="46"/>
  <c r="AV50" i="46"/>
  <c r="AD50" i="46"/>
  <c r="AK50" i="46"/>
  <c r="AH50" i="46"/>
  <c r="AT50" i="46"/>
  <c r="E193" i="61" l="1"/>
  <c r="B193" i="61"/>
  <c r="I193" i="61"/>
  <c r="K193" i="61"/>
  <c r="O193" i="61"/>
  <c r="Q193" i="61"/>
  <c r="T193" i="61"/>
  <c r="M194" i="61"/>
  <c r="S50" i="46"/>
  <c r="AH49" i="46"/>
  <c r="AB49" i="46"/>
  <c r="AP49" i="46"/>
  <c r="AM49" i="46"/>
  <c r="AS50" i="46"/>
  <c r="AQ49" i="46"/>
  <c r="AT49" i="46"/>
  <c r="AF49" i="46"/>
  <c r="AJ49" i="46"/>
  <c r="AK49" i="46"/>
  <c r="AW49" i="46"/>
  <c r="AD49" i="46"/>
  <c r="AI49" i="46"/>
  <c r="AR49" i="46"/>
  <c r="AV49" i="46"/>
  <c r="AO49" i="46"/>
  <c r="AN49" i="46"/>
  <c r="AU49" i="46"/>
  <c r="AC49" i="46"/>
  <c r="AL49" i="46"/>
  <c r="AE49" i="46"/>
  <c r="AG49" i="46"/>
  <c r="E192" i="61" l="1"/>
  <c r="B192" i="61"/>
  <c r="I192" i="61"/>
  <c r="K192" i="61"/>
  <c r="O192" i="61"/>
  <c r="Q192" i="61"/>
  <c r="T192" i="61"/>
  <c r="M193" i="61"/>
  <c r="S49" i="46"/>
  <c r="AB48" i="46"/>
  <c r="AK48" i="46"/>
  <c r="AQ48" i="46"/>
  <c r="AS49" i="46"/>
  <c r="AG48" i="46"/>
  <c r="AT48" i="46"/>
  <c r="AH48" i="46"/>
  <c r="AW48" i="46"/>
  <c r="AR48" i="46"/>
  <c r="AU48" i="46"/>
  <c r="AL48" i="46"/>
  <c r="AV48" i="46"/>
  <c r="AI48" i="46"/>
  <c r="AC48" i="46"/>
  <c r="AN48" i="46"/>
  <c r="AE48" i="46"/>
  <c r="AM48" i="46"/>
  <c r="AJ48" i="46"/>
  <c r="AP48" i="46"/>
  <c r="AO48" i="46"/>
  <c r="AD48" i="46"/>
  <c r="AF48" i="46"/>
  <c r="E191" i="61" l="1"/>
  <c r="B191" i="61"/>
  <c r="I191" i="61"/>
  <c r="K191" i="61"/>
  <c r="O191" i="61"/>
  <c r="Q191" i="61"/>
  <c r="T191" i="61"/>
  <c r="M192" i="61"/>
  <c r="S48" i="46"/>
  <c r="AC47" i="46"/>
  <c r="AE47" i="46"/>
  <c r="AL47" i="46"/>
  <c r="AN47" i="46"/>
  <c r="AO47" i="46"/>
  <c r="AG47" i="46"/>
  <c r="AS48" i="46"/>
  <c r="AV47" i="46"/>
  <c r="AF47" i="46"/>
  <c r="AI47" i="46"/>
  <c r="AR47" i="46"/>
  <c r="AK47" i="46"/>
  <c r="AQ47" i="46"/>
  <c r="AH47" i="46"/>
  <c r="AD47" i="46"/>
  <c r="AW47" i="46"/>
  <c r="AT47" i="46"/>
  <c r="AB47" i="46"/>
  <c r="AU47" i="46"/>
  <c r="AM47" i="46"/>
  <c r="AP47" i="46"/>
  <c r="AJ47" i="46"/>
  <c r="E190" i="61" l="1"/>
  <c r="B190" i="61"/>
  <c r="I190" i="61"/>
  <c r="K190" i="61"/>
  <c r="O190" i="61"/>
  <c r="Q190" i="61"/>
  <c r="T190" i="61"/>
  <c r="M191" i="61"/>
  <c r="S47" i="46"/>
  <c r="AI46" i="46"/>
  <c r="AK46" i="46"/>
  <c r="AG46" i="46"/>
  <c r="AN46" i="46"/>
  <c r="AF46" i="46"/>
  <c r="AV46" i="46"/>
  <c r="AJ46" i="46"/>
  <c r="AQ46" i="46"/>
  <c r="AD46" i="46"/>
  <c r="AE46" i="46"/>
  <c r="AW46" i="46"/>
  <c r="AU46" i="46"/>
  <c r="AR46" i="46"/>
  <c r="AC46" i="46"/>
  <c r="AS47" i="46"/>
  <c r="AH46" i="46"/>
  <c r="AM46" i="46"/>
  <c r="AT46" i="46"/>
  <c r="AP46" i="46"/>
  <c r="AO46" i="46"/>
  <c r="AL46" i="46"/>
  <c r="AB46" i="46"/>
  <c r="E189" i="61" l="1"/>
  <c r="B189" i="61"/>
  <c r="I189" i="61"/>
  <c r="K189" i="61"/>
  <c r="O189" i="61"/>
  <c r="Q189" i="61"/>
  <c r="T189" i="61"/>
  <c r="M190" i="61"/>
  <c r="S46" i="46"/>
  <c r="AI45" i="46"/>
  <c r="AK45" i="46"/>
  <c r="AS46" i="46"/>
  <c r="AJ45" i="46"/>
  <c r="AF45" i="46"/>
  <c r="AT45" i="46"/>
  <c r="AC45" i="46"/>
  <c r="AU45" i="46"/>
  <c r="AP45" i="46"/>
  <c r="AE45" i="46"/>
  <c r="AR45" i="46"/>
  <c r="AV45" i="46"/>
  <c r="AW45" i="46"/>
  <c r="AM45" i="46"/>
  <c r="AN45" i="46"/>
  <c r="AQ45" i="46"/>
  <c r="AH45" i="46"/>
  <c r="AO45" i="46"/>
  <c r="AG45" i="46"/>
  <c r="AD45" i="46"/>
  <c r="AL45" i="46"/>
  <c r="AB45" i="46"/>
  <c r="E188" i="61" l="1"/>
  <c r="B188" i="61"/>
  <c r="I188" i="61"/>
  <c r="K188" i="61"/>
  <c r="O188" i="61"/>
  <c r="Q188" i="61"/>
  <c r="T188" i="61"/>
  <c r="M189" i="61"/>
  <c r="S45" i="46"/>
  <c r="AT44" i="46"/>
  <c r="AD44" i="46"/>
  <c r="AO44" i="46"/>
  <c r="AQ44" i="46"/>
  <c r="AU44" i="46"/>
  <c r="AW44" i="46"/>
  <c r="AR44" i="46"/>
  <c r="AP44" i="46"/>
  <c r="AE44" i="46"/>
  <c r="AF44" i="46"/>
  <c r="AH44" i="46"/>
  <c r="AC44" i="46"/>
  <c r="AK44" i="46"/>
  <c r="AG44" i="46"/>
  <c r="AN44" i="46"/>
  <c r="AV44" i="46"/>
  <c r="AM44" i="46"/>
  <c r="AL44" i="46"/>
  <c r="AI44" i="46"/>
  <c r="AS45" i="46"/>
  <c r="AB44" i="46"/>
  <c r="AJ44" i="46"/>
  <c r="E187" i="61" l="1"/>
  <c r="B187" i="61"/>
  <c r="I187" i="61"/>
  <c r="K187" i="61"/>
  <c r="O187" i="61"/>
  <c r="Q187" i="61"/>
  <c r="T187" i="61"/>
  <c r="M188" i="61"/>
  <c r="S44" i="46"/>
  <c r="AH43" i="46"/>
  <c r="AL43" i="46"/>
  <c r="AJ43" i="46"/>
  <c r="AE43" i="46"/>
  <c r="AT43" i="46"/>
  <c r="AM43" i="46"/>
  <c r="AB43" i="46"/>
  <c r="AI43" i="46"/>
  <c r="AK43" i="46"/>
  <c r="AC43" i="46"/>
  <c r="AR43" i="46"/>
  <c r="AV43" i="46"/>
  <c r="AW43" i="46"/>
  <c r="AD43" i="46"/>
  <c r="AF43" i="46"/>
  <c r="AU43" i="46"/>
  <c r="AG43" i="46"/>
  <c r="AP43" i="46"/>
  <c r="AQ43" i="46"/>
  <c r="AS44" i="46"/>
  <c r="AN43" i="46"/>
  <c r="AO43" i="46"/>
  <c r="E186" i="61" l="1"/>
  <c r="B186" i="61"/>
  <c r="I186" i="61"/>
  <c r="K186" i="61"/>
  <c r="O186" i="61"/>
  <c r="Q186" i="61"/>
  <c r="T186" i="61"/>
  <c r="M187" i="61"/>
  <c r="S43" i="46"/>
  <c r="AR42" i="46"/>
  <c r="AO42" i="46"/>
  <c r="AG42" i="46"/>
  <c r="AE42" i="46"/>
  <c r="AU42" i="46"/>
  <c r="AL42" i="46"/>
  <c r="AH42" i="46"/>
  <c r="AS43" i="46"/>
  <c r="AV42" i="46"/>
  <c r="AW42" i="46"/>
  <c r="AT42" i="46"/>
  <c r="AI42" i="46"/>
  <c r="AQ42" i="46"/>
  <c r="AK42" i="46"/>
  <c r="AB42" i="46"/>
  <c r="AM42" i="46"/>
  <c r="AJ42" i="46"/>
  <c r="AD42" i="46"/>
  <c r="AN42" i="46"/>
  <c r="AC42" i="46"/>
  <c r="AF42" i="46"/>
  <c r="AP42" i="46"/>
  <c r="E185" i="61" l="1"/>
  <c r="B185" i="61"/>
  <c r="I185" i="61"/>
  <c r="K185" i="61"/>
  <c r="O185" i="61"/>
  <c r="Q185" i="61"/>
  <c r="T185" i="61"/>
  <c r="M186" i="61"/>
  <c r="S42" i="46"/>
  <c r="AS42" i="46"/>
  <c r="AV41" i="46"/>
  <c r="AF41" i="46"/>
  <c r="AW41" i="46"/>
  <c r="AD41" i="46"/>
  <c r="AB41" i="46"/>
  <c r="AL41" i="46"/>
  <c r="AR41" i="46"/>
  <c r="AO41" i="46"/>
  <c r="AG41" i="46"/>
  <c r="AI41" i="46"/>
  <c r="AH41" i="46"/>
  <c r="AM41" i="46"/>
  <c r="AP41" i="46"/>
  <c r="AT41" i="46"/>
  <c r="AK41" i="46"/>
  <c r="AJ41" i="46"/>
  <c r="AN41" i="46"/>
  <c r="AE41" i="46"/>
  <c r="AQ41" i="46"/>
  <c r="AU41" i="46"/>
  <c r="AC41" i="46"/>
  <c r="E184" i="61" l="1"/>
  <c r="B184" i="61"/>
  <c r="I184" i="61"/>
  <c r="K184" i="61"/>
  <c r="O184" i="61"/>
  <c r="Q184" i="61"/>
  <c r="T184" i="61"/>
  <c r="M185" i="61"/>
  <c r="S41" i="46"/>
  <c r="AO40" i="46"/>
  <c r="AL40" i="46"/>
  <c r="AQ40" i="46"/>
  <c r="AH40" i="46"/>
  <c r="AG40" i="46"/>
  <c r="AF40" i="46"/>
  <c r="AP40" i="46"/>
  <c r="AK40" i="46"/>
  <c r="AW40" i="46"/>
  <c r="AR40" i="46"/>
  <c r="AE40" i="46"/>
  <c r="AI40" i="46"/>
  <c r="AM40" i="46"/>
  <c r="AJ40" i="46"/>
  <c r="AB40" i="46"/>
  <c r="AD40" i="46"/>
  <c r="AN40" i="46"/>
  <c r="AS41" i="46"/>
  <c r="AV40" i="46"/>
  <c r="AU40" i="46"/>
  <c r="AT40" i="46"/>
  <c r="AC40" i="46"/>
  <c r="E183" i="61" l="1"/>
  <c r="B183" i="61"/>
  <c r="I183" i="61"/>
  <c r="K183" i="61"/>
  <c r="O183" i="61"/>
  <c r="Q183" i="61"/>
  <c r="T183" i="61"/>
  <c r="M184" i="61"/>
  <c r="S40" i="46"/>
  <c r="AT39" i="46"/>
  <c r="AH39" i="46"/>
  <c r="AF39" i="46"/>
  <c r="AW39" i="46"/>
  <c r="AR39" i="46"/>
  <c r="AK39" i="46"/>
  <c r="AL39" i="46"/>
  <c r="AU39" i="46"/>
  <c r="AG39" i="46"/>
  <c r="AI39" i="46"/>
  <c r="AB39" i="46"/>
  <c r="AP39" i="46"/>
  <c r="AM39" i="46"/>
  <c r="AN39" i="46"/>
  <c r="AV39" i="46"/>
  <c r="AS40" i="46"/>
  <c r="AJ39" i="46"/>
  <c r="AD39" i="46"/>
  <c r="AE39" i="46"/>
  <c r="AQ39" i="46"/>
  <c r="AC39" i="46"/>
  <c r="AO39" i="46"/>
  <c r="E182" i="61" l="1"/>
  <c r="B182" i="61"/>
  <c r="I182" i="61"/>
  <c r="K182" i="61"/>
  <c r="O182" i="61"/>
  <c r="Q182" i="61"/>
  <c r="T182" i="61"/>
  <c r="M183" i="61"/>
  <c r="S39" i="46"/>
  <c r="AH38" i="46"/>
  <c r="AP38" i="46"/>
  <c r="AI38" i="46"/>
  <c r="AW38" i="46"/>
  <c r="AG38" i="46"/>
  <c r="AJ38" i="46"/>
  <c r="AC38" i="46"/>
  <c r="AE38" i="46"/>
  <c r="AB38" i="46"/>
  <c r="AM38" i="46"/>
  <c r="AD38" i="46"/>
  <c r="AS39" i="46"/>
  <c r="AO38" i="46"/>
  <c r="AV38" i="46"/>
  <c r="AK38" i="46"/>
  <c r="AR38" i="46"/>
  <c r="AT38" i="46"/>
  <c r="AN38" i="46"/>
  <c r="AF38" i="46"/>
  <c r="AQ38" i="46"/>
  <c r="AL38" i="46"/>
  <c r="AU38" i="46"/>
  <c r="E181" i="61" l="1"/>
  <c r="B181" i="61"/>
  <c r="I181" i="61"/>
  <c r="K181" i="61"/>
  <c r="O181" i="61"/>
  <c r="Q181" i="61"/>
  <c r="T181" i="61"/>
  <c r="M182" i="61"/>
  <c r="S38" i="46"/>
  <c r="AD37" i="46"/>
  <c r="AL37" i="46"/>
  <c r="AV37" i="46"/>
  <c r="AW37" i="46"/>
  <c r="AR37" i="46"/>
  <c r="AH37" i="46"/>
  <c r="AF37" i="46"/>
  <c r="AP37" i="46"/>
  <c r="AM37" i="46"/>
  <c r="AI37" i="46"/>
  <c r="AE37" i="46"/>
  <c r="AT37" i="46"/>
  <c r="AK37" i="46"/>
  <c r="AG37" i="46"/>
  <c r="AS38" i="46"/>
  <c r="AO37" i="46"/>
  <c r="AN37" i="46"/>
  <c r="AQ37" i="46"/>
  <c r="AB37" i="46"/>
  <c r="AU37" i="46"/>
  <c r="AC37" i="46"/>
  <c r="AJ37" i="46"/>
  <c r="E180" i="61" l="1"/>
  <c r="B180" i="61"/>
  <c r="I180" i="61"/>
  <c r="K180" i="61"/>
  <c r="O180" i="61"/>
  <c r="Q180" i="61"/>
  <c r="T180" i="61"/>
  <c r="M181" i="61"/>
  <c r="S37" i="46"/>
  <c r="AG36" i="46"/>
  <c r="AW36" i="46"/>
  <c r="AE36" i="46"/>
  <c r="AN36" i="46"/>
  <c r="AJ36" i="46"/>
  <c r="AQ36" i="46"/>
  <c r="AH36" i="46"/>
  <c r="AT36" i="46"/>
  <c r="AB36" i="46"/>
  <c r="AR36" i="46"/>
  <c r="AF36" i="46"/>
  <c r="AI36" i="46"/>
  <c r="AO36" i="46"/>
  <c r="AD36" i="46"/>
  <c r="AU36" i="46"/>
  <c r="AC36" i="46"/>
  <c r="AL36" i="46"/>
  <c r="AV36" i="46"/>
  <c r="AP36" i="46"/>
  <c r="AS37" i="46"/>
  <c r="AM36" i="46"/>
  <c r="AK36" i="46"/>
  <c r="E179" i="61" l="1"/>
  <c r="B179" i="61"/>
  <c r="I179" i="61"/>
  <c r="K179" i="61"/>
  <c r="O179" i="61"/>
  <c r="Q179" i="61"/>
  <c r="T179" i="61"/>
  <c r="M180" i="61"/>
  <c r="S36" i="46"/>
  <c r="AC35" i="46"/>
  <c r="AR35" i="46"/>
  <c r="AE35" i="46"/>
  <c r="AM35" i="46"/>
  <c r="AO35" i="46"/>
  <c r="AS36" i="46"/>
  <c r="AH35" i="46"/>
  <c r="AP35" i="46"/>
  <c r="AL35" i="46"/>
  <c r="AF35" i="46"/>
  <c r="AB35" i="46"/>
  <c r="AG35" i="46"/>
  <c r="AW35" i="46"/>
  <c r="AU35" i="46"/>
  <c r="AT35" i="46"/>
  <c r="AV35" i="46"/>
  <c r="AJ35" i="46"/>
  <c r="AK35" i="46"/>
  <c r="AI35" i="46"/>
  <c r="AN35" i="46"/>
  <c r="AD35" i="46"/>
  <c r="AQ35" i="46"/>
  <c r="E178" i="61" l="1"/>
  <c r="B178" i="61"/>
  <c r="I178" i="61"/>
  <c r="K178" i="61"/>
  <c r="O178" i="61"/>
  <c r="Q178" i="61"/>
  <c r="T178" i="61"/>
  <c r="M179" i="61"/>
  <c r="S35" i="46"/>
  <c r="AK34" i="46"/>
  <c r="AR34" i="46"/>
  <c r="AD34" i="46"/>
  <c r="AE34" i="46"/>
  <c r="AW34" i="46"/>
  <c r="AP34" i="46"/>
  <c r="AS35" i="46"/>
  <c r="AG34" i="46"/>
  <c r="AU34" i="46"/>
  <c r="AH34" i="46"/>
  <c r="AV34" i="46"/>
  <c r="AL34" i="46"/>
  <c r="AB34" i="46"/>
  <c r="AT34" i="46"/>
  <c r="AC34" i="46"/>
  <c r="AM34" i="46"/>
  <c r="AN34" i="46"/>
  <c r="AQ34" i="46"/>
  <c r="AI34" i="46"/>
  <c r="AF34" i="46"/>
  <c r="AO34" i="46"/>
  <c r="AJ34" i="46"/>
  <c r="E177" i="61" l="1"/>
  <c r="B177" i="61"/>
  <c r="I177" i="61"/>
  <c r="K177" i="61"/>
  <c r="O177" i="61"/>
  <c r="Q177" i="61"/>
  <c r="T177" i="61"/>
  <c r="M178" i="61"/>
  <c r="S34" i="46"/>
  <c r="AG33" i="46"/>
  <c r="AB33" i="46"/>
  <c r="AM33" i="46"/>
  <c r="AP33" i="46"/>
  <c r="AR33" i="46"/>
  <c r="AQ33" i="46"/>
  <c r="AL33" i="46"/>
  <c r="AS34" i="46"/>
  <c r="AO33" i="46"/>
  <c r="AT33" i="46"/>
  <c r="AK33" i="46"/>
  <c r="AF33" i="46"/>
  <c r="AC33" i="46"/>
  <c r="AN33" i="46"/>
  <c r="AD33" i="46"/>
  <c r="AV33" i="46"/>
  <c r="AW33" i="46"/>
  <c r="AU33" i="46"/>
  <c r="AH33" i="46"/>
  <c r="AE33" i="46"/>
  <c r="AJ33" i="46"/>
  <c r="AI33" i="46"/>
  <c r="E176" i="61" l="1"/>
  <c r="B176" i="61"/>
  <c r="I176" i="61"/>
  <c r="K176" i="61"/>
  <c r="O176" i="61"/>
  <c r="Q176" i="61"/>
  <c r="T176" i="61"/>
  <c r="M177" i="61"/>
  <c r="S33" i="46"/>
  <c r="AH32" i="46"/>
  <c r="AS33" i="46"/>
  <c r="AI32" i="46"/>
  <c r="AG32" i="46"/>
  <c r="AL32" i="46"/>
  <c r="AN32" i="46"/>
  <c r="AT32" i="46"/>
  <c r="AE32" i="46"/>
  <c r="AV32" i="46"/>
  <c r="AB32" i="46"/>
  <c r="AJ32" i="46"/>
  <c r="AF32" i="46"/>
  <c r="AC32" i="46"/>
  <c r="AD32" i="46"/>
  <c r="AU32" i="46"/>
  <c r="AM32" i="46"/>
  <c r="AP32" i="46"/>
  <c r="AR32" i="46"/>
  <c r="AQ32" i="46"/>
  <c r="AO32" i="46"/>
  <c r="AW32" i="46"/>
  <c r="AK32" i="46"/>
  <c r="E175" i="61" l="1"/>
  <c r="B175" i="61"/>
  <c r="I175" i="61"/>
  <c r="K175" i="61"/>
  <c r="O175" i="61"/>
  <c r="Q175" i="61"/>
  <c r="T175" i="61"/>
  <c r="M176" i="61"/>
  <c r="S32" i="46"/>
  <c r="AT31" i="46"/>
  <c r="AE31" i="46"/>
  <c r="AW31" i="46"/>
  <c r="AM31" i="46"/>
  <c r="AR31" i="46"/>
  <c r="AQ31" i="46"/>
  <c r="AK31" i="46"/>
  <c r="AD31" i="46"/>
  <c r="AP31" i="46"/>
  <c r="AI31" i="46"/>
  <c r="AL31" i="46"/>
  <c r="AG31" i="46"/>
  <c r="AU31" i="46"/>
  <c r="AC31" i="46"/>
  <c r="AB31" i="46"/>
  <c r="AV31" i="46"/>
  <c r="AS32" i="46"/>
  <c r="AO31" i="46"/>
  <c r="AF31" i="46"/>
  <c r="AH31" i="46"/>
  <c r="AN31" i="46"/>
  <c r="AJ31" i="46"/>
  <c r="E174" i="61" l="1"/>
  <c r="B174" i="61"/>
  <c r="I174" i="61"/>
  <c r="K174" i="61"/>
  <c r="O174" i="61"/>
  <c r="Q174" i="61"/>
  <c r="T174" i="61"/>
  <c r="M175" i="61"/>
  <c r="S31" i="46"/>
  <c r="AE30" i="46"/>
  <c r="AJ30" i="46"/>
  <c r="AR30" i="46"/>
  <c r="AN30" i="46"/>
  <c r="AF30" i="46"/>
  <c r="AM30" i="46"/>
  <c r="AI30" i="46"/>
  <c r="AB30" i="46"/>
  <c r="AW30" i="46"/>
  <c r="AL30" i="46"/>
  <c r="AC30" i="46"/>
  <c r="AV30" i="46"/>
  <c r="AO30" i="46"/>
  <c r="AT30" i="46"/>
  <c r="AS31" i="46"/>
  <c r="AK30" i="46"/>
  <c r="AU30" i="46"/>
  <c r="AP30" i="46"/>
  <c r="AQ30" i="46"/>
  <c r="AH30" i="46"/>
  <c r="AG30" i="46"/>
  <c r="AD30" i="46"/>
  <c r="E173" i="61" l="1"/>
  <c r="B173" i="61"/>
  <c r="I173" i="61"/>
  <c r="K173" i="61"/>
  <c r="O173" i="61"/>
  <c r="Q173" i="61"/>
  <c r="T173" i="61"/>
  <c r="M174" i="61"/>
  <c r="S30" i="46"/>
  <c r="AS30" i="46"/>
  <c r="AD29" i="46"/>
  <c r="AL29" i="46"/>
  <c r="AO29" i="46"/>
  <c r="AV29" i="46"/>
  <c r="AB29" i="46"/>
  <c r="AH29" i="46"/>
  <c r="AE29" i="46"/>
  <c r="AM29" i="46"/>
  <c r="AK29" i="46"/>
  <c r="AP29" i="46"/>
  <c r="AT29" i="46"/>
  <c r="AN29" i="46"/>
  <c r="AI29" i="46"/>
  <c r="AR29" i="46"/>
  <c r="AF29" i="46"/>
  <c r="AJ29" i="46"/>
  <c r="AU29" i="46"/>
  <c r="AQ29" i="46"/>
  <c r="AG29" i="46"/>
  <c r="AC29" i="46"/>
  <c r="AW29" i="46"/>
  <c r="E172" i="61" l="1"/>
  <c r="B172" i="61"/>
  <c r="I172" i="61"/>
  <c r="K172" i="61"/>
  <c r="O172" i="61"/>
  <c r="Q172" i="61"/>
  <c r="T172" i="61"/>
  <c r="M173" i="61"/>
  <c r="S29" i="46"/>
  <c r="AC28" i="46"/>
  <c r="AT28" i="46"/>
  <c r="AE28" i="46"/>
  <c r="AG28" i="46"/>
  <c r="AR28" i="46"/>
  <c r="AK28" i="46"/>
  <c r="AV28" i="46"/>
  <c r="AO28" i="46"/>
  <c r="AF28" i="46"/>
  <c r="AB28" i="46"/>
  <c r="AP28" i="46"/>
  <c r="AH28" i="46"/>
  <c r="AI28" i="46"/>
  <c r="AD28" i="46"/>
  <c r="AU28" i="46"/>
  <c r="AQ28" i="46"/>
  <c r="AJ28" i="46"/>
  <c r="AM28" i="46"/>
  <c r="AN28" i="46"/>
  <c r="AS29" i="46"/>
  <c r="AW28" i="46"/>
  <c r="AL28" i="46"/>
  <c r="E171" i="61" l="1"/>
  <c r="B171" i="61"/>
  <c r="I171" i="61"/>
  <c r="K171" i="61"/>
  <c r="O171" i="61"/>
  <c r="Q171" i="61"/>
  <c r="T171" i="61"/>
  <c r="M172" i="61"/>
  <c r="S28" i="46"/>
  <c r="AE27" i="46"/>
  <c r="AF27" i="46"/>
  <c r="AW27" i="46"/>
  <c r="AO27" i="46"/>
  <c r="AJ27" i="46"/>
  <c r="AL27" i="46"/>
  <c r="AT27" i="46"/>
  <c r="AK27" i="46"/>
  <c r="AG27" i="46"/>
  <c r="AH27" i="46"/>
  <c r="AR27" i="46"/>
  <c r="AM27" i="46"/>
  <c r="AB27" i="46"/>
  <c r="AP27" i="46"/>
  <c r="AU27" i="46"/>
  <c r="AI27" i="46"/>
  <c r="AC27" i="46"/>
  <c r="AS28" i="46"/>
  <c r="AV27" i="46"/>
  <c r="AD27" i="46"/>
  <c r="AQ27" i="46"/>
  <c r="AN27" i="46"/>
  <c r="E170" i="61" l="1"/>
  <c r="B170" i="61"/>
  <c r="I170" i="61"/>
  <c r="K170" i="61"/>
  <c r="O170" i="61"/>
  <c r="Q170" i="61"/>
  <c r="T170" i="61"/>
  <c r="M171" i="61"/>
  <c r="S27" i="46"/>
  <c r="AG26" i="46"/>
  <c r="AF26" i="46"/>
  <c r="AB26" i="46"/>
  <c r="AI26" i="46"/>
  <c r="AH26" i="46"/>
  <c r="AT26" i="46"/>
  <c r="AM26" i="46"/>
  <c r="AL26" i="46"/>
  <c r="AP26" i="46"/>
  <c r="AW26" i="46"/>
  <c r="AU26" i="46"/>
  <c r="AQ26" i="46"/>
  <c r="AR26" i="46"/>
  <c r="AD26" i="46"/>
  <c r="AO26" i="46"/>
  <c r="AV26" i="46"/>
  <c r="AJ26" i="46"/>
  <c r="AC26" i="46"/>
  <c r="AE26" i="46"/>
  <c r="AN26" i="46"/>
  <c r="AK26" i="46"/>
  <c r="AS27" i="46"/>
  <c r="E169" i="61" l="1"/>
  <c r="B169" i="61"/>
  <c r="I169" i="61"/>
  <c r="K169" i="61"/>
  <c r="O169" i="61"/>
  <c r="Q169" i="61"/>
  <c r="T169" i="61"/>
  <c r="M170" i="61"/>
  <c r="S26" i="46"/>
  <c r="AS26" i="46"/>
  <c r="AV25" i="46"/>
  <c r="AC25" i="46"/>
  <c r="AH25" i="46"/>
  <c r="AT25" i="46"/>
  <c r="AL25" i="46"/>
  <c r="AB25" i="46"/>
  <c r="AU25" i="46"/>
  <c r="AF25" i="46"/>
  <c r="AW25" i="46"/>
  <c r="AK25" i="46"/>
  <c r="AD25" i="46"/>
  <c r="AN25" i="46"/>
  <c r="AE25" i="46"/>
  <c r="AP25" i="46"/>
  <c r="AR25" i="46"/>
  <c r="AM25" i="46"/>
  <c r="AG25" i="46"/>
  <c r="AQ25" i="46"/>
  <c r="AO25" i="46"/>
  <c r="AJ25" i="46"/>
  <c r="AI25" i="46"/>
  <c r="E168" i="61" l="1"/>
  <c r="B168" i="61"/>
  <c r="I168" i="61"/>
  <c r="K168" i="61"/>
  <c r="O168" i="61"/>
  <c r="Q168" i="61"/>
  <c r="T168" i="61"/>
  <c r="M169" i="61"/>
  <c r="S25" i="46"/>
  <c r="AD24" i="46"/>
  <c r="AQ24" i="46"/>
  <c r="AT24" i="46"/>
  <c r="AM24" i="46"/>
  <c r="AS25" i="46"/>
  <c r="AF24" i="46"/>
  <c r="AW24" i="46"/>
  <c r="AE24" i="46"/>
  <c r="AI24" i="46"/>
  <c r="AH24" i="46"/>
  <c r="AR24" i="46"/>
  <c r="AG24" i="46"/>
  <c r="AC24" i="46"/>
  <c r="AL24" i="46"/>
  <c r="AP24" i="46"/>
  <c r="AV24" i="46"/>
  <c r="AU24" i="46"/>
  <c r="AK24" i="46"/>
  <c r="AB24" i="46"/>
  <c r="AO24" i="46"/>
  <c r="AJ24" i="46"/>
  <c r="AN24" i="46"/>
  <c r="E167" i="61" l="1"/>
  <c r="B167" i="61"/>
  <c r="I167" i="61"/>
  <c r="K167" i="61"/>
  <c r="O167" i="61"/>
  <c r="Q167" i="61"/>
  <c r="T167" i="61"/>
  <c r="M168" i="61"/>
  <c r="S24" i="46"/>
  <c r="AP23" i="46"/>
  <c r="AL23" i="46"/>
  <c r="AV23" i="46"/>
  <c r="AC23" i="46"/>
  <c r="AH23" i="46"/>
  <c r="AB23" i="46"/>
  <c r="AT23" i="46"/>
  <c r="AI23" i="46"/>
  <c r="AQ23" i="46"/>
  <c r="AN23" i="46"/>
  <c r="AJ23" i="46"/>
  <c r="AU23" i="46"/>
  <c r="AO23" i="46"/>
  <c r="AW23" i="46"/>
  <c r="AM23" i="46"/>
  <c r="AD23" i="46"/>
  <c r="AE23" i="46"/>
  <c r="AR23" i="46"/>
  <c r="AF23" i="46"/>
  <c r="AS24" i="46"/>
  <c r="AG23" i="46"/>
  <c r="AK23" i="46"/>
  <c r="E166" i="61" l="1"/>
  <c r="B166" i="61"/>
  <c r="I166" i="61"/>
  <c r="K166" i="61"/>
  <c r="O166" i="61"/>
  <c r="Q166" i="61"/>
  <c r="T166" i="61"/>
  <c r="M167" i="61"/>
  <c r="S23" i="46"/>
  <c r="AK22" i="46"/>
  <c r="AF22" i="46"/>
  <c r="AD22" i="46"/>
  <c r="AP22" i="46"/>
  <c r="AC22" i="46"/>
  <c r="AV22" i="46"/>
  <c r="AE22" i="46"/>
  <c r="AH22" i="46"/>
  <c r="AW22" i="46"/>
  <c r="AU22" i="46"/>
  <c r="AB22" i="46"/>
  <c r="AT22" i="46"/>
  <c r="AO22" i="46"/>
  <c r="AG22" i="46"/>
  <c r="AM22" i="46"/>
  <c r="AI22" i="46"/>
  <c r="AQ22" i="46"/>
  <c r="AJ22" i="46"/>
  <c r="AL22" i="46"/>
  <c r="AN22" i="46"/>
  <c r="AR22" i="46"/>
  <c r="AS23" i="46"/>
  <c r="E165" i="61" l="1"/>
  <c r="B165" i="61"/>
  <c r="I165" i="61"/>
  <c r="K165" i="61"/>
  <c r="O165" i="61"/>
  <c r="Q165" i="61"/>
  <c r="T165" i="61"/>
  <c r="M166" i="61"/>
  <c r="S22" i="46"/>
  <c r="AD21" i="46"/>
  <c r="AW21" i="46"/>
  <c r="AH21" i="46"/>
  <c r="AO21" i="46"/>
  <c r="AR21" i="46"/>
  <c r="AJ21" i="46"/>
  <c r="AQ21" i="46"/>
  <c r="AV21" i="46"/>
  <c r="AM21" i="46"/>
  <c r="AF21" i="46"/>
  <c r="AT21" i="46"/>
  <c r="AK21" i="46"/>
  <c r="AL21" i="46"/>
  <c r="AN21" i="46"/>
  <c r="AI21" i="46"/>
  <c r="AU21" i="46"/>
  <c r="AB21" i="46"/>
  <c r="AP21" i="46"/>
  <c r="AC21" i="46"/>
  <c r="AE21" i="46"/>
  <c r="AS22" i="46"/>
  <c r="AG21" i="46"/>
  <c r="E164" i="61" l="1"/>
  <c r="B164" i="61"/>
  <c r="I164" i="61"/>
  <c r="K164" i="61"/>
  <c r="O164" i="61"/>
  <c r="Q164" i="61"/>
  <c r="T164" i="61"/>
  <c r="M165" i="61"/>
  <c r="S21" i="46"/>
  <c r="AM20" i="46"/>
  <c r="AH20" i="46"/>
  <c r="AV20" i="46"/>
  <c r="AS21" i="46"/>
  <c r="AF20" i="46"/>
  <c r="AO20" i="46"/>
  <c r="AC20" i="46"/>
  <c r="AE20" i="46"/>
  <c r="AI20" i="46"/>
  <c r="AU20" i="46"/>
  <c r="AW20" i="46"/>
  <c r="AJ20" i="46"/>
  <c r="AK20" i="46"/>
  <c r="AN20" i="46"/>
  <c r="AB20" i="46"/>
  <c r="AR20" i="46"/>
  <c r="AT20" i="46"/>
  <c r="AL20" i="46"/>
  <c r="AG20" i="46"/>
  <c r="AQ20" i="46"/>
  <c r="AP20" i="46"/>
  <c r="AD20" i="46"/>
  <c r="E163" i="61" l="1"/>
  <c r="B163" i="61"/>
  <c r="I163" i="61"/>
  <c r="K163" i="61"/>
  <c r="O163" i="61"/>
  <c r="Q163" i="61"/>
  <c r="T163" i="61"/>
  <c r="M164" i="61"/>
  <c r="S20" i="46"/>
  <c r="AP19" i="46"/>
  <c r="AR19" i="46"/>
  <c r="AS20" i="46"/>
  <c r="AM19" i="46"/>
  <c r="AL19" i="46"/>
  <c r="AK19" i="46"/>
  <c r="AO19" i="46"/>
  <c r="AU19" i="46"/>
  <c r="AC19" i="46"/>
  <c r="AI19" i="46"/>
  <c r="AN19" i="46"/>
  <c r="AH19" i="46"/>
  <c r="AV19" i="46"/>
  <c r="AG19" i="46"/>
  <c r="AD19" i="46"/>
  <c r="AE19" i="46"/>
  <c r="AQ19" i="46"/>
  <c r="AB19" i="46"/>
  <c r="AJ19" i="46"/>
  <c r="AF19" i="46"/>
  <c r="AT19" i="46"/>
  <c r="AW19" i="46"/>
  <c r="E162" i="61" l="1"/>
  <c r="B162" i="61"/>
  <c r="I162" i="61"/>
  <c r="K162" i="61"/>
  <c r="O162" i="61"/>
  <c r="Q162" i="61"/>
  <c r="T162" i="61"/>
  <c r="M163" i="61"/>
  <c r="S19" i="46"/>
  <c r="AM18" i="46"/>
  <c r="AG18" i="46"/>
  <c r="AQ18" i="46"/>
  <c r="AR18" i="46"/>
  <c r="AW18" i="46"/>
  <c r="AB18" i="46"/>
  <c r="AF18" i="46"/>
  <c r="AI18" i="46"/>
  <c r="AE18" i="46"/>
  <c r="AU18" i="46"/>
  <c r="AH18" i="46"/>
  <c r="AO18" i="46"/>
  <c r="AS19" i="46"/>
  <c r="AT18" i="46"/>
  <c r="AD18" i="46"/>
  <c r="AP18" i="46"/>
  <c r="AN18" i="46"/>
  <c r="AC18" i="46"/>
  <c r="AV18" i="46"/>
  <c r="AJ18" i="46"/>
  <c r="AL18" i="46"/>
  <c r="AK18" i="46"/>
  <c r="E161" i="61" l="1"/>
  <c r="B161" i="61"/>
  <c r="I161" i="61"/>
  <c r="K161" i="61"/>
  <c r="O161" i="61"/>
  <c r="Q161" i="61"/>
  <c r="T161" i="61"/>
  <c r="M162" i="61"/>
  <c r="S18" i="46"/>
  <c r="AW17" i="46"/>
  <c r="AK17" i="46"/>
  <c r="AI17" i="46"/>
  <c r="AR17" i="46"/>
  <c r="AS18" i="46"/>
  <c r="AL17" i="46"/>
  <c r="AN17" i="46"/>
  <c r="AB17" i="46"/>
  <c r="AT17" i="46"/>
  <c r="AU17" i="46"/>
  <c r="AD17" i="46"/>
  <c r="AF17" i="46"/>
  <c r="AE17" i="46"/>
  <c r="AC17" i="46"/>
  <c r="AG17" i="46"/>
  <c r="AH17" i="46"/>
  <c r="AP17" i="46"/>
  <c r="AQ17" i="46"/>
  <c r="AM17" i="46"/>
  <c r="AV17" i="46"/>
  <c r="AJ17" i="46"/>
  <c r="AO17" i="46"/>
  <c r="E160" i="61" l="1"/>
  <c r="B160" i="61"/>
  <c r="I160" i="61"/>
  <c r="K160" i="61"/>
  <c r="O160" i="61"/>
  <c r="Q160" i="61"/>
  <c r="T160" i="61"/>
  <c r="M161" i="61"/>
  <c r="S17" i="46"/>
  <c r="AJ16" i="46"/>
  <c r="AR16" i="46"/>
  <c r="AH16" i="46"/>
  <c r="AV16" i="46"/>
  <c r="AT16" i="46"/>
  <c r="AD16" i="46"/>
  <c r="AL16" i="46"/>
  <c r="AM16" i="46"/>
  <c r="AI16" i="46"/>
  <c r="AK16" i="46"/>
  <c r="AS17" i="46"/>
  <c r="AO16" i="46"/>
  <c r="AC16" i="46"/>
  <c r="AF16" i="46"/>
  <c r="AE16" i="46"/>
  <c r="AG16" i="46"/>
  <c r="AP16" i="46"/>
  <c r="AW16" i="46"/>
  <c r="AN16" i="46"/>
  <c r="AB16" i="46"/>
  <c r="AQ16" i="46"/>
  <c r="AU16" i="46"/>
  <c r="E159" i="61" l="1"/>
  <c r="B159" i="61"/>
  <c r="I159" i="61"/>
  <c r="K159" i="61"/>
  <c r="O159" i="61"/>
  <c r="Q159" i="61"/>
  <c r="T159" i="61"/>
  <c r="M160" i="61"/>
  <c r="S16" i="46"/>
  <c r="AE15" i="46"/>
  <c r="AH15" i="46"/>
  <c r="AQ15" i="46"/>
  <c r="AK15" i="46"/>
  <c r="AJ15" i="46"/>
  <c r="AS16" i="46"/>
  <c r="AF15" i="46"/>
  <c r="AG15" i="46"/>
  <c r="AM15" i="46"/>
  <c r="AD15" i="46"/>
  <c r="AC15" i="46"/>
  <c r="AW15" i="46"/>
  <c r="AP15" i="46"/>
  <c r="AR15" i="46"/>
  <c r="AI15" i="46"/>
  <c r="AO15" i="46"/>
  <c r="AU15" i="46"/>
  <c r="AB15" i="46"/>
  <c r="AV15" i="46"/>
  <c r="AT15" i="46"/>
  <c r="AL15" i="46"/>
  <c r="AN15" i="46"/>
  <c r="E158" i="61" l="1"/>
  <c r="B158" i="61"/>
  <c r="I158" i="61"/>
  <c r="K158" i="61"/>
  <c r="O158" i="61"/>
  <c r="Q158" i="61"/>
  <c r="T158" i="61"/>
  <c r="M159" i="61"/>
  <c r="S15" i="46"/>
  <c r="AK14" i="46"/>
  <c r="AD14" i="46"/>
  <c r="AI14" i="46"/>
  <c r="AH14" i="46"/>
  <c r="AT14" i="46"/>
  <c r="AQ14" i="46"/>
  <c r="AO14" i="46"/>
  <c r="AG14" i="46"/>
  <c r="AP14" i="46"/>
  <c r="AJ14" i="46"/>
  <c r="AU14" i="46"/>
  <c r="AM14" i="46"/>
  <c r="AL14" i="46"/>
  <c r="AS15" i="46"/>
  <c r="AV14" i="46"/>
  <c r="AF14" i="46"/>
  <c r="AW14" i="46"/>
  <c r="AN14" i="46"/>
  <c r="AE14" i="46"/>
  <c r="AB14" i="46"/>
  <c r="AR14" i="46"/>
  <c r="AC14" i="46"/>
  <c r="E157" i="61" l="1"/>
  <c r="B157" i="61"/>
  <c r="I157" i="61"/>
  <c r="K157" i="61"/>
  <c r="O157" i="61"/>
  <c r="Q157" i="61"/>
  <c r="T157" i="61"/>
  <c r="M158" i="61"/>
  <c r="S14" i="46"/>
  <c r="AC13" i="46"/>
  <c r="AG13" i="46"/>
  <c r="AP13" i="46"/>
  <c r="AK13" i="46"/>
  <c r="AR13" i="46"/>
  <c r="AM13" i="46"/>
  <c r="AN13" i="46"/>
  <c r="AQ13" i="46"/>
  <c r="AT13" i="46"/>
  <c r="AW13" i="46"/>
  <c r="AI13" i="46"/>
  <c r="AV13" i="46"/>
  <c r="AB13" i="46"/>
  <c r="AJ13" i="46"/>
  <c r="AO13" i="46"/>
  <c r="AU13" i="46"/>
  <c r="AD13" i="46"/>
  <c r="AH13" i="46"/>
  <c r="AE13" i="46"/>
  <c r="AS14" i="46"/>
  <c r="AL13" i="46"/>
  <c r="AF13" i="46"/>
  <c r="E156" i="61" l="1"/>
  <c r="B156" i="61"/>
  <c r="I156" i="61"/>
  <c r="K156" i="61"/>
  <c r="O156" i="61"/>
  <c r="Q156" i="61"/>
  <c r="T156" i="61"/>
  <c r="M157" i="61"/>
  <c r="S13" i="46"/>
  <c r="AJ12" i="46"/>
  <c r="AC12" i="46"/>
  <c r="AN12" i="46"/>
  <c r="AW12" i="46"/>
  <c r="AD12" i="46"/>
  <c r="AQ12" i="46"/>
  <c r="AE12" i="46"/>
  <c r="AU12" i="46"/>
  <c r="AV12" i="46"/>
  <c r="AI12" i="46"/>
  <c r="AT12" i="46"/>
  <c r="AK12" i="46"/>
  <c r="AH12" i="46"/>
  <c r="AS13" i="46"/>
  <c r="AG12" i="46"/>
  <c r="AL12" i="46"/>
  <c r="AR12" i="46"/>
  <c r="AM12" i="46"/>
  <c r="AF12" i="46"/>
  <c r="AO12" i="46"/>
  <c r="AP12" i="46"/>
  <c r="AB12" i="46"/>
  <c r="E155" i="61" l="1"/>
  <c r="B155" i="61"/>
  <c r="I155" i="61"/>
  <c r="K155" i="61"/>
  <c r="O155" i="61"/>
  <c r="Q155" i="61"/>
  <c r="T155" i="61"/>
  <c r="M156" i="61"/>
  <c r="S12" i="46"/>
  <c r="AQ11" i="46"/>
  <c r="AU11" i="46"/>
  <c r="AJ11" i="46"/>
  <c r="AO11" i="46"/>
  <c r="AP11" i="46"/>
  <c r="AF11" i="46"/>
  <c r="AS12" i="46"/>
  <c r="AH11" i="46"/>
  <c r="AM11" i="46"/>
  <c r="AD11" i="46"/>
  <c r="AC11" i="46"/>
  <c r="AE11" i="46"/>
  <c r="AR11" i="46"/>
  <c r="AW11" i="46"/>
  <c r="AV11" i="46"/>
  <c r="AT11" i="46"/>
  <c r="AG11" i="46"/>
  <c r="AI11" i="46"/>
  <c r="AL11" i="46"/>
  <c r="AN11" i="46"/>
  <c r="AB11" i="46"/>
  <c r="AK11" i="46"/>
  <c r="E154" i="61" l="1"/>
  <c r="B154" i="61"/>
  <c r="I154" i="61"/>
  <c r="K154" i="61"/>
  <c r="O154" i="61"/>
  <c r="Q154" i="61"/>
  <c r="T154" i="61"/>
  <c r="M155" i="61"/>
  <c r="S11" i="46"/>
  <c r="AE10" i="46"/>
  <c r="AP10" i="46"/>
  <c r="AJ10" i="46"/>
  <c r="AU10" i="46"/>
  <c r="AW10" i="46"/>
  <c r="AD10" i="46"/>
  <c r="AN10" i="46"/>
  <c r="AH10" i="46"/>
  <c r="AI10" i="46"/>
  <c r="AB10" i="46"/>
  <c r="AO10" i="46"/>
  <c r="AQ10" i="46"/>
  <c r="AS11" i="46"/>
  <c r="AR10" i="46"/>
  <c r="AM10" i="46"/>
  <c r="AT10" i="46"/>
  <c r="AF10" i="46"/>
  <c r="AL10" i="46"/>
  <c r="AV10" i="46"/>
  <c r="AC10" i="46"/>
  <c r="AG10" i="46"/>
  <c r="AK10" i="46"/>
  <c r="E153" i="61" l="1"/>
  <c r="B153" i="61"/>
  <c r="I153" i="61"/>
  <c r="K153" i="61"/>
  <c r="O153" i="61"/>
  <c r="Q153" i="61"/>
  <c r="T153" i="61"/>
  <c r="M154" i="61"/>
  <c r="S10" i="46"/>
  <c r="AJ9" i="46"/>
  <c r="AB9" i="46"/>
  <c r="AD9" i="46"/>
  <c r="AN9" i="46"/>
  <c r="AL9" i="46"/>
  <c r="AE9" i="46"/>
  <c r="AK9" i="46"/>
  <c r="AO9" i="46"/>
  <c r="AP9" i="46"/>
  <c r="AI9" i="46"/>
  <c r="AQ9" i="46"/>
  <c r="AR9" i="46"/>
  <c r="AW9" i="46"/>
  <c r="AT9" i="46"/>
  <c r="AH9" i="46"/>
  <c r="AF9" i="46"/>
  <c r="AG9" i="46"/>
  <c r="AV9" i="46"/>
  <c r="AU9" i="46"/>
  <c r="AM9" i="46"/>
  <c r="AC9" i="46"/>
  <c r="AS10" i="46"/>
  <c r="E152" i="61" l="1"/>
  <c r="B152" i="61"/>
  <c r="I152" i="61"/>
  <c r="K152" i="61"/>
  <c r="O152" i="61"/>
  <c r="Q152" i="61"/>
  <c r="T152" i="61"/>
  <c r="M153" i="61"/>
  <c r="S9" i="46"/>
  <c r="AW8" i="46"/>
  <c r="AE8" i="46"/>
  <c r="AS9" i="46"/>
  <c r="AU8" i="46"/>
  <c r="AL8" i="46"/>
  <c r="AK8" i="46"/>
  <c r="AB8" i="46"/>
  <c r="AG8" i="46"/>
  <c r="AQ8" i="46"/>
  <c r="AR8" i="46"/>
  <c r="AI8" i="46"/>
  <c r="AJ8" i="46"/>
  <c r="AV8" i="46"/>
  <c r="AD8" i="46"/>
  <c r="AP8" i="46"/>
  <c r="AF8" i="46"/>
  <c r="AO8" i="46"/>
  <c r="AH8" i="46"/>
  <c r="AM8" i="46"/>
  <c r="AN8" i="46"/>
  <c r="AT8" i="46"/>
  <c r="AC8" i="46"/>
  <c r="E151" i="61" l="1"/>
  <c r="B151" i="61"/>
  <c r="I151" i="61"/>
  <c r="K151" i="61"/>
  <c r="O151" i="61"/>
  <c r="Q151" i="61"/>
  <c r="T151" i="61"/>
  <c r="M152" i="61"/>
  <c r="S8" i="46"/>
  <c r="AS8" i="46"/>
  <c r="AM7" i="46"/>
  <c r="AD7" i="46"/>
  <c r="AV7" i="46"/>
  <c r="AH7" i="46"/>
  <c r="AR7" i="46"/>
  <c r="AI7" i="46"/>
  <c r="AK7" i="46"/>
  <c r="AQ7" i="46"/>
  <c r="AG7" i="46"/>
  <c r="AC7" i="46"/>
  <c r="AT7" i="46"/>
  <c r="AL7" i="46"/>
  <c r="AU7" i="46"/>
  <c r="AN7" i="46"/>
  <c r="AF7" i="46"/>
  <c r="AO7" i="46"/>
  <c r="AB7" i="46"/>
  <c r="AW7" i="46"/>
  <c r="AJ7" i="46"/>
  <c r="AP7" i="46"/>
  <c r="AE7" i="46"/>
  <c r="E150" i="61" l="1"/>
  <c r="B150" i="61"/>
  <c r="I150" i="61"/>
  <c r="K150" i="61"/>
  <c r="O150" i="61"/>
  <c r="Q150" i="61"/>
  <c r="T150" i="61"/>
  <c r="M151" i="61"/>
  <c r="S7" i="46"/>
  <c r="AT6" i="46"/>
  <c r="AW6" i="46"/>
  <c r="AS7" i="46"/>
  <c r="AH6" i="46"/>
  <c r="AG6" i="46"/>
  <c r="AB6" i="46"/>
  <c r="AO6" i="46"/>
  <c r="AU6" i="46"/>
  <c r="AP6" i="46"/>
  <c r="AE6" i="46"/>
  <c r="AR6" i="46"/>
  <c r="AF6" i="46"/>
  <c r="AV6" i="46"/>
  <c r="AK6" i="46"/>
  <c r="AM6" i="46"/>
  <c r="AD6" i="46"/>
  <c r="AJ6" i="46"/>
  <c r="AL6" i="46"/>
  <c r="AC6" i="46"/>
  <c r="AQ6" i="46"/>
  <c r="AI6" i="46"/>
  <c r="AN6" i="46"/>
  <c r="E149" i="61" l="1"/>
  <c r="B149" i="61"/>
  <c r="I149" i="61"/>
  <c r="K149" i="61"/>
  <c r="O149" i="61"/>
  <c r="Q149" i="61"/>
  <c r="T149" i="61"/>
  <c r="M150" i="61"/>
  <c r="S6" i="46"/>
  <c r="E3" i="61" l="1"/>
  <c r="N476" i="61"/>
  <c r="N474" i="61"/>
  <c r="C76" i="39"/>
  <c r="C75" i="39"/>
  <c r="C74" i="39"/>
  <c r="C73" i="39"/>
  <c r="C72" i="39"/>
  <c r="E7" i="61" l="1"/>
  <c r="J7" i="61" s="1"/>
  <c r="A6" i="18"/>
  <c r="E5" i="61" s="1"/>
  <c r="M16" i="18" l="1"/>
  <c r="N16" i="18" s="1"/>
  <c r="M15" i="18"/>
  <c r="N15" i="18" s="1"/>
  <c r="M14" i="18"/>
  <c r="N14" i="18" s="1"/>
  <c r="M13" i="18"/>
  <c r="N13" i="18" s="1"/>
  <c r="M12" i="18"/>
  <c r="N12" i="18" s="1"/>
  <c r="M35" i="18" l="1"/>
  <c r="N35" i="18" s="1"/>
  <c r="M36" i="18"/>
  <c r="N36" i="18" s="1"/>
  <c r="M33" i="18"/>
  <c r="N33" i="18" s="1"/>
  <c r="M34" i="18"/>
  <c r="N34" i="18" s="1"/>
  <c r="M31" i="18"/>
  <c r="N31" i="18" s="1"/>
  <c r="M28" i="18"/>
  <c r="N28" i="18" s="1"/>
  <c r="M26" i="18"/>
  <c r="N26" i="18" s="1"/>
  <c r="M27" i="18"/>
  <c r="N27" i="18" s="1"/>
  <c r="H464" i="61" l="1"/>
  <c r="U463" i="61"/>
  <c r="AI8" i="45"/>
  <c r="AE55" i="44"/>
  <c r="AC53" i="44"/>
  <c r="AC5" i="46"/>
  <c r="FG3" i="23"/>
  <c r="AJ18" i="44"/>
  <c r="AH22" i="44"/>
  <c r="EF5" i="23"/>
  <c r="AL6" i="22"/>
  <c r="AD7" i="45"/>
  <c r="AG41" i="44"/>
  <c r="AE5" i="46"/>
  <c r="AB8" i="42"/>
  <c r="AF4" i="46"/>
  <c r="EU3" i="23"/>
  <c r="AL28" i="44"/>
  <c r="GM6" i="23"/>
  <c r="AD29" i="44"/>
  <c r="GJ4" i="23"/>
  <c r="AE48" i="44"/>
  <c r="AJ14" i="44"/>
  <c r="AM6" i="22"/>
  <c r="AF12" i="44"/>
  <c r="EZ4" i="23"/>
  <c r="DU5" i="23"/>
  <c r="AI18" i="44"/>
  <c r="AI53" i="44"/>
  <c r="AP55" i="47"/>
  <c r="AD49" i="44"/>
  <c r="FK5" i="23"/>
  <c r="AR4" i="46"/>
  <c r="AD14" i="24"/>
  <c r="AD11" i="44"/>
  <c r="AL47" i="44"/>
  <c r="AQ7" i="22"/>
  <c r="AW55" i="48"/>
  <c r="EQ3" i="23"/>
  <c r="AH11" i="44"/>
  <c r="AL29" i="44"/>
  <c r="AH17" i="44"/>
  <c r="DX5" i="23"/>
  <c r="AG5" i="45"/>
  <c r="AH33" i="44"/>
  <c r="FF3" i="23"/>
  <c r="AE46" i="44"/>
  <c r="AD10" i="24"/>
  <c r="EN3" i="23"/>
  <c r="AH30" i="44"/>
  <c r="AD28" i="44"/>
  <c r="AD34" i="44"/>
  <c r="FD4" i="23"/>
  <c r="DY4" i="23"/>
  <c r="AX7" i="22"/>
  <c r="AG55" i="44"/>
  <c r="FZ4" i="23"/>
  <c r="AB54" i="44"/>
  <c r="AC3" i="42"/>
  <c r="AF13" i="24"/>
  <c r="AI20" i="44"/>
  <c r="AD54" i="44"/>
  <c r="AJ7" i="44"/>
  <c r="AC5" i="24"/>
  <c r="AF32" i="44"/>
  <c r="AE14" i="44"/>
  <c r="AL25" i="44"/>
  <c r="AE28" i="44"/>
  <c r="AI48" i="44"/>
  <c r="ED4" i="23"/>
  <c r="AE16" i="44"/>
  <c r="AB32" i="44"/>
  <c r="GG4" i="23"/>
  <c r="DG5" i="23"/>
  <c r="GA3" i="23"/>
  <c r="DS3" i="23"/>
  <c r="DL5" i="23"/>
  <c r="AH5" i="45"/>
  <c r="AD13" i="24"/>
  <c r="DK5" i="23"/>
  <c r="AG15" i="44"/>
  <c r="AB20" i="44"/>
  <c r="AB9" i="24"/>
  <c r="AC6" i="42"/>
  <c r="EQ5" i="23"/>
  <c r="AD7" i="24"/>
  <c r="AK24" i="44"/>
  <c r="GN5" i="23"/>
  <c r="AN5" i="22"/>
  <c r="AK36" i="44"/>
  <c r="AJ29" i="44"/>
  <c r="AE9" i="24"/>
  <c r="AL42" i="44"/>
  <c r="FE5" i="23"/>
  <c r="AB16" i="44"/>
  <c r="FH5" i="23"/>
  <c r="AH19" i="44"/>
  <c r="AG31" i="44"/>
  <c r="AH46" i="44"/>
  <c r="AC15" i="44"/>
  <c r="FU3" i="23"/>
  <c r="DN3" i="23"/>
  <c r="AI28" i="44"/>
  <c r="EA5" i="23"/>
  <c r="AF52" i="44"/>
  <c r="EC3" i="23"/>
  <c r="AI24" i="44"/>
  <c r="AE47" i="44"/>
  <c r="AK43" i="44"/>
  <c r="GP5" i="23"/>
  <c r="AG23" i="44"/>
  <c r="AE10" i="44"/>
  <c r="AL34" i="44"/>
  <c r="FI6" i="23"/>
  <c r="DE4" i="23"/>
  <c r="AF3" i="45"/>
  <c r="AF10" i="44"/>
  <c r="AD11" i="50"/>
  <c r="AB3" i="42"/>
  <c r="AE5" i="22"/>
  <c r="AY55" i="48"/>
  <c r="AJ24" i="44"/>
  <c r="EZ3" i="23"/>
  <c r="DF4" i="23"/>
  <c r="FR5" i="23"/>
  <c r="AL18" i="44"/>
  <c r="AG17" i="44"/>
  <c r="AZ55" i="48"/>
  <c r="AI25" i="44"/>
  <c r="AC4" i="45"/>
  <c r="AJ9" i="44"/>
  <c r="AI35" i="44"/>
  <c r="AN5" i="46"/>
  <c r="AJ16" i="44"/>
  <c r="DE5" i="23"/>
  <c r="AC11" i="44"/>
  <c r="EY5" i="23"/>
  <c r="EP3" i="23"/>
  <c r="AF36" i="44"/>
  <c r="AB51" i="44"/>
  <c r="ER4" i="23"/>
  <c r="EE5" i="23"/>
  <c r="AG43" i="44"/>
  <c r="AD27" i="44"/>
  <c r="EU4" i="23"/>
  <c r="DH6" i="23"/>
  <c r="GR6" i="23"/>
  <c r="GR3" i="23"/>
  <c r="AK41" i="44"/>
  <c r="AI4" i="45"/>
  <c r="GI5" i="23"/>
  <c r="DV3" i="23"/>
  <c r="AF6" i="24"/>
  <c r="AK7" i="22"/>
  <c r="GU4" i="23"/>
  <c r="AC11" i="24"/>
  <c r="AK14" i="44"/>
  <c r="DZ5" i="23"/>
  <c r="AY6" i="22"/>
  <c r="DS5" i="23"/>
  <c r="AI45" i="44"/>
  <c r="AH3" i="45"/>
  <c r="AG5" i="46"/>
  <c r="AS5" i="46"/>
  <c r="FQ3" i="23"/>
  <c r="AG29" i="44"/>
  <c r="AB22" i="44"/>
  <c r="FP5" i="23"/>
  <c r="AG5" i="22"/>
  <c r="AE6" i="45"/>
  <c r="DZ4" i="23"/>
  <c r="DH4" i="23"/>
  <c r="AB35" i="44"/>
  <c r="AK15" i="44"/>
  <c r="AM7" i="22"/>
  <c r="AD6" i="45"/>
  <c r="DP4" i="23"/>
  <c r="AH28" i="44"/>
  <c r="AI32" i="44"/>
  <c r="AF7" i="24"/>
  <c r="FF5" i="23"/>
  <c r="FV5" i="23"/>
  <c r="AI10" i="44"/>
  <c r="FZ3" i="23"/>
  <c r="AD43" i="44"/>
  <c r="DY6" i="23"/>
  <c r="AW5" i="22"/>
  <c r="FH3" i="23"/>
  <c r="GN6" i="23"/>
  <c r="AB9" i="44"/>
  <c r="FI5" i="23"/>
  <c r="AG32" i="44"/>
  <c r="AH20" i="44"/>
  <c r="ES4" i="23"/>
  <c r="GD3" i="23"/>
  <c r="FQ5" i="23"/>
  <c r="AB12" i="44"/>
  <c r="AC6" i="44"/>
  <c r="AL7" i="22"/>
  <c r="AE19" i="44"/>
  <c r="FN5" i="23"/>
  <c r="AF11" i="24"/>
  <c r="EB5" i="23"/>
  <c r="AH6" i="44"/>
  <c r="FT5" i="23"/>
  <c r="AD9" i="42"/>
  <c r="AG22" i="44"/>
  <c r="EO5" i="23"/>
  <c r="AK13" i="44"/>
  <c r="AF8" i="45"/>
  <c r="AD5" i="46"/>
  <c r="AL44" i="44"/>
  <c r="AD46" i="44"/>
  <c r="AH45" i="44"/>
  <c r="AG42" i="44"/>
  <c r="FJ5" i="23"/>
  <c r="EC5" i="23"/>
  <c r="AK27" i="44"/>
  <c r="AE54" i="44"/>
  <c r="AZ6" i="22"/>
  <c r="AD45" i="44"/>
  <c r="AX55" i="48"/>
  <c r="AE44" i="44"/>
  <c r="AC42" i="44"/>
  <c r="AC12" i="50"/>
  <c r="AN55" i="47"/>
  <c r="GK5" i="23"/>
  <c r="GI4" i="23"/>
  <c r="AD7" i="42"/>
  <c r="EH4" i="23"/>
  <c r="AP7" i="22"/>
  <c r="EV6" i="23"/>
  <c r="DR4" i="23"/>
  <c r="AB8" i="45"/>
  <c r="AG40" i="44"/>
  <c r="AB36" i="44"/>
  <c r="AJ5" i="22"/>
  <c r="AJ32" i="44"/>
  <c r="AC24" i="44"/>
  <c r="AL7" i="44"/>
  <c r="AK44" i="44"/>
  <c r="AB26" i="44"/>
  <c r="EO4" i="23"/>
  <c r="EL4" i="23"/>
  <c r="GK6" i="23"/>
  <c r="AB39" i="44"/>
  <c r="AH21" i="44"/>
  <c r="AH40" i="44"/>
  <c r="AE42" i="44"/>
  <c r="FK3" i="23"/>
  <c r="AC21" i="44"/>
  <c r="FS6" i="23"/>
  <c r="AK33" i="44"/>
  <c r="AE23" i="44"/>
  <c r="AG47" i="44"/>
  <c r="AC8" i="44"/>
  <c r="FX4" i="23"/>
  <c r="AL10" i="44"/>
  <c r="AH50" i="44"/>
  <c r="AE38" i="44"/>
  <c r="GE5" i="23"/>
  <c r="AH4" i="44"/>
  <c r="AD6" i="42"/>
  <c r="DC3" i="23"/>
  <c r="AR6" i="22"/>
  <c r="DU3" i="23"/>
  <c r="AC55" i="44"/>
  <c r="AF43" i="44"/>
  <c r="AH29" i="44"/>
  <c r="AE8" i="24"/>
  <c r="DD4" i="23"/>
  <c r="AC48" i="44"/>
  <c r="EW3" i="23"/>
  <c r="AE7" i="22"/>
  <c r="AK45" i="44"/>
  <c r="AH48" i="44"/>
  <c r="AF37" i="44"/>
  <c r="EZ5" i="23"/>
  <c r="FG6" i="23"/>
  <c r="EI4" i="23"/>
  <c r="EL6" i="23"/>
  <c r="DX4" i="23"/>
  <c r="AI54" i="44"/>
  <c r="GH6" i="23"/>
  <c r="AO5" i="46"/>
  <c r="AB13" i="44"/>
  <c r="AB14" i="44"/>
  <c r="AD39" i="44"/>
  <c r="AK53" i="44"/>
  <c r="AK55" i="44"/>
  <c r="AF9" i="24"/>
  <c r="AN4" i="46"/>
  <c r="EU5" i="23"/>
  <c r="AF4" i="24"/>
  <c r="AK8" i="44"/>
  <c r="DT6" i="23"/>
  <c r="AH5" i="44"/>
  <c r="DV6" i="23"/>
  <c r="EF3" i="23"/>
  <c r="AK19" i="44"/>
  <c r="AQ5" i="22"/>
  <c r="AP5" i="22"/>
  <c r="AB4" i="42"/>
  <c r="FP4" i="23"/>
  <c r="AE8" i="45"/>
  <c r="AG30" i="44"/>
  <c r="DV4" i="23"/>
  <c r="AU5" i="46"/>
  <c r="EZ6" i="23"/>
  <c r="AC43" i="44"/>
  <c r="AC6" i="24"/>
  <c r="AK50" i="44"/>
  <c r="AI19" i="44"/>
  <c r="ED3" i="23"/>
  <c r="AC22" i="44"/>
  <c r="AD5" i="42"/>
  <c r="FW3" i="23"/>
  <c r="FS5" i="23"/>
  <c r="AI16" i="44"/>
  <c r="EI6" i="23"/>
  <c r="AG34" i="44"/>
  <c r="AB10" i="44"/>
  <c r="FT3" i="23"/>
  <c r="AF8" i="44"/>
  <c r="AC40" i="44"/>
  <c r="AF7" i="22"/>
  <c r="AJ51" i="44"/>
  <c r="AN6" i="22"/>
  <c r="AH52" i="44"/>
  <c r="AB43" i="44"/>
  <c r="FE4" i="23"/>
  <c r="FW4" i="23"/>
  <c r="AE8" i="44"/>
  <c r="AD35" i="44"/>
  <c r="AV5" i="22"/>
  <c r="FU6" i="23"/>
  <c r="GB5" i="23"/>
  <c r="GU3" i="23"/>
  <c r="AI6" i="44"/>
  <c r="GH3" i="23"/>
  <c r="AF31" i="44"/>
  <c r="AB12" i="24"/>
  <c r="GT3" i="23"/>
  <c r="AC36" i="44"/>
  <c r="AK31" i="44"/>
  <c r="FI3" i="23"/>
  <c r="FS4" i="23"/>
  <c r="AK26" i="44"/>
  <c r="AC7" i="24"/>
  <c r="AH55" i="44"/>
  <c r="AD33" i="44"/>
  <c r="AF47" i="44"/>
  <c r="AG27" i="44"/>
  <c r="AJ10" i="44"/>
  <c r="AD23" i="44"/>
  <c r="AB31" i="44"/>
  <c r="AH43" i="44"/>
  <c r="AG16" i="44"/>
  <c r="AC30" i="44"/>
  <c r="AU7" i="22"/>
  <c r="FO5" i="23"/>
  <c r="AQ4" i="46"/>
  <c r="AL15" i="44"/>
  <c r="GP6" i="23"/>
  <c r="AI4" i="46"/>
  <c r="AL53" i="44"/>
  <c r="AJ8" i="44"/>
  <c r="AC9" i="42"/>
  <c r="AC27" i="44"/>
  <c r="AB5" i="24"/>
  <c r="AL27" i="44"/>
  <c r="GP3" i="23"/>
  <c r="AG53" i="44"/>
  <c r="AC49" i="44"/>
  <c r="AJ12" i="44"/>
  <c r="ET6" i="23"/>
  <c r="AL30" i="44"/>
  <c r="AJ6" i="44"/>
  <c r="AU6" i="22"/>
  <c r="AH9" i="45"/>
  <c r="AC18" i="44"/>
  <c r="AG46" i="44"/>
  <c r="DN4" i="23"/>
  <c r="AI34" i="44"/>
  <c r="AI49" i="44"/>
  <c r="GK4" i="23"/>
  <c r="AG4" i="44"/>
  <c r="ET4" i="23"/>
  <c r="AG8" i="44"/>
  <c r="FB5" i="23"/>
  <c r="AI22" i="44"/>
  <c r="AG35" i="44"/>
  <c r="AU4" i="46"/>
  <c r="AH47" i="44"/>
  <c r="AD8" i="45"/>
  <c r="AH24" i="44"/>
  <c r="GA4" i="23"/>
  <c r="AG44" i="44"/>
  <c r="AL43" i="44"/>
  <c r="AL5" i="22"/>
  <c r="AN7" i="22"/>
  <c r="AJ42" i="44"/>
  <c r="AL31" i="44"/>
  <c r="AG33" i="44"/>
  <c r="EV3" i="23"/>
  <c r="AG6" i="45"/>
  <c r="AD4" i="46"/>
  <c r="AI40" i="44"/>
  <c r="EP6" i="23"/>
  <c r="AC34" i="44"/>
  <c r="AL36" i="44"/>
  <c r="EE3" i="23"/>
  <c r="AI42" i="44"/>
  <c r="AH27" i="44"/>
  <c r="AF5" i="44"/>
  <c r="AG4" i="46"/>
  <c r="DY5" i="23"/>
  <c r="AC7" i="45"/>
  <c r="EV5" i="23"/>
  <c r="AK22" i="44"/>
  <c r="AH34" i="44"/>
  <c r="AJ40" i="44"/>
  <c r="AW64" i="46"/>
  <c r="AH49" i="44"/>
  <c r="AB5" i="45"/>
  <c r="AJ35" i="44"/>
  <c r="AG12" i="44"/>
  <c r="AB44" i="44"/>
  <c r="AI12" i="44"/>
  <c r="AB3" i="45"/>
  <c r="AD47" i="44"/>
  <c r="AH12" i="44"/>
  <c r="AE39" i="44"/>
  <c r="AF41" i="44"/>
  <c r="AD5" i="24"/>
  <c r="FT4" i="23"/>
  <c r="AF4" i="45"/>
  <c r="AJ45" i="44"/>
  <c r="GA5" i="23"/>
  <c r="AI14" i="44"/>
  <c r="AP6" i="22"/>
  <c r="AG25" i="44"/>
  <c r="FQ4" i="23"/>
  <c r="AD51" i="44"/>
  <c r="AK18" i="44"/>
  <c r="FN6" i="23"/>
  <c r="AD3" i="45"/>
  <c r="AG24" i="44"/>
  <c r="AF16" i="44"/>
  <c r="AW7" i="22"/>
  <c r="AE4" i="24"/>
  <c r="AC5" i="22"/>
  <c r="DN5" i="23"/>
  <c r="AH35" i="44"/>
  <c r="DP6" i="23"/>
  <c r="AE4" i="44"/>
  <c r="ES6" i="23"/>
  <c r="EX3" i="23"/>
  <c r="AG39" i="44"/>
  <c r="GC3" i="23"/>
  <c r="DO5" i="23"/>
  <c r="AF17" i="44"/>
  <c r="EG3" i="23"/>
  <c r="AB7" i="44"/>
  <c r="GM3" i="23"/>
  <c r="FB6" i="23"/>
  <c r="DK4" i="23"/>
  <c r="AJ7" i="22"/>
  <c r="AV55" i="49"/>
  <c r="AD15" i="44"/>
  <c r="GQ5" i="23"/>
  <c r="EJ4" i="23"/>
  <c r="AX5" i="22"/>
  <c r="AJ41" i="44"/>
  <c r="AK23" i="44"/>
  <c r="GI6" i="23"/>
  <c r="GL5" i="23"/>
  <c r="AI30" i="44"/>
  <c r="DK3" i="23"/>
  <c r="AG6" i="22"/>
  <c r="AJ15" i="44"/>
  <c r="AB40" i="44"/>
  <c r="AE7" i="44"/>
  <c r="AJ30" i="44"/>
  <c r="AD36" i="44"/>
  <c r="GD6" i="23"/>
  <c r="AB15" i="44"/>
  <c r="AE7" i="24"/>
  <c r="AB24" i="44"/>
  <c r="AE5" i="24"/>
  <c r="DF5" i="23"/>
  <c r="EX6" i="23"/>
  <c r="FQ6" i="23"/>
  <c r="AG26" i="44"/>
  <c r="FC4" i="23"/>
  <c r="FB3" i="23"/>
  <c r="AF40" i="44"/>
  <c r="AJ33" i="44"/>
  <c r="AB13" i="24"/>
  <c r="AJ46" i="44"/>
  <c r="AH10" i="44"/>
  <c r="AQ5" i="46"/>
  <c r="AI21" i="44"/>
  <c r="AD6" i="22"/>
  <c r="AG50" i="44"/>
  <c r="AC51" i="44"/>
  <c r="AJ25" i="44"/>
  <c r="AF38" i="44"/>
  <c r="AF5" i="46"/>
  <c r="GF6" i="23"/>
  <c r="AL26" i="44"/>
  <c r="AF53" i="44"/>
  <c r="GK3" i="23"/>
  <c r="FJ4" i="23"/>
  <c r="AK37" i="44"/>
  <c r="DM5" i="23"/>
  <c r="FD5" i="23"/>
  <c r="DO3" i="23"/>
  <c r="AG52" i="44"/>
  <c r="AE11" i="44"/>
  <c r="DQ6" i="23"/>
  <c r="AI23" i="44"/>
  <c r="FO4" i="23"/>
  <c r="AS7" i="22"/>
  <c r="AG3" i="45"/>
  <c r="DL4" i="23"/>
  <c r="AJ49" i="44"/>
  <c r="DB3" i="23"/>
  <c r="AJ53" i="44"/>
  <c r="AL40" i="44"/>
  <c r="AJ52" i="44"/>
  <c r="AF55" i="44"/>
  <c r="AF21" i="44"/>
  <c r="FF4" i="23"/>
  <c r="FS3" i="23"/>
  <c r="AB4" i="24"/>
  <c r="AG11" i="44"/>
  <c r="AE45" i="44"/>
  <c r="AC32" i="44"/>
  <c r="AE4" i="46"/>
  <c r="DW3" i="23"/>
  <c r="AE14" i="24"/>
  <c r="EH3" i="23"/>
  <c r="AE25" i="44"/>
  <c r="EG4" i="23"/>
  <c r="AJ47" i="44"/>
  <c r="AF44" i="44"/>
  <c r="DB5" i="23"/>
  <c r="AC6" i="22"/>
  <c r="AK25" i="44"/>
  <c r="GB3" i="23"/>
  <c r="DY3" i="23"/>
  <c r="GP4" i="23"/>
  <c r="AI11" i="44"/>
  <c r="ET3" i="23"/>
  <c r="ER3" i="23"/>
  <c r="AE17" i="44"/>
  <c r="AB12" i="50"/>
  <c r="DD6" i="23"/>
  <c r="FR4" i="23"/>
  <c r="AF23" i="44"/>
  <c r="AR5" i="46"/>
  <c r="AB30" i="44"/>
  <c r="AV5" i="46"/>
  <c r="AH16" i="44"/>
  <c r="AC12" i="44"/>
  <c r="AC41" i="44"/>
  <c r="EI3" i="23"/>
  <c r="AB5" i="46"/>
  <c r="AB10" i="24"/>
  <c r="AH18" i="44"/>
  <c r="AL4" i="44"/>
  <c r="EM5" i="23"/>
  <c r="GE6" i="23"/>
  <c r="EJ6" i="23"/>
  <c r="AI47" i="44"/>
  <c r="AE9" i="45"/>
  <c r="EB4" i="23"/>
  <c r="AK20" i="44"/>
  <c r="AE15" i="44"/>
  <c r="AB37" i="44"/>
  <c r="AL5" i="44"/>
  <c r="GQ6" i="23"/>
  <c r="EA6" i="23"/>
  <c r="AG20" i="44"/>
  <c r="GT5" i="23"/>
  <c r="AJ28" i="44"/>
  <c r="FC5" i="23"/>
  <c r="ED5" i="23"/>
  <c r="AF15" i="44"/>
  <c r="AL19" i="44"/>
  <c r="EO3" i="23"/>
  <c r="DX6" i="23"/>
  <c r="AD37" i="44"/>
  <c r="AD24" i="44"/>
  <c r="AB46" i="44"/>
  <c r="AD4" i="44"/>
  <c r="AC8" i="24"/>
  <c r="AE34" i="44"/>
  <c r="EP4" i="23"/>
  <c r="AC19" i="44"/>
  <c r="EF6" i="23"/>
  <c r="FO6" i="23"/>
  <c r="AK6" i="44"/>
  <c r="EQ4" i="23"/>
  <c r="DX3" i="23"/>
  <c r="EN5" i="23"/>
  <c r="AC4" i="24"/>
  <c r="AE32" i="44"/>
  <c r="AH41" i="44"/>
  <c r="AL8" i="44"/>
  <c r="AE41" i="44"/>
  <c r="AR7" i="22"/>
  <c r="AG10" i="44"/>
  <c r="AH9" i="44"/>
  <c r="FY6" i="23"/>
  <c r="ES5" i="23"/>
  <c r="AJ6" i="22"/>
  <c r="AC47" i="44"/>
  <c r="AC9" i="24"/>
  <c r="DH5" i="23"/>
  <c r="AG45" i="44"/>
  <c r="AC17" i="44"/>
  <c r="AK11" i="44"/>
  <c r="AC29" i="44"/>
  <c r="AL23" i="44"/>
  <c r="AE12" i="44"/>
  <c r="GS5" i="23"/>
  <c r="AF9" i="44"/>
  <c r="AC52" i="44"/>
  <c r="FV3" i="23"/>
  <c r="AD48" i="44"/>
  <c r="DJ5" i="23"/>
  <c r="GG3" i="23"/>
  <c r="EX4" i="23"/>
  <c r="EL3" i="23"/>
  <c r="AC12" i="24"/>
  <c r="AC20" i="44"/>
  <c r="GT6" i="23"/>
  <c r="AD44" i="44"/>
  <c r="AD4" i="24"/>
  <c r="AB33" i="44"/>
  <c r="AE6" i="24"/>
  <c r="AE29" i="44"/>
  <c r="FL3" i="23"/>
  <c r="FG4" i="23"/>
  <c r="AD8" i="42"/>
  <c r="AJ13" i="44"/>
  <c r="AF10" i="24"/>
  <c r="GB4" i="23"/>
  <c r="AT7" i="22"/>
  <c r="FL6" i="23"/>
  <c r="AM5" i="22"/>
  <c r="EN4" i="23"/>
  <c r="FM5" i="23"/>
  <c r="DW4" i="23"/>
  <c r="AH7" i="45"/>
  <c r="DH3" i="23"/>
  <c r="AB18" i="44"/>
  <c r="AK9" i="44"/>
  <c r="AD9" i="44"/>
  <c r="AJ50" i="44"/>
  <c r="AH25" i="44"/>
  <c r="AC7" i="42"/>
  <c r="AK48" i="44"/>
  <c r="AD11" i="24"/>
  <c r="AK21" i="44"/>
  <c r="EW5" i="23"/>
  <c r="AL6" i="44"/>
  <c r="AI43" i="44"/>
  <c r="AJ43" i="44"/>
  <c r="AJ31" i="44"/>
  <c r="EY6" i="23"/>
  <c r="AH53" i="44"/>
  <c r="FY3" i="23"/>
  <c r="GD5" i="23"/>
  <c r="AY7" i="22"/>
  <c r="AF28" i="44"/>
  <c r="AK55" i="47"/>
  <c r="EH6" i="23"/>
  <c r="AL20" i="44"/>
  <c r="FW5" i="23"/>
  <c r="AD31" i="44"/>
  <c r="GT4" i="23"/>
  <c r="AI44" i="44"/>
  <c r="AG4" i="45"/>
  <c r="DD5" i="23"/>
  <c r="AE40" i="44"/>
  <c r="AJ21" i="44"/>
  <c r="AC23" i="44"/>
  <c r="GG5" i="23"/>
  <c r="DV5" i="23"/>
  <c r="GJ6" i="23"/>
  <c r="GF5" i="23"/>
  <c r="AD25" i="44"/>
  <c r="ES3" i="23"/>
  <c r="AK30" i="44"/>
  <c r="AK52" i="44"/>
  <c r="AL46" i="44"/>
  <c r="AI5" i="45"/>
  <c r="AI6" i="22"/>
  <c r="AF6" i="44"/>
  <c r="AD40" i="44"/>
  <c r="AK4" i="46"/>
  <c r="AI3" i="45"/>
  <c r="GQ4" i="23"/>
  <c r="AS4" i="46"/>
  <c r="GQ3" i="23"/>
  <c r="AL11" i="44"/>
  <c r="AJ54" i="44"/>
  <c r="AE22" i="44"/>
  <c r="AB25" i="44"/>
  <c r="AI9" i="44"/>
  <c r="AK5" i="44"/>
  <c r="AB9" i="45"/>
  <c r="AF12" i="24"/>
  <c r="AK12" i="44"/>
  <c r="FM6" i="23"/>
  <c r="AC31" i="44"/>
  <c r="AE43" i="44"/>
  <c r="AI41" i="44"/>
  <c r="AH6" i="45"/>
  <c r="FP3" i="23"/>
  <c r="AB11" i="24"/>
  <c r="AH36" i="44"/>
  <c r="AH7" i="44"/>
  <c r="AJ37" i="44"/>
  <c r="AF6" i="22"/>
  <c r="DR3" i="23"/>
  <c r="DE3" i="23"/>
  <c r="GM4" i="23"/>
  <c r="DE6" i="23"/>
  <c r="AL50" i="44"/>
  <c r="GN3" i="23"/>
  <c r="AC13" i="44"/>
  <c r="DC6" i="23"/>
  <c r="AW4" i="46"/>
  <c r="AL37" i="44"/>
  <c r="AJ4" i="46"/>
  <c r="AB4" i="46"/>
  <c r="AD5" i="22"/>
  <c r="DU4" i="23"/>
  <c r="GO3" i="23"/>
  <c r="AD13" i="44"/>
  <c r="AH32" i="44"/>
  <c r="AW5" i="46"/>
  <c r="AL54" i="44"/>
  <c r="AC33" i="44"/>
  <c r="AG6" i="44"/>
  <c r="EY3" i="23"/>
  <c r="AL39" i="44"/>
  <c r="AE52" i="44"/>
  <c r="FY4" i="23"/>
  <c r="AH51" i="44"/>
  <c r="AF46" i="44"/>
  <c r="DL3" i="23"/>
  <c r="AG9" i="45"/>
  <c r="AG38" i="44"/>
  <c r="DO4" i="23"/>
  <c r="AL55" i="44"/>
  <c r="AD4" i="45"/>
  <c r="AC14" i="44"/>
  <c r="FR3" i="23"/>
  <c r="AF30" i="44"/>
  <c r="EM6" i="23"/>
  <c r="FI4" i="23"/>
  <c r="AK5" i="46"/>
  <c r="AL4" i="46"/>
  <c r="GH5" i="23"/>
  <c r="AF13" i="44"/>
  <c r="AC3" i="45"/>
  <c r="AE30" i="44"/>
  <c r="AE27" i="44"/>
  <c r="AC8" i="42"/>
  <c r="AC6" i="45"/>
  <c r="AB45" i="44"/>
  <c r="GR5" i="23"/>
  <c r="DU6" i="23"/>
  <c r="AB6" i="44"/>
  <c r="DC5" i="23"/>
  <c r="AC37" i="44"/>
  <c r="AD10" i="44"/>
  <c r="AB9" i="42"/>
  <c r="AC10" i="24"/>
  <c r="DG6" i="23"/>
  <c r="AC26" i="44"/>
  <c r="AE12" i="24"/>
  <c r="AL35" i="44"/>
  <c r="AL17" i="44"/>
  <c r="AL9" i="44"/>
  <c r="AK5" i="22"/>
  <c r="AD21" i="44"/>
  <c r="AB48" i="44"/>
  <c r="AB5" i="42"/>
  <c r="DZ3" i="23"/>
  <c r="AL14" i="44"/>
  <c r="AI6" i="45"/>
  <c r="AD14" i="44"/>
  <c r="FV6" i="23"/>
  <c r="AC54" i="44"/>
  <c r="AC5" i="44"/>
  <c r="DB4" i="23"/>
  <c r="FX5" i="23"/>
  <c r="AV55" i="48"/>
  <c r="AH4" i="46"/>
  <c r="EM4" i="23"/>
  <c r="AI5" i="46"/>
  <c r="EK3" i="23"/>
  <c r="AK17" i="44"/>
  <c r="AV7" i="22"/>
  <c r="AI33" i="44"/>
  <c r="FB4" i="23"/>
  <c r="AE33" i="44"/>
  <c r="DT3" i="23"/>
  <c r="AB49" i="44"/>
  <c r="AC46" i="44"/>
  <c r="EE4" i="23"/>
  <c r="AE9" i="44"/>
  <c r="AJ22" i="44"/>
  <c r="AK42" i="44"/>
  <c r="AJ23" i="44"/>
  <c r="AH26" i="44"/>
  <c r="GE4" i="23"/>
  <c r="AC28" i="44"/>
  <c r="AE18" i="44"/>
  <c r="AF26" i="44"/>
  <c r="AC5" i="42"/>
  <c r="AT5" i="46"/>
  <c r="AD17" i="44"/>
  <c r="AE31" i="44"/>
  <c r="GO6" i="23"/>
  <c r="AD42" i="44"/>
  <c r="EW6" i="23"/>
  <c r="EA3" i="23"/>
  <c r="AB7" i="45"/>
  <c r="GM5" i="23"/>
  <c r="AE5" i="44"/>
  <c r="AF48" i="44"/>
  <c r="DG4" i="23"/>
  <c r="AB4" i="45"/>
  <c r="FZ6" i="23"/>
  <c r="AH38" i="44"/>
  <c r="AC7" i="44"/>
  <c r="AE11" i="24"/>
  <c r="DF3" i="23"/>
  <c r="DM6" i="23"/>
  <c r="AC8" i="45"/>
  <c r="AK10" i="44"/>
  <c r="AD30" i="44"/>
  <c r="EF4" i="23"/>
  <c r="AD7" i="44"/>
  <c r="AD3" i="42"/>
  <c r="EY4" i="23"/>
  <c r="GS4" i="23"/>
  <c r="AF39" i="44"/>
  <c r="AB28" i="44"/>
  <c r="FD3" i="23"/>
  <c r="AE7" i="45"/>
  <c r="AI29" i="44"/>
  <c r="DN6" i="23"/>
  <c r="AF50" i="44"/>
  <c r="AH23" i="44"/>
  <c r="AL32" i="44"/>
  <c r="DR6" i="23"/>
  <c r="AD38" i="44"/>
  <c r="AB6" i="45"/>
  <c r="AC4" i="46"/>
  <c r="AK6" i="22"/>
  <c r="AB8" i="44"/>
  <c r="AD9" i="45"/>
  <c r="DW6" i="23"/>
  <c r="AX6" i="22"/>
  <c r="FO3" i="23"/>
  <c r="AB6" i="42"/>
  <c r="AF18" i="44"/>
  <c r="AV4" i="46"/>
  <c r="FX3" i="23"/>
  <c r="GN4" i="23"/>
  <c r="DF6" i="23"/>
  <c r="AF20" i="44"/>
  <c r="AD32" i="44"/>
  <c r="AC4" i="44"/>
  <c r="AE26" i="44"/>
  <c r="EC6" i="23"/>
  <c r="AI7" i="45"/>
  <c r="AC13" i="24"/>
  <c r="AF6" i="45"/>
  <c r="AZ7" i="22"/>
  <c r="DI5" i="23"/>
  <c r="AF5" i="45"/>
  <c r="AE20" i="44"/>
  <c r="AB17" i="44"/>
  <c r="AJ11" i="44"/>
  <c r="AH42" i="44"/>
  <c r="AF22" i="44"/>
  <c r="AJ17" i="44"/>
  <c r="AD16" i="44"/>
  <c r="AB4" i="44"/>
  <c r="AE51" i="44"/>
  <c r="AD6" i="44"/>
  <c r="AG37" i="44"/>
  <c r="AH14" i="44"/>
  <c r="AL48" i="44"/>
  <c r="AL55" i="47"/>
  <c r="AQ55" i="47"/>
  <c r="AW55" i="49"/>
  <c r="AS6" i="46"/>
  <c r="GU6" i="23"/>
  <c r="AG18" i="44"/>
  <c r="AT55" i="49"/>
  <c r="AE21" i="44"/>
  <c r="AK49" i="44"/>
  <c r="AB5" i="44"/>
  <c r="AL38" i="44"/>
  <c r="FU4" i="23"/>
  <c r="GF3" i="23"/>
  <c r="AK51" i="44"/>
  <c r="AF42" i="44"/>
  <c r="AB29" i="44"/>
  <c r="FA6" i="23"/>
  <c r="AS6" i="22"/>
  <c r="AH8" i="44"/>
  <c r="AI52" i="44"/>
  <c r="GC4" i="23"/>
  <c r="AG8" i="45"/>
  <c r="AB38" i="44"/>
  <c r="FV4" i="23"/>
  <c r="DB6" i="23"/>
  <c r="AC14" i="24"/>
  <c r="AC11" i="50"/>
  <c r="AH37" i="44"/>
  <c r="DK6" i="23"/>
  <c r="AB9" i="51"/>
  <c r="FC6" i="23"/>
  <c r="AL51" i="44"/>
  <c r="AZ5" i="22"/>
  <c r="ER6" i="23"/>
  <c r="DD3" i="23"/>
  <c r="EB6" i="23"/>
  <c r="GA6" i="23"/>
  <c r="AB50" i="44"/>
  <c r="FH4" i="23"/>
  <c r="AB5" i="22"/>
  <c r="GC5" i="23"/>
  <c r="AM5" i="46"/>
  <c r="AI31" i="44"/>
  <c r="AI36" i="44"/>
  <c r="AJ34" i="44"/>
  <c r="AO7" i="22"/>
  <c r="AQ6" i="22"/>
  <c r="AD9" i="24"/>
  <c r="EA4" i="23"/>
  <c r="AB47" i="44"/>
  <c r="AC38" i="44"/>
  <c r="AL13" i="44"/>
  <c r="FL5" i="23"/>
  <c r="AI27" i="44"/>
  <c r="FE6" i="23"/>
  <c r="AK32" i="44"/>
  <c r="EI5" i="23"/>
  <c r="AO6" i="22"/>
  <c r="FE3" i="23"/>
  <c r="AP5" i="46"/>
  <c r="FZ5" i="23"/>
  <c r="DM4" i="23"/>
  <c r="FK4" i="23"/>
  <c r="AB8" i="24"/>
  <c r="AE5" i="45"/>
  <c r="AH15" i="44"/>
  <c r="AG7" i="22"/>
  <c r="AE4" i="45"/>
  <c r="EJ3" i="23"/>
  <c r="AH4" i="45"/>
  <c r="AH13" i="44"/>
  <c r="AI7" i="44"/>
  <c r="AF24" i="44"/>
  <c r="FJ6" i="23"/>
  <c r="EV4" i="23"/>
  <c r="GO4" i="23"/>
  <c r="AJ19" i="44"/>
  <c r="EB3" i="23"/>
  <c r="AL5" i="46"/>
  <c r="AD12" i="44"/>
  <c r="AD5" i="44"/>
  <c r="GS6" i="23"/>
  <c r="AB14" i="24"/>
  <c r="AU5" i="22"/>
  <c r="AK38" i="44"/>
  <c r="EK6" i="23"/>
  <c r="GL3" i="23"/>
  <c r="AJ55" i="44"/>
  <c r="AD12" i="50"/>
  <c r="AG54" i="44"/>
  <c r="EH5" i="23"/>
  <c r="AH6" i="22"/>
  <c r="DI6" i="23"/>
  <c r="AI39" i="44"/>
  <c r="GS3" i="23"/>
  <c r="FW6" i="23"/>
  <c r="AD20" i="44"/>
  <c r="FR6" i="23"/>
  <c r="AC16" i="44"/>
  <c r="AB41" i="44"/>
  <c r="AB7" i="24"/>
  <c r="AH54" i="44"/>
  <c r="DC4" i="23"/>
  <c r="AK46" i="44"/>
  <c r="GL4" i="23"/>
  <c r="FH6" i="23"/>
  <c r="EM3" i="23"/>
  <c r="AB55" i="44"/>
  <c r="GG6" i="23"/>
  <c r="AL41" i="44"/>
  <c r="EP5" i="23"/>
  <c r="AF35" i="44"/>
  <c r="FM4" i="23"/>
  <c r="AL49" i="44"/>
  <c r="AB52" i="44"/>
  <c r="DQ5" i="23"/>
  <c r="AL16" i="44"/>
  <c r="FP6" i="23"/>
  <c r="GE3" i="23"/>
  <c r="AF5" i="22"/>
  <c r="GL6" i="23"/>
  <c r="AI38" i="44"/>
  <c r="DL6" i="23"/>
  <c r="AD50" i="44"/>
  <c r="AJ4" i="44"/>
  <c r="AD6" i="24"/>
  <c r="AE35" i="44"/>
  <c r="AI51" i="44"/>
  <c r="DT5" i="23"/>
  <c r="AK4" i="44"/>
  <c r="AK40" i="44"/>
  <c r="EK4" i="23"/>
  <c r="AE36" i="44"/>
  <c r="AK35" i="44"/>
  <c r="AG51" i="44"/>
  <c r="AI15" i="44"/>
  <c r="GJ5" i="23"/>
  <c r="EG5" i="23"/>
  <c r="GH4" i="23"/>
  <c r="AI4" i="44"/>
  <c r="AH5" i="46"/>
  <c r="FF6" i="23"/>
  <c r="AD8" i="44"/>
  <c r="AD52" i="44"/>
  <c r="AD12" i="24"/>
  <c r="EJ5" i="23"/>
  <c r="AF27" i="44"/>
  <c r="AH39" i="44"/>
  <c r="AF33" i="44"/>
  <c r="AV6" i="22"/>
  <c r="AD4" i="42"/>
  <c r="AD8" i="24"/>
  <c r="GB6" i="23"/>
  <c r="FC3" i="23"/>
  <c r="AF8" i="24"/>
  <c r="DQ4" i="23"/>
  <c r="AO55" i="47"/>
  <c r="FK6" i="23"/>
  <c r="AI7" i="22"/>
  <c r="AG9" i="44"/>
  <c r="AF34" i="44"/>
  <c r="AE13" i="24"/>
  <c r="AR55" i="49"/>
  <c r="AB6" i="22"/>
  <c r="AJ20" i="44"/>
  <c r="AY5" i="22"/>
  <c r="DQ3" i="23"/>
  <c r="AM4" i="46"/>
  <c r="AJ44" i="44"/>
  <c r="AE6" i="22"/>
  <c r="AJ55" i="47"/>
  <c r="GO5" i="23"/>
  <c r="AC9" i="44"/>
  <c r="AE53" i="44"/>
  <c r="FM3" i="23"/>
  <c r="AE10" i="24"/>
  <c r="DO6" i="23"/>
  <c r="AT6" i="22"/>
  <c r="AL45" i="44"/>
  <c r="AI55" i="44"/>
  <c r="DJ3" i="23"/>
  <c r="AF54" i="44"/>
  <c r="FT6" i="23"/>
  <c r="AJ27" i="44"/>
  <c r="AB19" i="44"/>
  <c r="AJ5" i="44"/>
  <c r="AG7" i="45"/>
  <c r="AI9" i="45"/>
  <c r="AH44" i="44"/>
  <c r="AK34" i="44"/>
  <c r="AC5" i="45"/>
  <c r="AI37" i="44"/>
  <c r="AO5" i="22"/>
  <c r="AR5" i="22"/>
  <c r="AF19" i="44"/>
  <c r="DS6" i="23"/>
  <c r="AH7" i="22"/>
  <c r="DS4" i="23"/>
  <c r="AJ36" i="44"/>
  <c r="AK7" i="44"/>
  <c r="EN6" i="23"/>
  <c r="GD4" i="23"/>
  <c r="DG3" i="23"/>
  <c r="FA5" i="23"/>
  <c r="AU55" i="49"/>
  <c r="FN4" i="23"/>
  <c r="AP4" i="46"/>
  <c r="AF9" i="45"/>
  <c r="FA4" i="23"/>
  <c r="DJ4" i="23"/>
  <c r="AF51" i="44"/>
  <c r="EC4" i="23"/>
  <c r="ER5" i="23"/>
  <c r="AF7" i="44"/>
  <c r="AF29" i="44"/>
  <c r="AL21" i="44"/>
  <c r="AI5" i="22"/>
  <c r="AB27" i="44"/>
  <c r="AF4" i="44"/>
  <c r="AF14" i="44"/>
  <c r="AL24" i="44"/>
  <c r="AK28" i="44"/>
  <c r="AB23" i="44"/>
  <c r="AF14" i="24"/>
  <c r="FX6" i="23"/>
  <c r="AB11" i="50"/>
  <c r="AF7" i="45"/>
  <c r="AB21" i="44"/>
  <c r="EQ6" i="23"/>
  <c r="EL5" i="23"/>
  <c r="AB11" i="44"/>
  <c r="DP3" i="23"/>
  <c r="AH5" i="22"/>
  <c r="FU5" i="23"/>
  <c r="DW5" i="23"/>
  <c r="AB7" i="22"/>
  <c r="AF25" i="44"/>
  <c r="EX5" i="23"/>
  <c r="AG36" i="44"/>
  <c r="AD55" i="44"/>
  <c r="AK54" i="44"/>
  <c r="AC9" i="45"/>
  <c r="EW4" i="23"/>
  <c r="AE37" i="44"/>
  <c r="DZ6" i="23"/>
  <c r="AL12" i="44"/>
  <c r="AK29" i="44"/>
  <c r="AD22" i="44"/>
  <c r="AB42" i="44"/>
  <c r="FJ3" i="23"/>
  <c r="AB34" i="44"/>
  <c r="EU6" i="23"/>
  <c r="AD19" i="44"/>
  <c r="AE13" i="44"/>
  <c r="AS55" i="49"/>
  <c r="AF11" i="44"/>
  <c r="AH8" i="45"/>
  <c r="AD53" i="44"/>
  <c r="AT5" i="22"/>
  <c r="EO6" i="23"/>
  <c r="AJ5" i="46"/>
  <c r="GF4" i="23"/>
  <c r="AE49" i="44"/>
  <c r="AI46" i="44"/>
  <c r="FN3" i="23"/>
  <c r="EE6" i="23"/>
  <c r="AD5" i="45"/>
  <c r="AI8" i="44"/>
  <c r="AB7" i="42"/>
  <c r="AB53" i="44"/>
  <c r="AC9" i="51"/>
  <c r="AJ39" i="44"/>
  <c r="GC6" i="23"/>
  <c r="AG21" i="44"/>
  <c r="AI50" i="44"/>
  <c r="FG5" i="23"/>
  <c r="AW6" i="22"/>
  <c r="AM55" i="47"/>
  <c r="AL22" i="44"/>
  <c r="AG13" i="44"/>
  <c r="AK16" i="44"/>
  <c r="AG19" i="44"/>
  <c r="DM3" i="23"/>
  <c r="AF5" i="24"/>
  <c r="DP5" i="23"/>
  <c r="GR4" i="23"/>
  <c r="FL4" i="23"/>
  <c r="AJ26" i="44"/>
  <c r="AT4" i="46"/>
  <c r="AC7" i="22"/>
  <c r="AS5" i="22"/>
  <c r="AG28" i="44"/>
  <c r="AF49" i="44"/>
  <c r="AG5" i="44"/>
  <c r="DI4" i="23"/>
  <c r="AG14" i="44"/>
  <c r="EG6" i="23"/>
  <c r="GI3" i="23"/>
  <c r="DJ6" i="23"/>
  <c r="AC35" i="44"/>
  <c r="AI13" i="44"/>
  <c r="AK47" i="44"/>
  <c r="AD26" i="44"/>
  <c r="EK5" i="23"/>
  <c r="AC45" i="44"/>
  <c r="AB6" i="24"/>
  <c r="AL52" i="44"/>
  <c r="AG48" i="44"/>
  <c r="DR5" i="23"/>
  <c r="GU5" i="23"/>
  <c r="ET5" i="23"/>
  <c r="AE50" i="44"/>
  <c r="AC25" i="44"/>
  <c r="AI5" i="44"/>
  <c r="AJ48" i="44"/>
  <c r="AD18" i="44"/>
  <c r="AE24" i="44"/>
  <c r="AI17" i="44"/>
  <c r="AJ38" i="44"/>
  <c r="FA3" i="23"/>
  <c r="AF45" i="44"/>
  <c r="AC50" i="44"/>
  <c r="AC10" i="44"/>
  <c r="GJ3" i="23"/>
  <c r="AC4" i="42"/>
  <c r="AD7" i="22"/>
  <c r="AD41" i="44"/>
  <c r="AC44" i="44"/>
  <c r="FD6" i="23"/>
  <c r="AG49" i="44"/>
  <c r="FY5" i="23"/>
  <c r="DI3" i="23"/>
  <c r="AG7" i="44"/>
  <c r="DT4" i="23"/>
  <c r="AI26" i="44"/>
  <c r="AK39" i="44"/>
  <c r="AH31" i="44"/>
  <c r="AC39" i="44"/>
  <c r="AL33" i="44"/>
  <c r="AO4" i="46"/>
  <c r="ED6" i="23"/>
  <c r="AE3" i="45"/>
  <c r="AE6" i="44"/>
  <c r="J105" i="61" l="1"/>
  <c r="S113" i="61"/>
  <c r="N100" i="61"/>
  <c r="H81" i="61"/>
  <c r="H123" i="61"/>
  <c r="F119" i="61"/>
  <c r="Q112" i="61"/>
  <c r="N91" i="61"/>
  <c r="Q122" i="61"/>
  <c r="H122" i="61"/>
  <c r="B52" i="61"/>
  <c r="S121" i="61"/>
  <c r="N87" i="61"/>
  <c r="H88" i="61"/>
  <c r="F123" i="61"/>
  <c r="H102" i="61"/>
  <c r="G40" i="61"/>
  <c r="Q100" i="61"/>
  <c r="S51" i="61"/>
  <c r="H93" i="61"/>
  <c r="S90" i="61"/>
  <c r="H87" i="61"/>
  <c r="N124" i="61"/>
  <c r="H95" i="61"/>
  <c r="Q113" i="61"/>
  <c r="B127" i="61"/>
  <c r="B69" i="61"/>
  <c r="N82" i="61"/>
  <c r="N120" i="61"/>
  <c r="F18" i="61"/>
  <c r="O139" i="61"/>
  <c r="F85" i="61"/>
  <c r="B108" i="61"/>
  <c r="B116" i="61"/>
  <c r="S103" i="61"/>
  <c r="S128" i="61"/>
  <c r="H110" i="61"/>
  <c r="F99" i="61"/>
  <c r="B40" i="61"/>
  <c r="B85" i="61"/>
  <c r="B95" i="61"/>
  <c r="S60" i="61"/>
  <c r="B97" i="61"/>
  <c r="S102" i="61"/>
  <c r="F88" i="61"/>
  <c r="B101" i="61"/>
  <c r="F103" i="61"/>
  <c r="F81" i="61"/>
  <c r="F125" i="61"/>
  <c r="Q377" i="61"/>
  <c r="F29" i="61"/>
  <c r="S81" i="61"/>
  <c r="Q110" i="61"/>
  <c r="G41" i="61"/>
  <c r="F93" i="61"/>
  <c r="N111" i="61"/>
  <c r="S108" i="61"/>
  <c r="J118" i="61"/>
  <c r="S140" i="61"/>
  <c r="K138" i="61"/>
  <c r="B93" i="61"/>
  <c r="Q101" i="61"/>
  <c r="F128" i="61"/>
  <c r="N129" i="61"/>
  <c r="F26" i="61"/>
  <c r="N56" i="61"/>
  <c r="L264" i="61"/>
  <c r="Q118" i="61"/>
  <c r="Q94" i="61"/>
  <c r="J377" i="61"/>
  <c r="N59" i="61"/>
  <c r="F108" i="61"/>
  <c r="H83" i="61"/>
  <c r="S54" i="61"/>
  <c r="F24" i="61"/>
  <c r="L54" i="61"/>
  <c r="F107" i="61"/>
  <c r="J113" i="61"/>
  <c r="F101" i="61"/>
  <c r="L58" i="61"/>
  <c r="N89" i="61"/>
  <c r="H125" i="61"/>
  <c r="S109" i="61"/>
  <c r="S114" i="61"/>
  <c r="N125" i="61"/>
  <c r="L52" i="61"/>
  <c r="N112" i="61"/>
  <c r="B126" i="61"/>
  <c r="F109" i="61"/>
  <c r="B129" i="61"/>
  <c r="S120" i="61"/>
  <c r="J128" i="61"/>
  <c r="B53" i="61"/>
  <c r="B115" i="61"/>
  <c r="N113" i="61"/>
  <c r="H128" i="61"/>
  <c r="E399" i="61"/>
  <c r="Q129" i="61"/>
  <c r="S112" i="61"/>
  <c r="B60" i="61"/>
  <c r="Q93" i="61"/>
  <c r="F98" i="61"/>
  <c r="N81" i="61"/>
  <c r="J87" i="61"/>
  <c r="B41" i="61"/>
  <c r="J89" i="61"/>
  <c r="G136" i="61"/>
  <c r="B54" i="61"/>
  <c r="S106" i="61"/>
  <c r="N101" i="61"/>
  <c r="B121" i="61"/>
  <c r="L55" i="61"/>
  <c r="I42" i="61"/>
  <c r="Q108" i="61"/>
  <c r="N110" i="61"/>
  <c r="N105" i="61"/>
  <c r="B124" i="61"/>
  <c r="F23" i="61"/>
  <c r="F28" i="61"/>
  <c r="J111" i="61"/>
  <c r="U396" i="61"/>
  <c r="F13" i="61"/>
  <c r="B112" i="61"/>
  <c r="K139" i="61"/>
  <c r="N126" i="61"/>
  <c r="J82" i="61"/>
  <c r="F19" i="61"/>
  <c r="B103" i="61"/>
  <c r="F116" i="61"/>
  <c r="S125" i="61"/>
  <c r="S123" i="61"/>
  <c r="N377" i="61"/>
  <c r="H92" i="61"/>
  <c r="M149" i="61"/>
  <c r="T377" i="61"/>
  <c r="J88" i="61"/>
  <c r="H111" i="61"/>
  <c r="Q91" i="61"/>
  <c r="F96" i="61"/>
  <c r="J116" i="61"/>
  <c r="Q85" i="61"/>
  <c r="B91" i="61"/>
  <c r="K44" i="61"/>
  <c r="S138" i="61"/>
  <c r="F94" i="61"/>
  <c r="F92" i="61"/>
  <c r="B68" i="61"/>
  <c r="B82" i="61"/>
  <c r="B137" i="61"/>
  <c r="J97" i="61"/>
  <c r="F124" i="61"/>
  <c r="F17" i="61"/>
  <c r="N103" i="61"/>
  <c r="G138" i="61"/>
  <c r="B102" i="61"/>
  <c r="F113" i="61"/>
  <c r="S84" i="61"/>
  <c r="N57" i="61"/>
  <c r="J112" i="61"/>
  <c r="F122" i="61"/>
  <c r="B138" i="61"/>
  <c r="F30" i="61"/>
  <c r="N67" i="61"/>
  <c r="F100" i="61"/>
  <c r="J100" i="61"/>
  <c r="Q97" i="61"/>
  <c r="S116" i="61"/>
  <c r="Q96" i="61"/>
  <c r="B123" i="61"/>
  <c r="N107" i="61"/>
  <c r="B44" i="61"/>
  <c r="S91" i="61"/>
  <c r="N321" i="61"/>
  <c r="S137" i="61"/>
  <c r="B67" i="61"/>
  <c r="B122" i="61"/>
  <c r="N58" i="61"/>
  <c r="B71" i="61"/>
  <c r="B80" i="61"/>
  <c r="B119" i="61"/>
  <c r="N70" i="61"/>
  <c r="F87" i="61"/>
  <c r="F104" i="61"/>
  <c r="H112" i="61"/>
  <c r="K140" i="61"/>
  <c r="F120" i="61"/>
  <c r="J125" i="61"/>
  <c r="H80" i="61"/>
  <c r="J106" i="61"/>
  <c r="F14" i="61"/>
  <c r="F15" i="61"/>
  <c r="Q111" i="61"/>
  <c r="J81" i="61"/>
  <c r="J110" i="61"/>
  <c r="B57" i="61"/>
  <c r="O137" i="61"/>
  <c r="N115" i="61"/>
  <c r="S86" i="61"/>
  <c r="S58" i="61"/>
  <c r="B140" i="61"/>
  <c r="N83" i="61"/>
  <c r="B99" i="61"/>
  <c r="Q128" i="61"/>
  <c r="F80" i="61"/>
  <c r="S136" i="61"/>
  <c r="S126" i="61"/>
  <c r="S104" i="61"/>
  <c r="Q95" i="61"/>
  <c r="N118" i="61"/>
  <c r="O264" i="61"/>
  <c r="F102" i="61"/>
  <c r="I44" i="61"/>
  <c r="J127" i="61"/>
  <c r="Q105" i="61"/>
  <c r="Q117" i="61"/>
  <c r="N117" i="61"/>
  <c r="S95" i="61"/>
  <c r="L57" i="61"/>
  <c r="S122" i="61"/>
  <c r="N69" i="61"/>
  <c r="J99" i="61"/>
  <c r="Q124" i="61"/>
  <c r="S83" i="61"/>
  <c r="B92" i="61"/>
  <c r="O138" i="61"/>
  <c r="I43" i="61"/>
  <c r="S56" i="61"/>
  <c r="Q87" i="61"/>
  <c r="T70" i="61"/>
  <c r="N52" i="61"/>
  <c r="B107" i="61"/>
  <c r="F83" i="61"/>
  <c r="S85" i="61"/>
  <c r="H119" i="61"/>
  <c r="J83" i="61"/>
  <c r="H84" i="61"/>
  <c r="G43" i="61"/>
  <c r="J115" i="61"/>
  <c r="S80" i="61"/>
  <c r="F22" i="61"/>
  <c r="B120" i="61"/>
  <c r="F89" i="61"/>
  <c r="Q102" i="61"/>
  <c r="H94" i="61"/>
  <c r="F27" i="61"/>
  <c r="B111" i="61"/>
  <c r="S94" i="61"/>
  <c r="G140" i="61"/>
  <c r="N121" i="61"/>
  <c r="J92" i="61"/>
  <c r="B56" i="61"/>
  <c r="J90" i="61"/>
  <c r="B104" i="61"/>
  <c r="F97" i="61"/>
  <c r="N85" i="61"/>
  <c r="S99" i="61"/>
  <c r="F118" i="61"/>
  <c r="Q121" i="61"/>
  <c r="N60" i="61"/>
  <c r="H85" i="61"/>
  <c r="F95" i="61"/>
  <c r="F129" i="61"/>
  <c r="Q126" i="61"/>
  <c r="Q127" i="61"/>
  <c r="Q123" i="61"/>
  <c r="N97" i="61"/>
  <c r="H126" i="61"/>
  <c r="S111" i="61"/>
  <c r="F127" i="61"/>
  <c r="F112" i="61"/>
  <c r="Q99" i="61"/>
  <c r="H124" i="61"/>
  <c r="N95" i="61"/>
  <c r="J84" i="61"/>
  <c r="Q120" i="61"/>
  <c r="B59" i="61"/>
  <c r="Q107" i="61"/>
  <c r="F114" i="61"/>
  <c r="H100" i="61"/>
  <c r="N51" i="61"/>
  <c r="B98" i="61"/>
  <c r="N53" i="61"/>
  <c r="B89" i="61"/>
  <c r="Q104" i="61"/>
  <c r="B114" i="61"/>
  <c r="Q89" i="61"/>
  <c r="N104" i="61"/>
  <c r="S97" i="61"/>
  <c r="Q115" i="61"/>
  <c r="I41" i="61"/>
  <c r="F20" i="61"/>
  <c r="B81" i="61"/>
  <c r="F91" i="61"/>
  <c r="H113" i="61"/>
  <c r="J109" i="61"/>
  <c r="G44" i="61"/>
  <c r="F90" i="61"/>
  <c r="H98" i="61"/>
  <c r="F21" i="61"/>
  <c r="S92" i="61"/>
  <c r="H99" i="61"/>
  <c r="N88" i="61"/>
  <c r="Q119" i="61"/>
  <c r="L51" i="61"/>
  <c r="F115" i="61"/>
  <c r="J86" i="61"/>
  <c r="N86" i="61"/>
  <c r="B118" i="61"/>
  <c r="H86" i="61"/>
  <c r="Q109" i="61"/>
  <c r="B136" i="61"/>
  <c r="J123" i="61"/>
  <c r="T207" i="61"/>
  <c r="Q114" i="61"/>
  <c r="J108" i="61"/>
  <c r="S96" i="61"/>
  <c r="J101" i="61"/>
  <c r="N116" i="61"/>
  <c r="N114" i="61"/>
  <c r="K137" i="61"/>
  <c r="H107" i="61"/>
  <c r="Q116" i="61"/>
  <c r="H118" i="61"/>
  <c r="J98" i="61"/>
  <c r="J121" i="61"/>
  <c r="H109" i="61"/>
  <c r="N96" i="61"/>
  <c r="H82" i="61"/>
  <c r="N123" i="61"/>
  <c r="N108" i="61"/>
  <c r="H120" i="61"/>
  <c r="O140" i="61"/>
  <c r="Q80" i="61"/>
  <c r="Q86" i="61"/>
  <c r="H127" i="61"/>
  <c r="B51" i="61"/>
  <c r="N71" i="61"/>
  <c r="Q82" i="61"/>
  <c r="F31" i="61"/>
  <c r="K43" i="61"/>
  <c r="H90" i="61"/>
  <c r="J117" i="61"/>
  <c r="B105" i="61"/>
  <c r="Q84" i="61"/>
  <c r="H101" i="61"/>
  <c r="F121" i="61"/>
  <c r="J129" i="61"/>
  <c r="S100" i="61"/>
  <c r="S105" i="61"/>
  <c r="B58" i="61"/>
  <c r="F105" i="61"/>
  <c r="N80" i="61"/>
  <c r="B117" i="61"/>
  <c r="J126" i="61"/>
  <c r="Q125" i="61"/>
  <c r="K40" i="61"/>
  <c r="F82" i="61"/>
  <c r="B84" i="61"/>
  <c r="H108" i="61"/>
  <c r="N90" i="61"/>
  <c r="T67" i="61"/>
  <c r="N93" i="61"/>
  <c r="S124" i="61"/>
  <c r="H104" i="61"/>
  <c r="G139" i="61"/>
  <c r="S93" i="61"/>
  <c r="S82" i="61"/>
  <c r="S55" i="61"/>
  <c r="S129" i="61"/>
  <c r="S127" i="61"/>
  <c r="B88" i="61"/>
  <c r="B87" i="61"/>
  <c r="N128" i="61"/>
  <c r="F111" i="61"/>
  <c r="J122" i="61"/>
  <c r="S119" i="61"/>
  <c r="I40" i="61"/>
  <c r="N54" i="61"/>
  <c r="J103" i="61"/>
  <c r="F117" i="61"/>
  <c r="T68" i="61"/>
  <c r="J124" i="61"/>
  <c r="H121" i="61"/>
  <c r="S107" i="61"/>
  <c r="J114" i="61"/>
  <c r="J95" i="61"/>
  <c r="B113" i="61"/>
  <c r="B100" i="61"/>
  <c r="S118" i="61"/>
  <c r="Q106" i="61"/>
  <c r="B110" i="61"/>
  <c r="H114" i="61"/>
  <c r="B139" i="61"/>
  <c r="K42" i="61"/>
  <c r="T69" i="61"/>
  <c r="R264" i="61"/>
  <c r="U398" i="61"/>
  <c r="R321" i="61"/>
  <c r="S101" i="61"/>
  <c r="H116" i="61"/>
  <c r="J119" i="61"/>
  <c r="S87" i="61"/>
  <c r="H96" i="61"/>
  <c r="T71" i="61"/>
  <c r="J80" i="61"/>
  <c r="S57" i="61"/>
  <c r="B42" i="61"/>
  <c r="B86" i="61"/>
  <c r="J94" i="61"/>
  <c r="H106" i="61"/>
  <c r="B83" i="61"/>
  <c r="F25" i="61"/>
  <c r="N84" i="61"/>
  <c r="S53" i="61"/>
  <c r="N106" i="61"/>
  <c r="J102" i="61"/>
  <c r="G42" i="61"/>
  <c r="S89" i="61"/>
  <c r="B109" i="61"/>
  <c r="G137" i="61"/>
  <c r="B96" i="61"/>
  <c r="H103" i="61"/>
  <c r="N119" i="61"/>
  <c r="S88" i="61"/>
  <c r="K41" i="61"/>
  <c r="S52" i="61"/>
  <c r="S115" i="61"/>
  <c r="F16" i="61"/>
  <c r="H117" i="61"/>
  <c r="B125" i="61"/>
  <c r="F110" i="61"/>
  <c r="Q90" i="61"/>
  <c r="N109" i="61"/>
  <c r="Q83" i="61"/>
  <c r="N99" i="61"/>
  <c r="T321" i="61"/>
  <c r="H91" i="61"/>
  <c r="Q98" i="61"/>
  <c r="E397" i="61"/>
  <c r="F84" i="61"/>
  <c r="H97" i="61"/>
  <c r="S117" i="61"/>
  <c r="N98" i="61"/>
  <c r="F126" i="61"/>
  <c r="N102" i="61"/>
  <c r="J120" i="61"/>
  <c r="H105" i="61"/>
  <c r="J93" i="61"/>
  <c r="B90" i="61"/>
  <c r="N55" i="61"/>
  <c r="Q103" i="61"/>
  <c r="S110" i="61"/>
  <c r="S98" i="61"/>
  <c r="L53" i="61"/>
  <c r="N68" i="61"/>
  <c r="B55" i="61"/>
  <c r="B94" i="61"/>
  <c r="H89" i="61"/>
  <c r="L59" i="61"/>
  <c r="O136" i="61"/>
  <c r="B106" i="61"/>
  <c r="N122" i="61"/>
  <c r="F106" i="61"/>
  <c r="Q81" i="61"/>
  <c r="N94" i="61"/>
  <c r="S59" i="61"/>
  <c r="B128" i="61"/>
  <c r="H129" i="61"/>
  <c r="J104" i="61"/>
  <c r="L56" i="61"/>
  <c r="J107" i="61"/>
  <c r="K136" i="61"/>
  <c r="J91" i="61"/>
  <c r="J85" i="61"/>
  <c r="P321" i="61"/>
  <c r="B43" i="61"/>
  <c r="L60" i="61"/>
  <c r="N127" i="61"/>
  <c r="N92" i="61"/>
  <c r="F86" i="61"/>
  <c r="Q88" i="61"/>
  <c r="B70" i="61"/>
  <c r="H115" i="61"/>
  <c r="J96" i="61"/>
  <c r="Q92" i="61"/>
  <c r="S139" i="61"/>
</calcChain>
</file>

<file path=xl/comments1.xml><?xml version="1.0" encoding="utf-8"?>
<comments xmlns="http://schemas.openxmlformats.org/spreadsheetml/2006/main">
  <authors>
    <author>Автор</author>
  </authors>
  <commentList>
    <comment ref="B4" authorId="0" shapeId="0">
      <text>
        <r>
          <rPr>
            <sz val="9"/>
            <color indexed="81"/>
            <rFont val="Tahoma"/>
            <family val="2"/>
            <charset val="204"/>
          </rPr>
          <t>Оберіть тип документу (проставити крапку навпроти обраного варіанту)</t>
        </r>
      </text>
    </comment>
  </commentList>
</comments>
</file>

<file path=xl/comments2.xml><?xml version="1.0" encoding="utf-8"?>
<comments xmlns="http://schemas.openxmlformats.org/spreadsheetml/2006/main">
  <authors>
    <author>Автор</author>
  </authors>
  <commentList>
    <comment ref="CT3" authorId="0" shapeId="0">
      <text>
        <r>
          <rPr>
            <sz val="9"/>
            <color indexed="81"/>
            <rFont val="Tahoma"/>
            <family val="2"/>
            <charset val="204"/>
          </rPr>
          <t xml:space="preserve">Формат: 
+38 0XX XXX XX XX
</t>
        </r>
      </text>
    </comment>
  </commentList>
</comments>
</file>

<file path=xl/comments3.xml><?xml version="1.0" encoding="utf-8"?>
<comments xmlns="http://schemas.openxmlformats.org/spreadsheetml/2006/main">
  <authors>
    <author>Автор</author>
  </authors>
  <commentList>
    <comment ref="T3" authorId="0" shapeId="0">
      <text>
        <r>
          <rPr>
            <sz val="9"/>
            <color indexed="81"/>
            <rFont val="Tahoma"/>
            <family val="2"/>
            <charset val="204"/>
          </rPr>
          <t>Визначення відповідно до термінології, наведеної в статті 2 ЗУ "Про банки і банківську діяльність"</t>
        </r>
      </text>
    </comment>
  </commentList>
</comments>
</file>

<file path=xl/comments4.xml><?xml version="1.0" encoding="utf-8"?>
<comments xmlns="http://schemas.openxmlformats.org/spreadsheetml/2006/main">
  <authors>
    <author>Автор</author>
  </authors>
  <commentList>
    <comment ref="W3" authorId="0" shapeId="0">
      <text>
        <r>
          <rPr>
            <sz val="9"/>
            <color indexed="81"/>
            <rFont val="Tahoma"/>
            <family val="2"/>
            <charset val="204"/>
          </rPr>
          <t>Визначення відповідно до термінології, наведеної в статті 2 ЗУ "Про банки і банківську діяльність"</t>
        </r>
      </text>
    </comment>
  </commentList>
</comments>
</file>

<file path=xl/comments5.xml><?xml version="1.0" encoding="utf-8"?>
<comments xmlns="http://schemas.openxmlformats.org/spreadsheetml/2006/main">
  <authors>
    <author>Автор</author>
  </authors>
  <commentList>
    <comment ref="E5" authorId="0" shapeId="0">
      <text>
        <r>
          <rPr>
            <b/>
            <u/>
            <sz val="9"/>
            <color indexed="81"/>
            <rFont val="Tahoma"/>
            <family val="2"/>
            <charset val="204"/>
          </rPr>
          <t>УВАГА:</t>
        </r>
        <r>
          <rPr>
            <sz val="9"/>
            <color indexed="81"/>
            <rFont val="Tahoma"/>
            <family val="2"/>
            <charset val="204"/>
          </rPr>
          <t xml:space="preserve">
1. Вкладка "Анкета (зміст)" є обов'язковою до заповнення в частині визначення коду ЄДРПОУ, дати заповнення та всіх реквізитів контактної особи. Для зручності коди ЄДРПОУ банків наведено на вкладці "коди банків".
2. У випадку зміни найменування банку, відповідні зміни необхідно відобразити на вкладці "Коди банків".
3. При заповненні таблиць ряд значень (складові частини адреси, роки, назва календарних місяців, основний вид діяльності тощо) обираються з випадаючих списків відповідного поля. У випадку відсутності випадаючих списків, необхідне значення копіювати з вкладки "Інші довідники".
4. Перед друком Анкети в режимі перегляду перевірте, чи правильно відображається текст. Якщо текст відображається не у повному обсязі, необхідно </t>
        </r>
        <r>
          <rPr>
            <b/>
            <u/>
            <sz val="9"/>
            <color indexed="81"/>
            <rFont val="Tahoma"/>
            <family val="2"/>
            <charset val="204"/>
          </rPr>
          <t>збільшити ширину рядка</t>
        </r>
        <r>
          <rPr>
            <u/>
            <sz val="9"/>
            <color indexed="81"/>
            <rFont val="Tahoma"/>
            <family val="2"/>
            <charset val="204"/>
          </rPr>
          <t xml:space="preserve">. 
</t>
        </r>
        <r>
          <rPr>
            <sz val="9"/>
            <color indexed="81"/>
            <rFont val="Tahoma"/>
            <family val="2"/>
            <charset val="204"/>
          </rPr>
          <t xml:space="preserve">
5. Таблицями передбачено максимально можливу кількість строк до заповнення. Перед роздруковуванням незаповнені строки таблиць можна сховати. 
6. Для формування Витягу заповнюються всі таблиці, в яких оновлюється інформація. Таблиці, в які зміни не вносяться, необхідно сховати.
    Для зручності користувачів допускається надання Витягу, який містить всі заповнені таблиці. П</t>
        </r>
        <r>
          <rPr>
            <b/>
            <sz val="9"/>
            <color indexed="81"/>
            <rFont val="Tahoma"/>
            <family val="2"/>
            <charset val="204"/>
          </rPr>
          <t>ри цьому під найменуванням анкети</t>
        </r>
        <r>
          <rPr>
            <sz val="9"/>
            <color indexed="81"/>
            <rFont val="Tahoma"/>
            <family val="2"/>
            <charset val="204"/>
          </rPr>
          <t xml:space="preserve"> у визначеному полі необхідно з</t>
        </r>
        <r>
          <rPr>
            <b/>
            <sz val="9"/>
            <color indexed="81"/>
            <rFont val="Tahoma"/>
            <family val="2"/>
            <charset val="204"/>
          </rPr>
          <t>азначити номери таблиць</t>
        </r>
        <r>
          <rPr>
            <sz val="9"/>
            <color indexed="81"/>
            <rFont val="Tahoma"/>
            <family val="2"/>
            <charset val="204"/>
          </rPr>
          <t>, в яких внесено актуалізовану інформацію.</t>
        </r>
      </text>
    </comment>
  </commentList>
</comments>
</file>

<file path=xl/sharedStrings.xml><?xml version="1.0" encoding="utf-8"?>
<sst xmlns="http://schemas.openxmlformats.org/spreadsheetml/2006/main" count="4356" uniqueCount="1374">
  <si>
    <t>пряма</t>
  </si>
  <si>
    <t>сукупна</t>
  </si>
  <si>
    <t>Дата народження</t>
  </si>
  <si>
    <t>Прізвище</t>
  </si>
  <si>
    <t>Обл.</t>
  </si>
  <si>
    <t>Тип нас. пункту</t>
  </si>
  <si>
    <t>Тип вулиці</t>
  </si>
  <si>
    <t>м.</t>
  </si>
  <si>
    <t>місто</t>
  </si>
  <si>
    <t>смт</t>
  </si>
  <si>
    <t>селище міського типу</t>
  </si>
  <si>
    <t>с.</t>
  </si>
  <si>
    <t>село</t>
  </si>
  <si>
    <t>хутір</t>
  </si>
  <si>
    <t>вул.</t>
  </si>
  <si>
    <t>вулиця</t>
  </si>
  <si>
    <t>б-р</t>
  </si>
  <si>
    <t>бульвар</t>
  </si>
  <si>
    <t>провулок</t>
  </si>
  <si>
    <t>пров.</t>
  </si>
  <si>
    <t>проспект</t>
  </si>
  <si>
    <t>Наименование</t>
  </si>
  <si>
    <t>Азербайджан</t>
  </si>
  <si>
    <t>Алжир</t>
  </si>
  <si>
    <t>Ангола</t>
  </si>
  <si>
    <t>Андорра</t>
  </si>
  <si>
    <t>Аргентина</t>
  </si>
  <si>
    <t>Аруба</t>
  </si>
  <si>
    <t>Бангладеш</t>
  </si>
  <si>
    <t>Барбадос</t>
  </si>
  <si>
    <t>Ботсвана</t>
  </si>
  <si>
    <t>Бутан</t>
  </si>
  <si>
    <t>Вануату</t>
  </si>
  <si>
    <t>Габон</t>
  </si>
  <si>
    <t>Гана</t>
  </si>
  <si>
    <t>Гваделупа</t>
  </si>
  <si>
    <t>Гватемала</t>
  </si>
  <si>
    <t>Гондурас</t>
  </si>
  <si>
    <t>Гренада</t>
  </si>
  <si>
    <t>Гуам</t>
  </si>
  <si>
    <t>Кабо-Верде</t>
  </si>
  <si>
    <t>Казахстан</t>
  </si>
  <si>
    <t>Камбоджа</t>
  </si>
  <si>
    <t>Камерун</t>
  </si>
  <si>
    <t>Канада</t>
  </si>
  <si>
    <t>Катар</t>
  </si>
  <si>
    <t>Китай</t>
  </si>
  <si>
    <t>Конго</t>
  </si>
  <si>
    <t>Куба</t>
  </si>
  <si>
    <t>Кувейт</t>
  </si>
  <si>
    <t>Лесото</t>
  </si>
  <si>
    <t>Литва</t>
  </si>
  <si>
    <t>Люксембург</t>
  </si>
  <si>
    <t>Мадагаскар</t>
  </si>
  <si>
    <t>Майотта</t>
  </si>
  <si>
    <t>Макао</t>
  </si>
  <si>
    <t>Мальта</t>
  </si>
  <si>
    <t>Марокко</t>
  </si>
  <si>
    <t>Мексика</t>
  </si>
  <si>
    <t>Монако</t>
  </si>
  <si>
    <t>Монтсеррат</t>
  </si>
  <si>
    <t>Науру</t>
  </si>
  <si>
    <t>Непал</t>
  </si>
  <si>
    <t>Оман</t>
  </si>
  <si>
    <t>Пакистан</t>
  </si>
  <si>
    <t>Палау</t>
  </si>
  <si>
    <t>Панама</t>
  </si>
  <si>
    <t>Парагвай</t>
  </si>
  <si>
    <t>Перу</t>
  </si>
  <si>
    <t>Руанда</t>
  </si>
  <si>
    <t>Сенегал</t>
  </si>
  <si>
    <t>Судан</t>
  </si>
  <si>
    <t>Таджикистан</t>
  </si>
  <si>
    <t>Того</t>
  </si>
  <si>
    <t>Токелау</t>
  </si>
  <si>
    <t>Тонга</t>
  </si>
  <si>
    <t>Тувалу</t>
  </si>
  <si>
    <t>Уганда</t>
  </si>
  <si>
    <t>Узбекистан</t>
  </si>
  <si>
    <t>Уругвай</t>
  </si>
  <si>
    <t>Чад</t>
  </si>
  <si>
    <t>Ямайка</t>
  </si>
  <si>
    <t>-</t>
  </si>
  <si>
    <t>площа</t>
  </si>
  <si>
    <t>пл.</t>
  </si>
  <si>
    <t>майдан</t>
  </si>
  <si>
    <t>набережна</t>
  </si>
  <si>
    <t>тупик</t>
  </si>
  <si>
    <t>узвіз</t>
  </si>
  <si>
    <t>просп.</t>
  </si>
  <si>
    <t>сел.</t>
  </si>
  <si>
    <t>селище</t>
  </si>
  <si>
    <t>не визначено</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</si>
  <si>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</si>
  <si>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</si>
  <si>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</si>
  <si>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</si>
  <si>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</si>
  <si>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</si>
  <si>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</si>
  <si>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</si>
  <si>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</si>
  <si>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Кіровоградська</t>
  </si>
  <si>
    <t>Автономна Республiка Крим</t>
  </si>
  <si>
    <t>Луганська</t>
  </si>
  <si>
    <t>Львівська</t>
  </si>
  <si>
    <t>Миколаївська</t>
  </si>
  <si>
    <t>Одеська</t>
  </si>
  <si>
    <t>Полтавська</t>
  </si>
  <si>
    <t>Рівненська</t>
  </si>
  <si>
    <t>Сумська</t>
  </si>
  <si>
    <t>Тернопільська</t>
  </si>
  <si>
    <t>Харківська</t>
  </si>
  <si>
    <t>Херсонська</t>
  </si>
  <si>
    <t>Хмельницька</t>
  </si>
  <si>
    <t>Черкаська</t>
  </si>
  <si>
    <t>Чернігівська</t>
  </si>
  <si>
    <t>Чернівецька</t>
  </si>
  <si>
    <t>Київ</t>
  </si>
  <si>
    <t>Оперу HБУ</t>
  </si>
  <si>
    <t>Центральне сховище HБУ</t>
  </si>
  <si>
    <t>Севастополь</t>
  </si>
  <si>
    <t>0. не визначено</t>
  </si>
  <si>
    <t>Країни світу</t>
  </si>
  <si>
    <t>Код ЄДРПОУ банку:</t>
  </si>
  <si>
    <t>Дата підписання Анкети:</t>
  </si>
  <si>
    <t>№ з/п</t>
  </si>
  <si>
    <t>Повна назва установи</t>
  </si>
  <si>
    <t>Код за ЄДРПОУ</t>
  </si>
  <si>
    <t>35590956</t>
  </si>
  <si>
    <t>21570492</t>
  </si>
  <si>
    <t>14360080</t>
  </si>
  <si>
    <t>ПУБЛІЧНЕ АКЦІОНЕРНЕ ТОВАРИСТВО АКЦІОНЕРНИЙ  КОМЕРЦІЙНИЙ БАНК "ІНДУСТРІАЛБАНК"</t>
  </si>
  <si>
    <t>13857564</t>
  </si>
  <si>
    <t>ПУБЛІЧНЕ АКЦІОНЕРНЕ ТОВАРИСТВО АКЦІОНЕРНИЙ БАНК "ПІВДЕННИЙ"</t>
  </si>
  <si>
    <t>20953647</t>
  </si>
  <si>
    <t>21322127</t>
  </si>
  <si>
    <t>ПУБЛІЧНЕ АКЦІОНЕРНЕ ТОВАРИСТВО АКЦІОНЕРНИЙ БАНК "УКРГАЗБАНК"</t>
  </si>
  <si>
    <t>23697280</t>
  </si>
  <si>
    <t>19361386</t>
  </si>
  <si>
    <t>34514392</t>
  </si>
  <si>
    <t>26519933</t>
  </si>
  <si>
    <t>00039002</t>
  </si>
  <si>
    <t>09801546</t>
  </si>
  <si>
    <t>38377143</t>
  </si>
  <si>
    <t>19358784</t>
  </si>
  <si>
    <t>23494714</t>
  </si>
  <si>
    <t>09809192</t>
  </si>
  <si>
    <t>38690683</t>
  </si>
  <si>
    <t>14360506</t>
  </si>
  <si>
    <t>ПУБЛІЧНЕ АКЦІОНЕРНЕ ТОВАРИСТВО "БАНК ВОСТОК"</t>
  </si>
  <si>
    <t>26237202</t>
  </si>
  <si>
    <t>33695095</t>
  </si>
  <si>
    <t>21665382</t>
  </si>
  <si>
    <t>14352406</t>
  </si>
  <si>
    <t>38870739</t>
  </si>
  <si>
    <t>37716841</t>
  </si>
  <si>
    <t>22868414</t>
  </si>
  <si>
    <t>20042839</t>
  </si>
  <si>
    <t>34186061</t>
  </si>
  <si>
    <t>36002395</t>
  </si>
  <si>
    <t>14359845</t>
  </si>
  <si>
    <t>34575675</t>
  </si>
  <si>
    <t>00032112</t>
  </si>
  <si>
    <t>00032129</t>
  </si>
  <si>
    <t>36520434</t>
  </si>
  <si>
    <t>36061927</t>
  </si>
  <si>
    <t>19390819</t>
  </si>
  <si>
    <t>21684818</t>
  </si>
  <si>
    <t>ПУБЛІЧНЕ АКЦІОНЕРНЕ ТОВАРИСТВО "КОМЕРЦІЙНИЙ БАНК "АКОРДБАНК"</t>
  </si>
  <si>
    <t>35960913</t>
  </si>
  <si>
    <t>35591059</t>
  </si>
  <si>
    <t>20280450</t>
  </si>
  <si>
    <t>14360920</t>
  </si>
  <si>
    <t>14360570</t>
  </si>
  <si>
    <t>19355562</t>
  </si>
  <si>
    <t>21580639</t>
  </si>
  <si>
    <t>34576883</t>
  </si>
  <si>
    <t>14361575</t>
  </si>
  <si>
    <t>09807862</t>
  </si>
  <si>
    <t>39544699</t>
  </si>
  <si>
    <t>21650966</t>
  </si>
  <si>
    <t>09804119</t>
  </si>
  <si>
    <t>20496061</t>
  </si>
  <si>
    <t>35810511</t>
  </si>
  <si>
    <t>20966466</t>
  </si>
  <si>
    <t>35345213</t>
  </si>
  <si>
    <t>09306278</t>
  </si>
  <si>
    <t>21685166</t>
  </si>
  <si>
    <t>26410155</t>
  </si>
  <si>
    <t>14282829</t>
  </si>
  <si>
    <t>20034231</t>
  </si>
  <si>
    <t>19356610</t>
  </si>
  <si>
    <t>09807595</t>
  </si>
  <si>
    <t>21677333</t>
  </si>
  <si>
    <t>14305909</t>
  </si>
  <si>
    <t>39849797</t>
  </si>
  <si>
    <t>ПУБЛІЧНЕ АКЦІОНЕРНЕ ТОВАРИСТВО "РОЗРАХУНКОВИЙ ЦЕНТР З ОБСЛУГОВУВАННЯ ДОГОВОРІВ НА ФІНАНСОВИХ РИНКАХ"</t>
  </si>
  <si>
    <t>35917889</t>
  </si>
  <si>
    <t>25959784</t>
  </si>
  <si>
    <t>37515069</t>
  </si>
  <si>
    <t>21685485</t>
  </si>
  <si>
    <t>09620081</t>
  </si>
  <si>
    <t>14070197</t>
  </si>
  <si>
    <t>09806443</t>
  </si>
  <si>
    <t>26520688</t>
  </si>
  <si>
    <t>26547581</t>
  </si>
  <si>
    <t>09807750</t>
  </si>
  <si>
    <t>21133352</t>
  </si>
  <si>
    <t>20023569</t>
  </si>
  <si>
    <t>(повне найменування банку)</t>
  </si>
  <si>
    <t>Посада</t>
  </si>
  <si>
    <t>2.1.</t>
  </si>
  <si>
    <t>2.2.</t>
  </si>
  <si>
    <t>2.3.</t>
  </si>
  <si>
    <t>Країна, податковим резидентом якої є особа</t>
  </si>
  <si>
    <t>6.1.</t>
  </si>
  <si>
    <t>6.2.</t>
  </si>
  <si>
    <t>Ім’я</t>
  </si>
  <si>
    <t>8.1.</t>
  </si>
  <si>
    <t>8.2.</t>
  </si>
  <si>
    <t>7.1.</t>
  </si>
  <si>
    <t>7.2.</t>
  </si>
  <si>
    <t>Найменування юридичної особи</t>
  </si>
  <si>
    <t>Розмір участі, %</t>
  </si>
  <si>
    <t>Питання</t>
  </si>
  <si>
    <t>4.1.</t>
  </si>
  <si>
    <t>4.2.</t>
  </si>
  <si>
    <t>7.3.</t>
  </si>
  <si>
    <t>9</t>
  </si>
  <si>
    <t>2.4.</t>
  </si>
  <si>
    <t>Відповідь (так/ні)</t>
  </si>
  <si>
    <t>Мова заповнення</t>
  </si>
  <si>
    <t>Українська мова</t>
  </si>
  <si>
    <t>Іноземна (англійська)</t>
  </si>
  <si>
    <t>3.1.</t>
  </si>
  <si>
    <t>3.2.</t>
  </si>
  <si>
    <t>11</t>
  </si>
  <si>
    <t>Назва</t>
  </si>
  <si>
    <t>Інформація</t>
  </si>
  <si>
    <t>Місце постійного проживання</t>
  </si>
  <si>
    <t>Місце тимчасового проживання (за наявності)</t>
  </si>
  <si>
    <t>Місце реєстрації</t>
  </si>
  <si>
    <t>10.1.</t>
  </si>
  <si>
    <t>10.2.</t>
  </si>
  <si>
    <t>12</t>
  </si>
  <si>
    <t>13</t>
  </si>
  <si>
    <t>Тип документа</t>
  </si>
  <si>
    <t>Дата видачі</t>
  </si>
  <si>
    <t>Орган видачі</t>
  </si>
  <si>
    <t>Серія документа</t>
  </si>
  <si>
    <t>Номер документа</t>
  </si>
  <si>
    <t>Рік закінчення навчання</t>
  </si>
  <si>
    <t>Спеціальність</t>
  </si>
  <si>
    <t>Ступінь (рівень)</t>
  </si>
  <si>
    <t>Країна навчального закладу</t>
  </si>
  <si>
    <t>Навчальний заклад</t>
  </si>
  <si>
    <t>Дата вступу на посаду</t>
  </si>
  <si>
    <t>Посада (посади)</t>
  </si>
  <si>
    <t>Сфера відповідальності</t>
  </si>
  <si>
    <t>Строк перебування на посаді</t>
  </si>
  <si>
    <t>Країна реєстрації юридичної особи</t>
  </si>
  <si>
    <t>Адреса електронної пошти</t>
  </si>
  <si>
    <t xml:space="preserve">По батькові  </t>
  </si>
  <si>
    <t>Ступінь родинного зв’язку</t>
  </si>
  <si>
    <t>Рік народження</t>
  </si>
  <si>
    <t>Місце проживання</t>
  </si>
  <si>
    <t>3.3.</t>
  </si>
  <si>
    <t>3.4.</t>
  </si>
  <si>
    <t>3.5.</t>
  </si>
  <si>
    <t>Чи позбавлено Вас права обіймати певні посади або займатися певною діяльністю згідно з вироком або іншим рішенням суду?</t>
  </si>
  <si>
    <t>Інформація про вищу освіту (Таблиця 3)</t>
  </si>
  <si>
    <t>По батькові (за наявності)</t>
  </si>
  <si>
    <t>Посада, на яку погоджується особа</t>
  </si>
  <si>
    <t xml:space="preserve">Науковий ступінь, вчене звання (за наявності) </t>
  </si>
  <si>
    <t xml:space="preserve">Електронна адреса </t>
  </si>
  <si>
    <t>3.6.</t>
  </si>
  <si>
    <t>3.7.</t>
  </si>
  <si>
    <t>3.8.</t>
  </si>
  <si>
    <t>Адреса місцезнаходження</t>
  </si>
  <si>
    <t xml:space="preserve">Основний вид діяльності </t>
  </si>
  <si>
    <t>Наявність зв’язку юридичної особи з банком та його опис</t>
  </si>
  <si>
    <t>4.3.</t>
  </si>
  <si>
    <t>4.4.</t>
  </si>
  <si>
    <t>4.5.</t>
  </si>
  <si>
    <t>4.6.</t>
  </si>
  <si>
    <t>4.7.</t>
  </si>
  <si>
    <t>4.8.</t>
  </si>
  <si>
    <t>Основний вид діяльності</t>
  </si>
  <si>
    <t xml:space="preserve">Відповідь </t>
  </si>
  <si>
    <t>Чи виникало або існувало протягом останніх трьох років суттєве порушення податкових зобов’язань, вчинене Вами?</t>
  </si>
  <si>
    <t>(дата підписання анкети)</t>
  </si>
  <si>
    <t>II. Відомості про професійну діяльність</t>
  </si>
  <si>
    <t>VI. Ділова репутація</t>
  </si>
  <si>
    <t>Країна громадянства</t>
  </si>
  <si>
    <t xml:space="preserve">Інформація про отримання дозволу на набуття (збільшення) участі в банку (для іноземців) </t>
  </si>
  <si>
    <t>Відповідь</t>
  </si>
  <si>
    <t>Порядковий номер</t>
  </si>
  <si>
    <t xml:space="preserve">Роки </t>
  </si>
  <si>
    <t>Код</t>
  </si>
  <si>
    <t>Тип впливу</t>
  </si>
  <si>
    <t xml:space="preserve">Ступінь родинного зв'язку асоційованих осіб із фізичною особою (заявником) </t>
  </si>
  <si>
    <t>Так</t>
  </si>
  <si>
    <t>Січень</t>
  </si>
  <si>
    <t>Ні</t>
  </si>
  <si>
    <t>Лютий</t>
  </si>
  <si>
    <t xml:space="preserve">Березень </t>
  </si>
  <si>
    <t>Квітень</t>
  </si>
  <si>
    <t xml:space="preserve">Травень </t>
  </si>
  <si>
    <t>Червень</t>
  </si>
  <si>
    <t>Американське Самоа</t>
  </si>
  <si>
    <t>Липень</t>
  </si>
  <si>
    <t>Серпень</t>
  </si>
  <si>
    <t>Вересень</t>
  </si>
  <si>
    <t>Жовтень</t>
  </si>
  <si>
    <t>Листопад</t>
  </si>
  <si>
    <t>Антигуа і Барбуда</t>
  </si>
  <si>
    <t>Грудень</t>
  </si>
  <si>
    <t>В'єтнам</t>
  </si>
  <si>
    <t>Вільна економічна зона "Крим"</t>
  </si>
  <si>
    <t>Еквадор</t>
  </si>
  <si>
    <t>Єгипет</t>
  </si>
  <si>
    <t>Ємен</t>
  </si>
  <si>
    <t>Ізраїль</t>
  </si>
  <si>
    <t>Ірак</t>
  </si>
  <si>
    <t>Киргизстан</t>
  </si>
  <si>
    <t>М'янма</t>
  </si>
  <si>
    <t>Острови Кука</t>
  </si>
  <si>
    <t>Польща</t>
  </si>
  <si>
    <t>Пуерто-Рико</t>
  </si>
  <si>
    <t>Реюньйон</t>
  </si>
  <si>
    <t>Сальвадор</t>
  </si>
  <si>
    <t>Словаччина</t>
  </si>
  <si>
    <t>Сьєрра-Леоне</t>
  </si>
  <si>
    <t>Таїланд</t>
  </si>
  <si>
    <t>Туреччина</t>
  </si>
  <si>
    <t>Угорщина</t>
  </si>
  <si>
    <t>Україна</t>
  </si>
  <si>
    <t>10.3.</t>
  </si>
  <si>
    <t>Загальна інформація (Таблиця 1)</t>
  </si>
  <si>
    <t>Документ, що посвідчує особу (Таблиця 2)</t>
  </si>
  <si>
    <t>Наявність зв'язку юридичної особи з банком та його опис</t>
  </si>
  <si>
    <t>Чи застосовані такі санкції станом на дату підписання цієї анкети?</t>
  </si>
  <si>
    <t>Чи перебуваєте Ви в такому переліку станом на дату підписання цієї анкети?</t>
  </si>
  <si>
    <t>Чи існує таке суттєве порушення податкових зобов’язань станом на дату підписання цієї анкети?</t>
  </si>
  <si>
    <t>Найменування роботодавця</t>
  </si>
  <si>
    <t>Наявність впливу на юридичну особу</t>
  </si>
  <si>
    <t>Види діяльності</t>
  </si>
  <si>
    <t>Сільське господарство, лісове господарство та рибальство</t>
  </si>
  <si>
    <t>Добувна промисловість та розроблення кар’єрів</t>
  </si>
  <si>
    <t>Переробна промисловість, виробництво, ремонт</t>
  </si>
  <si>
    <t>Постачання електроенергії, газу, пари та кондиційованого повітря</t>
  </si>
  <si>
    <t xml:space="preserve">Водопостачання, каналізація, поводження з відходами </t>
  </si>
  <si>
    <t>Будівництво</t>
  </si>
  <si>
    <t>Оптова та роздрібна торгівля</t>
  </si>
  <si>
    <t>Перевезення, зберігання, поштова та кур'єрська діяльність</t>
  </si>
  <si>
    <t>Організація проживання та харчування</t>
  </si>
  <si>
    <t>Інформація та телекомунікації</t>
  </si>
  <si>
    <t>Комп'ютерне програмування, консультування та пов'язана з ними діяльність</t>
  </si>
  <si>
    <t>Банк</t>
  </si>
  <si>
    <t>Діяльність центрального банку</t>
  </si>
  <si>
    <t>Траст, фундація та подібні суб'єкти</t>
  </si>
  <si>
    <t>Інвестиційні компанії, фонди</t>
  </si>
  <si>
    <t>Фінансовий лізинг</t>
  </si>
  <si>
    <t>Інші види кредитування (кредити, міжнародне торговельне фінансування, поручительство)</t>
  </si>
  <si>
    <t>Кредитна спілка</t>
  </si>
  <si>
    <t>Ломбард</t>
  </si>
  <si>
    <t>Страхування (крім життя)</t>
  </si>
  <si>
    <t>Страхування життя</t>
  </si>
  <si>
    <t>Перестрахування</t>
  </si>
  <si>
    <t>Недержавне пенсійне забезпечення</t>
  </si>
  <si>
    <t>Факторинг</t>
  </si>
  <si>
    <t>Біржа</t>
  </si>
  <si>
    <t>Посередництво за договорами щодо цінних паперів або товарів</t>
  </si>
  <si>
    <t>Діяльність з обміну валют</t>
  </si>
  <si>
    <t>Переказ коштів, розрахункові, касові операції</t>
  </si>
  <si>
    <t>Діяльність з управління фондами, майном/активами</t>
  </si>
  <si>
    <t>Інші фінансові послуги</t>
  </si>
  <si>
    <t>Операції з нерухомим майном</t>
  </si>
  <si>
    <t>Діяльність у сфері бухгалтерського обліку й аудиту; консультування з оподатковування</t>
  </si>
  <si>
    <t>Здійснення аудиту банків та/або фінансової діяльності</t>
  </si>
  <si>
    <t>Послуги з оцінки майна</t>
  </si>
  <si>
    <t>Юридичні послуги</t>
  </si>
  <si>
    <t>Юридичні послуги у сфері фінансової та банківської діяльності</t>
  </si>
  <si>
    <t>Консультування з питань комерційної діяльності й керування</t>
  </si>
  <si>
    <t>Рекламна діяльність і дослідження кон'юнктури ринку</t>
  </si>
  <si>
    <t>Інша професійна, наукова та технічна діяльність</t>
  </si>
  <si>
    <t>Діяльність у сфері адміністративного та допоміжного обслуговування</t>
  </si>
  <si>
    <t>Державне управління та оборона</t>
  </si>
  <si>
    <t>Обов'язкове соціальне забезпечення</t>
  </si>
  <si>
    <t>Освіта</t>
  </si>
  <si>
    <t>Медицина та фармацевтика</t>
  </si>
  <si>
    <t>Мистецтво, спорт, розваги та відпочинок</t>
  </si>
  <si>
    <t>Інші послуги</t>
  </si>
  <si>
    <t>Діяльність домашніх господарств як роботодавців</t>
  </si>
  <si>
    <t>Діяльність екстериторіальних організацій та установ</t>
  </si>
  <si>
    <t>Я,</t>
  </si>
  <si>
    <t>Номери телефонів</t>
  </si>
  <si>
    <t>дата обрання/ призначення</t>
  </si>
  <si>
    <t>дата припинення повноважень/ звільнення</t>
  </si>
  <si>
    <t>Причина припинення повноважень/ звільнення</t>
  </si>
  <si>
    <t>Країна реєстрації роботодавця</t>
  </si>
  <si>
    <t>Номери мобільних телефонів</t>
  </si>
  <si>
    <t>Ім'я</t>
  </si>
  <si>
    <t>Телефон</t>
  </si>
  <si>
    <t>Адреса електронної пошти контактної особи</t>
  </si>
  <si>
    <t>3.1</t>
  </si>
  <si>
    <t>Акціонер</t>
  </si>
  <si>
    <t>Статуси членів наглядової ради</t>
  </si>
  <si>
    <t>Інший вид діяльності</t>
  </si>
  <si>
    <t>Вид діяльності (автоматичний вибір)</t>
  </si>
  <si>
    <t>Місце роботи, посада</t>
  </si>
  <si>
    <t>8.3.</t>
  </si>
  <si>
    <t>8.4.</t>
  </si>
  <si>
    <t>9.1.</t>
  </si>
  <si>
    <t>9.2.</t>
  </si>
  <si>
    <t>3.9.</t>
  </si>
  <si>
    <t>3.10.</t>
  </si>
  <si>
    <t>4.9.</t>
  </si>
  <si>
    <t>4.10.</t>
  </si>
  <si>
    <t>опосеред-кована</t>
  </si>
  <si>
    <t>Ідентифікаційний/ податковий номер</t>
  </si>
  <si>
    <t>IV. Оцінка реальних або потенційних конфліктів інтересів</t>
  </si>
  <si>
    <t xml:space="preserve">Чи маєте Ви судимість, яка не погашена або не знята в установленому законом порядку, за вчинення злочинів проти власності, злочинів у сфері господарської діяльності, злочинів у сфері службової діяльності та професійної діяльності, пов’язаної з наданням публічних послуг, незалежно від ступеня їх тяжкості, а також за вчинення інших умисних злочинів, якщо такі злочини законодавством країни, у якій здійснено засудження за вчинення відповідного злочину, віднесено до злочинів середньої тяжкості, тяжких або особливо тяжких злочинів? </t>
  </si>
  <si>
    <t>Чи діяли щодо Вас протягом останніх трьох років санкції, застосовані Україною, іноземними державами (крім держав, які здійснюють збройну агресію проти України), міждержавними об’єднаннями або міжнародними організаціями?</t>
  </si>
  <si>
    <t>фотокартка</t>
  </si>
  <si>
    <t xml:space="preserve">. </t>
  </si>
  <si>
    <t xml:space="preserve">.,  </t>
  </si>
  <si>
    <t xml:space="preserve">, </t>
  </si>
  <si>
    <t>00.01.1900</t>
  </si>
  <si>
    <t>, №  від</t>
  </si>
  <si>
    <t>По батькові
 (за наявності)</t>
  </si>
  <si>
    <t>індекс</t>
  </si>
  <si>
    <t xml:space="preserve">країна </t>
  </si>
  <si>
    <t xml:space="preserve">область </t>
  </si>
  <si>
    <t>район</t>
  </si>
  <si>
    <t>тип населеного пункту</t>
  </si>
  <si>
    <t>тип вулиця</t>
  </si>
  <si>
    <t>назва вулиці</t>
  </si>
  <si>
    <t xml:space="preserve">будинок </t>
  </si>
  <si>
    <t>квартира</t>
  </si>
  <si>
    <t xml:space="preserve">найменування країни </t>
  </si>
  <si>
    <t>місяць зміни  податкової резидентості</t>
  </si>
  <si>
    <t>рік зміни податкової резидентості</t>
  </si>
  <si>
    <t>Дата рішення про обрання/призначення особи</t>
  </si>
  <si>
    <t>роботодавець</t>
  </si>
  <si>
    <t>країна реєстрації</t>
  </si>
  <si>
    <t>ідентифікаційний / реєстраційний / податковий  код/номер</t>
  </si>
  <si>
    <t xml:space="preserve">найменування </t>
  </si>
  <si>
    <t xml:space="preserve">країна реєстрації </t>
  </si>
  <si>
    <t>3.11.</t>
  </si>
  <si>
    <t xml:space="preserve">опосередкована </t>
  </si>
  <si>
    <t>Ідентифікаційний / податковий номер</t>
  </si>
  <si>
    <t>назва населеного пункту</t>
  </si>
  <si>
    <t>найменування роботодавця</t>
  </si>
  <si>
    <t>країна реєстрації роботодавця</t>
  </si>
  <si>
    <t>посада</t>
  </si>
  <si>
    <t>ідентифікаційний/ реєстраційний/ податковий код/номер роботодавця</t>
  </si>
  <si>
    <t>Ідентифікаційний / реєстраційний код / номер юридичної особи</t>
  </si>
  <si>
    <t>4.11.</t>
  </si>
  <si>
    <t>Чи перебували Ви протягом останніх десяти років у переліку осіб, пов’язаних із здійсненням терористичної діяльності або щодо яких застосовано міжнародні санкції?</t>
  </si>
  <si>
    <t>Чи маєте Ви заборгованість зі сплати податків, зборів або інших обов’язкових платежів, яке не є суттєвим порушенням податкового зобов’язання?
Якщо так, то надайте пояснення</t>
  </si>
  <si>
    <t>Чи звільняли Вас протягом останніх п’яти років з огляду на систематичне або одноразове грубе порушення посадових обов’язків та/або правил трудового розпорядку, порушення обмежень, установлених законодавством про протидію корупції, вчинення за місцем роботи розкрадання, зловживання владою/службовим становищем або іншого правопорушення?
Якщо так, то зазначте дату, причину звільнення та надайте пояснення</t>
  </si>
  <si>
    <t>Чи перебували Ви протягом останніх трьох років на посаді керівника банку або керівника підрозділу внутрішнього аудиту банку (або виконували обов’язки за посадою) більше, ніж шість місяців з моменту обрання (призначення), без погодження Вас Національним банком України на відповідну посаду?
Якщо так, то надайте пояснення</t>
  </si>
  <si>
    <t>Чи траплялися протягом останніх трьох років випадки подання Вами недостовірної інформації Національному банку України? 
Якщо так, то зазначте, яка саме недостовірна інформація подавалася Національному банку України, дату її подання та надайте пояснення</t>
  </si>
  <si>
    <t>Чи володіли Ви істотною участю в банку станом на будь-яку дату протягом року, що передував дню рішення про віднесення цього банку до категорії неплатоспроможних або про відкликання в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
Якщо так, то надайте пояснення</t>
  </si>
  <si>
    <t>Чи перебували Ви протягом більше шести місяців на посаді керівника банку (крім заступника головного бухгалтера) або керівника підрозділу внутрішнього аудиту банку (або виконували обов’язки за посадою) протягом року, що передував даті рішення про віднесення банку до категорії неплатоспроможних або про відкликання в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
Якщо так, то надайте пояснення</t>
  </si>
  <si>
    <t>Чи мали Ви можливість незалежно від обіймання посад і володіння участю в банку надавати обов’язкові вказівки або іншим чином визначати чи істотно впливати на дії цього банку станом на будь-яку дату протягом року, що передує дню рішення про віднесення банку до категорії неплатоспроможних або про відкликання у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
Якщо так, то надайте пояснення</t>
  </si>
  <si>
    <t>Чи володіли Ви істотною участю в іноземному банку станом на будь-яку дату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
Якщо так, то надайте пояснення</t>
  </si>
  <si>
    <t>Чи мали Ви можливість незалежно від обіймання посад і володіння участю надавати обов’язкові вказівки або іншим чином визначати чи істотно впливати на дії іноземного банку станом на будь-яку дату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
Якщо так, то надайте пояснення</t>
  </si>
  <si>
    <t>Чи траплялися протягом останніх трьох років випадки невиконання Вами взятих на себе особистих зобов’язань та/або гарантійних листів, наданих Національному банку України?
Якщо так, то надайте опис (зазначити, які саме зобов’язання/гарантії не були виконані, їх дату та підстави надання, строк у який вони мали бути виконані, поточний стан виконання, зазначити дату виконання, якщо зобов’язання були виконані із порушенням строку) та пояснення</t>
  </si>
  <si>
    <t>Чи траплялися протягом останніх трьох років випадки припинення Ваших повноважень (Вашого звільнення) або переведення Вас на іншу посаду, якому передувала вимога Національного банку України щодо Вашої заміни на посаді з підстав того, що Ви не забезпечили належного виконання своїх посадових обов’язків, що призвело до порушення банком вимог банківського законодавства, виявлених під час здійснення банківського нагляду в порядку, установленому законодавством України?
Якщо так, то зазначте дату та підстави висунення Національним банком України відповідної вимоги, дату   припинення повноважень (звільнення) або переведення та надайте пояснення</t>
  </si>
  <si>
    <t>ПУБЛІЧНЕ АКЦІОНЕРНЕ ТОВАРИСТВО "МТБ БАНК"</t>
  </si>
  <si>
    <t>АКЦІОНЕРНЕ ТОВАРИСТВО "АГРОПРОСПЕРІС БАНК"</t>
  </si>
  <si>
    <t>АКЦІОНЕРНЕ ТОВАРИСТВО "АКЦЕНТ - БАНК"</t>
  </si>
  <si>
    <t>АКЦІОНЕРНЕ ТОВАРИСТВО "АКЦІОНЕРНИЙ БАНК "РАДАБАНК"</t>
  </si>
  <si>
    <t>АКЦІОНЕРНЕ ТОВАРИСТВО АКЦІОНЕРНИЙ КОМЕРЦІЙНИЙ БАНК "АРКАДА"</t>
  </si>
  <si>
    <t>АКЦІОНЕРНЕ ТОВАРИСТВО "АКЦІОНЕРНИЙ КОМЕРЦІЙНИЙ БАНК "КОНКОРД"</t>
  </si>
  <si>
    <t>АКЦІОНЕРНЕ ТОВАРИСТВО "АЛЬПАРІ БАНК"</t>
  </si>
  <si>
    <t>АКЦІОНЕРНЕ ТОВАРИСТВО "АЛЬФА-БАНК"</t>
  </si>
  <si>
    <t>АКЦІОНЕРНЕ ТОВАРИСТВО "АСВІО БАНК"</t>
  </si>
  <si>
    <t>АКЦІОНЕРНЕ ТОВАРИСТВО "БАНК АВАНГАРД"</t>
  </si>
  <si>
    <t>АКЦІОНЕРНЕ ТОВАРИСТВО "БАНК АЛЬЯНС"</t>
  </si>
  <si>
    <t>АКЦІОНЕРНЕ ТОВАРИСТВО "БАНК КРЕДИТ ДНІПРО"</t>
  </si>
  <si>
    <t>АКЦІОНЕРНЕ ТОВАРИСТВО "БАНК СІЧ"</t>
  </si>
  <si>
    <t>АКЦІОНЕРНЕ ТОВАРИСТВО "БАНК ТРАСТ-КАПІТАЛ"</t>
  </si>
  <si>
    <t>АКЦІОНЕРНЕ ТОВАРИСТВО "БАНК ФОРВАРД"</t>
  </si>
  <si>
    <t>АКЦІОНЕРНЕ ТОВАРИСТВО "БАНК 3/4"</t>
  </si>
  <si>
    <t>АКЦІОНЕРНЕ ТОВАРИСТВО "БТА БАНК"</t>
  </si>
  <si>
    <t>АКЦІОНЕРНЕ ТОВАРИСТВО "ВЕСТ ФАЙНЕНС ЕНД КРЕДИТ БАНК"</t>
  </si>
  <si>
    <t>АКЦІОНЕРНЕ ТОВАРИСТВО "ЄВРОПЕЙСЬКИЙ ПРОМИСЛОВИЙ БАНК"</t>
  </si>
  <si>
    <t>АКЦІОНЕРНЕ ТОВАРИСТВО "КОМЕРЦІЙНИЙ БАНК "ЗЕМЕЛЬНИЙ КАПІТАЛ"</t>
  </si>
  <si>
    <t>АКЦІОНЕРНЕ ТОВАРИСТВО КОМЕРЦІЙНИЙ БАНК "ПРИВАТБАНК"</t>
  </si>
  <si>
    <t>АКЦІОНЕРНЕ ТОВАРИСТВО "КОМЕРЦІЙНИЙ ІНВЕСТИЦІЙНИЙ БАНК"</t>
  </si>
  <si>
    <t>АКЦІОНЕРНЕ ТОВАРИСТВО "КРЕДИТ ЄВРОПА БАНК"</t>
  </si>
  <si>
    <t>АКЦІОНЕРНЕ ТОВАРИСТВО "КРИСТАЛБАНК"</t>
  </si>
  <si>
    <t>АКЦІОНЕРНЕ ТОВАРИСТВО "МЕГАБАНК"</t>
  </si>
  <si>
    <t>АКЦІОНЕРНЕ ТОВАРИСТВО "МІЖНАРОДНИЙ ІНВЕСТИЦІЙНИЙ БАНК"</t>
  </si>
  <si>
    <t>АКЦІОНЕРНЕ ТОВАРИСТВО "ОТП БАНК"</t>
  </si>
  <si>
    <t>АКЦІОНЕРНЕ ТОВАРИСТВО "ПЕРШИЙ ІНВЕСТИЦІЙНИЙ БАНК"</t>
  </si>
  <si>
    <t>АКЦІОНЕРНЕ ТОВАРИСТВО "ПРОКРЕДИТ БАНК"</t>
  </si>
  <si>
    <t>АКЦІОНЕРНЕ ТОВАРИСТВО "РВС БАНК"</t>
  </si>
  <si>
    <t>АКЦІОНЕРНЕ ТОВАРИСТВО "СБЕРБАНК"</t>
  </si>
  <si>
    <t>АКЦІОНЕРНЕ ТОВАРИСТВО "СЕБ КОРПОРАТИВНИЙ БАНК"</t>
  </si>
  <si>
    <t>АКЦІОНЕРНЕ ТОВАРИСТВО "СІТІБАНК"</t>
  </si>
  <si>
    <t>АКЦІОНЕРНЕ ТОВАРИСТВО "СКАЙ БАНК"</t>
  </si>
  <si>
    <t>АКЦІОНЕРНЕ ТОВАРИСТВО "СХІДНО-УКРАЇНСЬКИЙ БАНК "ГРАНТ"</t>
  </si>
  <si>
    <t>АКЦІОНЕРНЕ ТОВАРИСТВО "ТАСКОМБАНК"</t>
  </si>
  <si>
    <t>АКЦІОНЕРНЕ ТОВАРИСТВО "УКРАЇНСЬКИЙ БУДІВЕЛЬНО - ІНВЕСТИЦІЙНИЙ БАНК"</t>
  </si>
  <si>
    <t>АКЦІОНЕРНЕ ТОВАРИСТВО "УКРСИББАНК"</t>
  </si>
  <si>
    <t>АКЦІОНЕРНЕ ТОВАРИСТВО "ЮНЕКС БАНК"</t>
  </si>
  <si>
    <t>ПРИВАТНЕ АКЦІОНЕРНЕ ТОВАРИСТВО "АЙБОКС БАНК"</t>
  </si>
  <si>
    <t>ПРИВАТНЕ АКЦІОНЕРНЕ ТОВАРИСТВО "БАНК ФАМІЛЬНИЙ"</t>
  </si>
  <si>
    <t>Таблиця 1. Загальна інформація</t>
  </si>
  <si>
    <t>Таблиця 2. Документ, що посвідчує особу</t>
  </si>
  <si>
    <t>Таблиця 3. Інформація про вищу освіту</t>
  </si>
  <si>
    <t>VІ. Ділова репутація</t>
  </si>
  <si>
    <t xml:space="preserve">ідентифікаційний/ реєстраційний код/номер </t>
  </si>
  <si>
    <t>Ідентифікаційний/ реєстраційний код/номер юридичної особи</t>
  </si>
  <si>
    <t>Таблиця 1</t>
  </si>
  <si>
    <t>Загальна інформація</t>
  </si>
  <si>
    <t>Ім’я та по батькові (за наявності)</t>
  </si>
  <si>
    <t>Країна громадянства, рік набуття громадянства</t>
  </si>
  <si>
    <t xml:space="preserve">Дата народження </t>
  </si>
  <si>
    <t xml:space="preserve">Країна, податковим резидентом якої є особа </t>
  </si>
  <si>
    <t>Науковий ступінь, вчене звання (за наявності)</t>
  </si>
  <si>
    <t>Таблиця 2</t>
  </si>
  <si>
    <t>Документ, що посвідчує особу</t>
  </si>
  <si>
    <t>Серія та номер</t>
  </si>
  <si>
    <t>Таблиця 3</t>
  </si>
  <si>
    <t>Інформація про вищу освіту</t>
  </si>
  <si>
    <t>Навчальний заклад, країна</t>
  </si>
  <si>
    <t>Таблиця 4</t>
  </si>
  <si>
    <t>Таблиця 5</t>
  </si>
  <si>
    <t>Таблиця 6</t>
  </si>
  <si>
    <t>№
з/п</t>
  </si>
  <si>
    <t>Основний вид діяльності роботодавця</t>
  </si>
  <si>
    <t>Таблиця 7</t>
  </si>
  <si>
    <t>Найменування роботодавця, країна реєстрації</t>
  </si>
  <si>
    <t>Таблиця 8</t>
  </si>
  <si>
    <t>Адреса місцезна-ходження</t>
  </si>
  <si>
    <t xml:space="preserve">Основний вид діяльності  </t>
  </si>
  <si>
    <t>опосередко-вана</t>
  </si>
  <si>
    <t>Таблиця 9</t>
  </si>
  <si>
    <t>Місце проживання (країна, населений пункт)</t>
  </si>
  <si>
    <t>з/п</t>
  </si>
  <si>
    <t>опосеред-
кована</t>
  </si>
  <si>
    <t>Таблиця 12</t>
  </si>
  <si>
    <t>Якщо так, то надайте пояснення:</t>
  </si>
  <si>
    <t>Таблиця 13</t>
  </si>
  <si>
    <t>Відповідь:</t>
  </si>
  <si>
    <t>Таблиця 14</t>
  </si>
  <si>
    <t>Чи маєте Ви заборгованість зі сплати податків, зборів або інших обов’язкових платежів, яке не є суттєвим порушенням податкового зобов’язання?</t>
  </si>
  <si>
    <t xml:space="preserve">Якщо так, то надайте пояснення: </t>
  </si>
  <si>
    <t>Чи допускали Ви порушення (невиконання або неналежне виконання) зобов’язання фінансового характеру, сума якого перевищувала 300 000 гривень (або еквівалент цієї суми в іноземній валюті), а строк порушення перевищував 30 днів поспіль, перед будь-яким банком або іншою юридичною чи фізичною особою протягом останніх трьох років?</t>
  </si>
  <si>
    <t>Чи існує таке порушення станом на дату підписання цієї анкети?</t>
  </si>
  <si>
    <t>Чи траплялися протягом останніх трьох років випадки припинення Ваших повноважень (Вашого звільнення) на вимогу державного органу?</t>
  </si>
  <si>
    <t xml:space="preserve">Якщо так, то зазначте дату, причину припинення повноважень/звільнення та надайте пояснення:  </t>
  </si>
  <si>
    <t>Чи звільняли Вас протягом останніх п’яти років з огляду на систематичне або одноразове грубе порушення посадових обов’язків та/або правил трудового розпорядку, порушення обмежень, установлених законодавством про протидію корупції, вчинення за місцем роботи розкрадання, зловживання владою/службовим становищем або іншого правопорушення?</t>
  </si>
  <si>
    <t xml:space="preserve">Якщо так, то зазначте дату, причину звільнення та надайте пояснення:  </t>
  </si>
  <si>
    <t>Чи перебували Ви протягом останніх трьох років на посаді керівника банку або керівника підрозділу внутрішнього аудиту банку (або виконували обов’язки за посадою) більше, ніж шість місяців з моменту обрання (призначення), без погодження Вас Національним банком України на відповідну посаду?</t>
  </si>
  <si>
    <t xml:space="preserve">Якщо так, то надайте пояснення:  </t>
  </si>
  <si>
    <t xml:space="preserve">Чи траплялися протягом останніх трьох років випадки подання Вами недостовірної інформації Національному банку України? </t>
  </si>
  <si>
    <t>Якщо так, то зазначте, яка саме недостовірна інформація подавалася Національному банку України, дату її подання та надайте пояснення: </t>
  </si>
  <si>
    <t>4.1</t>
  </si>
  <si>
    <t>Чи володіли Ви істотною участю в банку станом на будь-яку дату протягом року, що передував дню рішення про віднесення цього банку до категорії неплатоспроможних або про відкликання в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t>
  </si>
  <si>
    <t>4.2</t>
  </si>
  <si>
    <t>Чи перебували Ви протягом більше шести місяців на посаді керівника банку (крім заступника головного бухгалтера) або керівника підрозділу внутрішнього аудиту банку (або виконували обов’язки за посадою) протягом року, що передував даті рішення про віднесення банку до категорії неплатоспроможних або про відкликання в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t>
  </si>
  <si>
    <t>4.3</t>
  </si>
  <si>
    <t>Чи мали Ви можливість незалежно від обіймання посад і володіння участю в банку надавати обов’язкові вказівки або іншим чином визначати чи істотно впливати на дії цього банку станом на будь-яку дату протягом року, що передує дню рішення про віднесення банку до категорії неплатоспроможних або про відкликання у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t>
  </si>
  <si>
    <t>4.4</t>
  </si>
  <si>
    <t>Чи володіли Ви істотною участю в іноземному банку станом на будь-яку дату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t>
  </si>
  <si>
    <t>4.5</t>
  </si>
  <si>
    <t>Чи перебували Ви протягом більше шести місяців у складі органу управління або на посаді керівника підрозділу внутрішнього аудиту/контролю іноземного банку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t>
  </si>
  <si>
    <t>4.6</t>
  </si>
  <si>
    <t>Чи мали Ви можливість незалежно від обіймання посад і володіння участю надавати обов’язкові вказівки або іншим чином визначати чи істотно впливати на дії іноземного банку станом на будь-яку дату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t>
  </si>
  <si>
    <t>Чи траплялися протягом останніх трьох років випадки невиконання Вами взятих на себе особистих зобов’язань та/або гарантійних листів, наданих Національному банку України?</t>
  </si>
  <si>
    <t>Якщо так, то надайте опис (зазначити, які саме зобов’язання/гарантії не були виконані, їх дату та підстави надання, строк у який вони мали бути виконані, поточний стан виконання, зазначити дату виконання, якщо зобов’язання були виконані із порушенням строку) та пояснення:</t>
  </si>
  <si>
    <t>Чи траплялися протягом останніх трьох років випадки припинення Ваших повноважень (Вашого звільнення) або переведення Вас на іншу посаду, якому передувала вимога Національного банку України щодо Вашої заміни на посаді з підстав того, що Ви не забезпечили належного виконання своїх посадових обов’язків, що призвело до порушення банком вимог банківського законодавства, виявлених під час здійснення банківського нагляду в порядку, установленому законодавством України?</t>
  </si>
  <si>
    <t>Якщо так, то зазначте дату та підстави висунення Національним банком України відповідної вимоги, дату   припинення повноважень (звільнення) або переведення та надайте пояснення:</t>
  </si>
  <si>
    <t xml:space="preserve"> ,0</t>
  </si>
  <si>
    <t xml:space="preserve"> (), , </t>
  </si>
  <si>
    <t>Місяці року</t>
  </si>
  <si>
    <t xml:space="preserve"> . .</t>
  </si>
  <si>
    <t xml:space="preserve">  , , </t>
  </si>
  <si>
    <t>5.1</t>
  </si>
  <si>
    <t>5.2</t>
  </si>
  <si>
    <t>5.3</t>
  </si>
  <si>
    <t>Країна громадянства-1</t>
  </si>
  <si>
    <t>Країна громадянства-2</t>
  </si>
  <si>
    <t>Країна громадянства-3</t>
  </si>
  <si>
    <t>Інформація щодо контактної особи банку</t>
  </si>
  <si>
    <t>рік набуття - 3</t>
  </si>
  <si>
    <t>країна - 3</t>
  </si>
  <si>
    <t>рік набуття - 2</t>
  </si>
  <si>
    <t>країна - 2</t>
  </si>
  <si>
    <t>рік набуття - 1</t>
  </si>
  <si>
    <t>країна - 1</t>
  </si>
  <si>
    <t>тип вулиці</t>
  </si>
  <si>
    <t xml:space="preserve"> ,  </t>
  </si>
  <si>
    <t xml:space="preserve">  ( ) ,     </t>
  </si>
  <si>
    <t xml:space="preserve"> .  </t>
  </si>
  <si>
    <t xml:space="preserve">  ( ),  ,  </t>
  </si>
  <si>
    <t>0 (0), 0, 0</t>
  </si>
  <si>
    <t xml:space="preserve"> ,    </t>
  </si>
  <si>
    <t xml:space="preserve"> , ( ),  ,  </t>
  </si>
  <si>
    <t xml:space="preserve"> ; </t>
  </si>
  <si>
    <t xml:space="preserve"> ;  </t>
  </si>
  <si>
    <t>Поля до заповнення</t>
  </si>
  <si>
    <t>ДОВІДНИК 1. СКЛАДОВІ АДРЕСИ</t>
  </si>
  <si>
    <t xml:space="preserve">ДОВІДНИК 3. </t>
  </si>
  <si>
    <t>ДОВІДНИК 2.</t>
  </si>
  <si>
    <t xml:space="preserve">ДОВІДНИК 4. </t>
  </si>
  <si>
    <t xml:space="preserve">ДОВІДНИК 6. </t>
  </si>
  <si>
    <t xml:space="preserve">ДОВІДНИК 7. </t>
  </si>
  <si>
    <t xml:space="preserve">ДОВІДНИК 8. </t>
  </si>
  <si>
    <t xml:space="preserve"> .  .  </t>
  </si>
  <si>
    <t>батько</t>
  </si>
  <si>
    <t>вітчим</t>
  </si>
  <si>
    <t>мати</t>
  </si>
  <si>
    <t>мачуха</t>
  </si>
  <si>
    <t>син</t>
  </si>
  <si>
    <t>пасинок</t>
  </si>
  <si>
    <t>дочка</t>
  </si>
  <si>
    <t>падчерка</t>
  </si>
  <si>
    <t>чоловік</t>
  </si>
  <si>
    <t>дружина</t>
  </si>
  <si>
    <t>сестра</t>
  </si>
  <si>
    <t>дід</t>
  </si>
  <si>
    <t>баба</t>
  </si>
  <si>
    <t>прадід</t>
  </si>
  <si>
    <t>прабаба</t>
  </si>
  <si>
    <t>правнук</t>
  </si>
  <si>
    <t>правнучка</t>
  </si>
  <si>
    <t>матір дружини</t>
  </si>
  <si>
    <t>батько чоловіка</t>
  </si>
  <si>
    <t>батько дружини</t>
  </si>
  <si>
    <t>матір чоловіка</t>
  </si>
  <si>
    <t>дружина сина</t>
  </si>
  <si>
    <t>чоловік доньки</t>
  </si>
  <si>
    <t>усиновлений</t>
  </si>
  <si>
    <t>сестра чоловіка</t>
  </si>
  <si>
    <t>брат чоловіка</t>
  </si>
  <si>
    <t>сестра дружини</t>
  </si>
  <si>
    <t>брат дружини</t>
  </si>
  <si>
    <t>усиновлювач</t>
  </si>
  <si>
    <t>чоловік сестри</t>
  </si>
  <si>
    <t>дружина брата</t>
  </si>
  <si>
    <t>особа, що перебуває під опікою</t>
  </si>
  <si>
    <t>особа, що перебуває під піклуванням</t>
  </si>
  <si>
    <t>піклувальник</t>
  </si>
  <si>
    <t>спільне проживання, що має характер сімейних відносин (пов'язаний спільним побутом і має взаємні права та обов'язки)</t>
  </si>
  <si>
    <t>опікун</t>
  </si>
  <si>
    <t>інше</t>
  </si>
  <si>
    <t xml:space="preserve">брат </t>
  </si>
  <si>
    <t>внук</t>
  </si>
  <si>
    <t>внучка</t>
  </si>
  <si>
    <t>баба дружини</t>
  </si>
  <si>
    <t>баба чоловіка</t>
  </si>
  <si>
    <t>дочка дружини</t>
  </si>
  <si>
    <t>дочка чоловіка</t>
  </si>
  <si>
    <t>дід дружини</t>
  </si>
  <si>
    <t>дід чоловіка</t>
  </si>
  <si>
    <t>дружина батька</t>
  </si>
  <si>
    <t>дружина діда</t>
  </si>
  <si>
    <t>дружина онука</t>
  </si>
  <si>
    <t>онук дружини</t>
  </si>
  <si>
    <t>онук чоловіка</t>
  </si>
  <si>
    <t>онука дружини</t>
  </si>
  <si>
    <t>онука чоловіка</t>
  </si>
  <si>
    <t>син дружини</t>
  </si>
  <si>
    <t>син чоловіка</t>
  </si>
  <si>
    <t>чоловік матері</t>
  </si>
  <si>
    <t>чоловік баби</t>
  </si>
  <si>
    <t>чоловік онуки</t>
  </si>
  <si>
    <t>Адреса місця реєстрації (2)</t>
  </si>
  <si>
    <t>Адреса місця постійного проживання (1)</t>
  </si>
  <si>
    <t>Адреса місця постійного проживання (2)</t>
  </si>
  <si>
    <t>Адреса місця тимчасового проживання (1)</t>
  </si>
  <si>
    <t>Адреса місця тимчасового проживання (2)</t>
  </si>
  <si>
    <t>місяць зміни  місця реєстрації</t>
  </si>
  <si>
    <t>рік зміни  місця реєстрації</t>
  </si>
  <si>
    <t>6.2</t>
  </si>
  <si>
    <t>6.3</t>
  </si>
  <si>
    <t>6.4</t>
  </si>
  <si>
    <t>6.5</t>
  </si>
  <si>
    <t>6.6</t>
  </si>
  <si>
    <t>6.7</t>
  </si>
  <si>
    <t>6.8</t>
  </si>
  <si>
    <t>6.9</t>
  </si>
  <si>
    <t>6.10</t>
  </si>
  <si>
    <t>6.11</t>
  </si>
  <si>
    <t>6.12</t>
  </si>
  <si>
    <t>6.13</t>
  </si>
  <si>
    <t>6.1</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</si>
  <si>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</si>
  <si>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</si>
  <si>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</si>
  <si>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</si>
  <si>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</si>
  <si>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</si>
  <si>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</si>
  <si>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</si>
  <si>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</si>
  <si>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</si>
  <si>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</si>
  <si>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</si>
  <si>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</si>
  <si>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</si>
  <si>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</si>
  <si>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</si>
  <si>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</si>
  <si>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</si>
  <si>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</si>
  <si>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</si>
  <si>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</si>
  <si>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</si>
  <si>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</si>
  <si>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</si>
  <si>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</si>
  <si>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</si>
  <si>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</si>
  <si>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</si>
  <si>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</si>
  <si>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</si>
  <si>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</si>
  <si>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</si>
  <si>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</si>
  <si>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</si>
  <si>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</si>
  <si>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</si>
  <si>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</si>
  <si>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</si>
  <si>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</si>
  <si>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</si>
  <si>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</si>
  <si>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</si>
  <si>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</si>
  <si>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</si>
  <si>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</si>
  <si>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</si>
  <si>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</si>
  <si>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</si>
  <si>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</si>
  <si>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</si>
  <si>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</si>
  <si>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</si>
  <si>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Документ, що посвідчує особу (1)</t>
  </si>
  <si>
    <t>Документ, що посвідчує особу (2)</t>
  </si>
  <si>
    <t>Документ, що посвідчує особу (3)</t>
  </si>
  <si>
    <t>Документ, що посвідчує особу (4)</t>
  </si>
  <si>
    <t>Документ, що посвідчує особу (5)</t>
  </si>
  <si>
    <t>Незалежний</t>
  </si>
  <si>
    <t xml:space="preserve">Представник </t>
  </si>
  <si>
    <t xml:space="preserve"> ,  .  ,  . ,  </t>
  </si>
  <si>
    <t>Відповідь ("Так"/"Ні")</t>
  </si>
  <si>
    <t xml:space="preserve">ДОВІДНИК 5. </t>
  </si>
  <si>
    <t>Інформація щодо роботодавця</t>
  </si>
  <si>
    <t>Чи перебували Ви протягом більше шести місяців у складі органу управління або на посаді керівника підрозділу внутрішнього аудиту/контролю іноземного банку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
Якщо так, то надайте пояснення</t>
  </si>
  <si>
    <t>6.14</t>
  </si>
  <si>
    <t>6.15</t>
  </si>
  <si>
    <t>6.16</t>
  </si>
  <si>
    <t>6.17</t>
  </si>
  <si>
    <t>6.18</t>
  </si>
  <si>
    <t>6.19</t>
  </si>
  <si>
    <t>6.20</t>
  </si>
  <si>
    <t>6.21</t>
  </si>
  <si>
    <t>6.22</t>
  </si>
  <si>
    <t>6.23</t>
  </si>
  <si>
    <t>6.24</t>
  </si>
  <si>
    <t>6.25</t>
  </si>
  <si>
    <t>6.26</t>
  </si>
  <si>
    <t>Інформація щодо юридичної особи</t>
  </si>
  <si>
    <t>країна</t>
  </si>
  <si>
    <t>вид діяльності
(автоматичний вибір)</t>
  </si>
  <si>
    <t>Пояснення (зазначається у випадку відповіді "так")</t>
  </si>
  <si>
    <t>АКЦІОНЕРНЕ ТОВАРИСТВО "БАНК "ПОРТАЛ"</t>
  </si>
  <si>
    <t>АКЦІОНЕРНЕ ТОВАРИСТВО "КОМЕРЦІЙНИЙ БАНК "ГЛОБУС"</t>
  </si>
  <si>
    <t>АКЦІОНЕРНЕ ТОВАРИСТВО "КРЕДІ АГРІКОЛЬ БАНК"</t>
  </si>
  <si>
    <t>АКЦІОНЕРНЕ ТОВАРИСТВО "ПЕРШИЙ УКРАЇНСЬКИЙ МІЖНАРОДНИЙ БАНК"</t>
  </si>
  <si>
    <t>АКЦІОНЕРНЕ ТОВАРИСТВО "ПІРЕУС БАНК МКБ"</t>
  </si>
  <si>
    <t>АКЦІОНЕРНЕ ТОВАРИСТВО "УНІВЕРСАЛ БАНК"</t>
  </si>
  <si>
    <t>(прізвище, ім'я, по батькові (за наявності), телефон, адреса електронної пошти контактної особи банку)</t>
  </si>
  <si>
    <t>- - -, -, -</t>
  </si>
  <si>
    <t>Примітки до адреси</t>
  </si>
  <si>
    <t>- (-) , -  -</t>
  </si>
  <si>
    <t>-, -</t>
  </si>
  <si>
    <t>примітки до адреси</t>
  </si>
  <si>
    <t>- (-), -, -</t>
  </si>
  <si>
    <t>-. -. -</t>
  </si>
  <si>
    <t>-, - -</t>
  </si>
  <si>
    <t>-, (-), -, -</t>
  </si>
  <si>
    <t>-;-</t>
  </si>
  <si>
    <t>-; -</t>
  </si>
  <si>
    <t xml:space="preserve"> ;   -  </t>
  </si>
  <si>
    <t>Адреса місця реєстрації (1)</t>
  </si>
  <si>
    <t>місяць зміни місця проживання</t>
  </si>
  <si>
    <t>рік зміни місця проживання</t>
  </si>
  <si>
    <t>(зазначити номера таблиць, в яких актуалізовано дані)</t>
  </si>
  <si>
    <t>зміни внесено у Табиці №:</t>
  </si>
  <si>
    <t>алея</t>
  </si>
  <si>
    <t>дорога</t>
  </si>
  <si>
    <t>лінія</t>
  </si>
  <si>
    <t>проїзд</t>
  </si>
  <si>
    <t>шосе</t>
  </si>
  <si>
    <t>-, -, - обл., - р-н, - -, - -, буд. -, кв./оф. -.    -</t>
  </si>
  <si>
    <t>- - (- -) , - обл., - р-н, - -, - -, буд.-, кв./оф.-</t>
  </si>
  <si>
    <t xml:space="preserve">    (   ) ,   обл.,   р-н,    ,    , буд. , кв./оф. </t>
  </si>
  <si>
    <t xml:space="preserve"> ,  ,   обл.,   р-н,    ,    , буд.  , кв./оф. .     </t>
  </si>
  <si>
    <t>-, -, - обл., - р-н, - -, - -, буд. -, кв./оф.-.    -</t>
  </si>
  <si>
    <t>АКЦІОНЕРНЕ ТОВАРИСТВО "БАНК ІНВЕСТИЦІЙ ТА ЗАОЩАДЖЕНЬ"</t>
  </si>
  <si>
    <t>АКЦІОНЕРНЕ ТОВАРИСТВО АКЦІОНЕРНО-КОМЕРЦІЙНИЙ БАНК "ЛЬВІВ"</t>
  </si>
  <si>
    <t>АКЦІОНЕРНЕ ТОВАРИСТВО "АЛЬТБАНК"</t>
  </si>
  <si>
    <t>АКЦІОНЕРНЕ ТОВАРИСТВО "БАНК "УКРАЇНСЬКИЙ КАПІТАЛ"</t>
  </si>
  <si>
    <t>АКЦІОНЕРНЕ ТОВАРИСТВО "ДЕРЖАВНИЙ ЕКСПОРТНО-ІМПОРТНИЙ БАНК УКРАЇНИ"</t>
  </si>
  <si>
    <t>АКЦІОНЕРНЕ ТОВАРИСТВО "ДЕРЖАВНИЙ ОЩАДНИЙ БАНК УКРАЇНИ"</t>
  </si>
  <si>
    <t>АКЦІОНЕРНЕ ТОВАРИСТВО "ДОЙЧЕ БАНК ДБУ"</t>
  </si>
  <si>
    <t>АКЦІОНЕРНЕ ТОВАРИСТВО "ІДЕЯ БАНК"</t>
  </si>
  <si>
    <t>АКЦІОНЕРНЕ ТОВАРИСТВО "ІНГ БАНК УКРАЇНА"</t>
  </si>
  <si>
    <t>АКЦІОНЕРНЕ ТОВАРИСТВО "КОМЕРЦІЙНИЙ ІНДУСТРІАЛЬНИЙ БАНК"</t>
  </si>
  <si>
    <t>АКЦІОНЕРНЕ ТОВАРИСТВО "КРЕДОБАНК"</t>
  </si>
  <si>
    <t>АКЦІОНЕРНЕ ТОВАРИСТВО "МЕТАБАНК"</t>
  </si>
  <si>
    <t>АКЦІОНЕРНЕ ТОВАРИСТВО "МОТОР-БАНК"</t>
  </si>
  <si>
    <t>АКЦІОНЕРНЕ ТОВАРИСТВО "ОКСІ БАНК"</t>
  </si>
  <si>
    <t>АКЦІОНЕРНЕ ТОВАРИСТВО "ПОЛІКОМБАНК"</t>
  </si>
  <si>
    <t>АКЦІОНЕРНЕ ТОВАРИСТВО "ПОЛТАВА-БАНК"</t>
  </si>
  <si>
    <t>АКЦІОНЕРНЕ ТОВАРИСТВО "ПРАВЕКС БАНК"</t>
  </si>
  <si>
    <t>АКЦІОНЕРНЕ ТОВАРИСТВО "РАЙФФАЙЗЕН БАНК АВАЛЬ"</t>
  </si>
  <si>
    <t>АКЦІОНЕРНЕ ТОВАРИСТВО "УКРАЇНСЬКИЙ БАНК РЕКОНСТРУКЦІЇ ТА РОЗВИТКУ"</t>
  </si>
  <si>
    <t>ПУБЛІЧНЕ АКЦІОНЕРНЕ ТОВАРИСТВО "АКЦІОНЕРНИЙ КОМЕРЦІЙНИЙ ПРОМИСЛОВО-ІНВЕСТИЦІЙНИЙ БАНК"</t>
  </si>
  <si>
    <t>ПУБЛІЧНЕ АКЦІОНЕРНЕ ТОВАРИСТВО "БАНК "КЛІРИНГОВИЙ ДІМ"</t>
  </si>
  <si>
    <t>ПУБЛІЧНЕ АКЦІОНЕРНЕ ТОВАРИСТВО "МІСТО БАНК"</t>
  </si>
  <si>
    <t>#</t>
  </si>
  <si>
    <t>028</t>
  </si>
  <si>
    <t>004</t>
  </si>
  <si>
    <t>008</t>
  </si>
  <si>
    <t>010</t>
  </si>
  <si>
    <t/>
  </si>
  <si>
    <t>значний вплив &lt;50%</t>
  </si>
  <si>
    <t>034</t>
  </si>
  <si>
    <t>036</t>
  </si>
  <si>
    <t>вирішальний  вплив &gt;50%</t>
  </si>
  <si>
    <t>035</t>
  </si>
  <si>
    <t>Австрія</t>
  </si>
  <si>
    <t>040</t>
  </si>
  <si>
    <t>Австралія</t>
  </si>
  <si>
    <t>012</t>
  </si>
  <si>
    <t>037</t>
  </si>
  <si>
    <t>031</t>
  </si>
  <si>
    <t>032</t>
  </si>
  <si>
    <t>038</t>
  </si>
  <si>
    <t>039</t>
  </si>
  <si>
    <t>Албанія</t>
  </si>
  <si>
    <t>044</t>
  </si>
  <si>
    <t>041</t>
  </si>
  <si>
    <t>016</t>
  </si>
  <si>
    <t>042</t>
  </si>
  <si>
    <t>Ангілья</t>
  </si>
  <si>
    <t>052</t>
  </si>
  <si>
    <t>043</t>
  </si>
  <si>
    <t>024</t>
  </si>
  <si>
    <t>020</t>
  </si>
  <si>
    <t>048</t>
  </si>
  <si>
    <t>045</t>
  </si>
  <si>
    <t>084</t>
  </si>
  <si>
    <t>046</t>
  </si>
  <si>
    <t>060</t>
  </si>
  <si>
    <t>047</t>
  </si>
  <si>
    <t>049</t>
  </si>
  <si>
    <t>050</t>
  </si>
  <si>
    <t>Білорусь</t>
  </si>
  <si>
    <t>068</t>
  </si>
  <si>
    <t>051</t>
  </si>
  <si>
    <t>096</t>
  </si>
  <si>
    <t>053</t>
  </si>
  <si>
    <t>054</t>
  </si>
  <si>
    <t>055</t>
  </si>
  <si>
    <t>Беліз</t>
  </si>
  <si>
    <t>056</t>
  </si>
  <si>
    <t>Бельгія</t>
  </si>
  <si>
    <t>057</t>
  </si>
  <si>
    <t>Бенін</t>
  </si>
  <si>
    <t>058</t>
  </si>
  <si>
    <t>059</t>
  </si>
  <si>
    <t>Болгарія</t>
  </si>
  <si>
    <t>061</t>
  </si>
  <si>
    <t>062</t>
  </si>
  <si>
    <t>Боснія і Герцеговина</t>
  </si>
  <si>
    <t>070</t>
  </si>
  <si>
    <t>063</t>
  </si>
  <si>
    <t>072</t>
  </si>
  <si>
    <t>064</t>
  </si>
  <si>
    <t>076</t>
  </si>
  <si>
    <t>065</t>
  </si>
  <si>
    <t>066</t>
  </si>
  <si>
    <t>086</t>
  </si>
  <si>
    <t>067</t>
  </si>
  <si>
    <t>Буркіна-Фасо</t>
  </si>
  <si>
    <t>069</t>
  </si>
  <si>
    <t>Бурунді</t>
  </si>
  <si>
    <t>071</t>
  </si>
  <si>
    <t>092</t>
  </si>
  <si>
    <t>090</t>
  </si>
  <si>
    <t>073</t>
  </si>
  <si>
    <t>Вірменія</t>
  </si>
  <si>
    <t>074</t>
  </si>
  <si>
    <t>075</t>
  </si>
  <si>
    <t>077</t>
  </si>
  <si>
    <t>078</t>
  </si>
  <si>
    <t>Гібралтар</t>
  </si>
  <si>
    <t>079</t>
  </si>
  <si>
    <t>080</t>
  </si>
  <si>
    <t>Гаїті</t>
  </si>
  <si>
    <t>081</t>
  </si>
  <si>
    <t>082</t>
  </si>
  <si>
    <t>Гамбія</t>
  </si>
  <si>
    <t>083</t>
  </si>
  <si>
    <t>Гвінея</t>
  </si>
  <si>
    <t>085</t>
  </si>
  <si>
    <t>Гвінея-Бісау</t>
  </si>
  <si>
    <t>087</t>
  </si>
  <si>
    <t>088</t>
  </si>
  <si>
    <t>Гернсі</t>
  </si>
  <si>
    <t>089</t>
  </si>
  <si>
    <t>200</t>
  </si>
  <si>
    <t>Гренландія</t>
  </si>
  <si>
    <t>Греція</t>
  </si>
  <si>
    <t>Грузія</t>
  </si>
  <si>
    <t>Данія</t>
  </si>
  <si>
    <t>Джерсі</t>
  </si>
  <si>
    <t>Джибуті</t>
  </si>
  <si>
    <t>Домініка</t>
  </si>
  <si>
    <t>Домініканська Республіка</t>
  </si>
  <si>
    <t>Екваторіальна Гвінея</t>
  </si>
  <si>
    <t>Естонія</t>
  </si>
  <si>
    <t>Ефіопія</t>
  </si>
  <si>
    <t>Зімбабве</t>
  </si>
  <si>
    <t>Замбія</t>
  </si>
  <si>
    <t>Західна Сахара</t>
  </si>
  <si>
    <t>Індія</t>
  </si>
  <si>
    <t>Індонезія</t>
  </si>
  <si>
    <t>Іран (Ісламська Республіка)</t>
  </si>
  <si>
    <t>Ірландія</t>
  </si>
  <si>
    <t>Ісландія</t>
  </si>
  <si>
    <t>Іспанія</t>
  </si>
  <si>
    <t>Італія</t>
  </si>
  <si>
    <t>Кіпр</t>
  </si>
  <si>
    <t>Кенія</t>
  </si>
  <si>
    <t>Колумбія</t>
  </si>
  <si>
    <t>Ліберія</t>
  </si>
  <si>
    <t>Ліван</t>
  </si>
  <si>
    <t>Ліхтенштейн</t>
  </si>
  <si>
    <t>Латвія</t>
  </si>
  <si>
    <t>Мікронезія (Федеративні Штати)</t>
  </si>
  <si>
    <t>Маврикій</t>
  </si>
  <si>
    <t>Мавританія</t>
  </si>
  <si>
    <t>Малі</t>
  </si>
  <si>
    <t>Малаві</t>
  </si>
  <si>
    <t>Малайзія</t>
  </si>
  <si>
    <t>Мальдіви</t>
  </si>
  <si>
    <t>Мозамбік</t>
  </si>
  <si>
    <t>Монголія</t>
  </si>
  <si>
    <t>Нігер</t>
  </si>
  <si>
    <t>Нігерія</t>
  </si>
  <si>
    <t>Нідерланди</t>
  </si>
  <si>
    <t>Нікарагуа</t>
  </si>
  <si>
    <t>Німеччина</t>
  </si>
  <si>
    <t>Намібія</t>
  </si>
  <si>
    <t>Нова Зеландія</t>
  </si>
  <si>
    <t>Нова Каледонія</t>
  </si>
  <si>
    <t>Норвегія</t>
  </si>
  <si>
    <t>Об'єднані Арабські Емірати</t>
  </si>
  <si>
    <t>Острів Буве</t>
  </si>
  <si>
    <t>Острів Мен</t>
  </si>
  <si>
    <t>Острів Норфолк</t>
  </si>
  <si>
    <t>Острів Різдва</t>
  </si>
  <si>
    <t>Південна Африка</t>
  </si>
  <si>
    <t>Північні Маріанські Острови</t>
  </si>
  <si>
    <t>Піткерн</t>
  </si>
  <si>
    <t>Португалія</t>
  </si>
  <si>
    <t>Російська Федерація</t>
  </si>
  <si>
    <t>Румунія</t>
  </si>
  <si>
    <t>Сінгапур</t>
  </si>
  <si>
    <t>Саудівська Аравія</t>
  </si>
  <si>
    <t>Сент-Кітс і Невіс</t>
  </si>
  <si>
    <t>Сент-Люсія</t>
  </si>
  <si>
    <t>Сербія</t>
  </si>
  <si>
    <t>Сирійська Арабська Республіка</t>
  </si>
  <si>
    <t>Словенія</t>
  </si>
  <si>
    <t>Соломонові Острови</t>
  </si>
  <si>
    <t>Сполучені Штати Америки</t>
  </si>
  <si>
    <t>Туніс</t>
  </si>
  <si>
    <t>Туркменістан</t>
  </si>
  <si>
    <t>Уолліс і Футуна</t>
  </si>
  <si>
    <t>Філіппіни</t>
  </si>
  <si>
    <t>Фінляндія</t>
  </si>
  <si>
    <t>Франція</t>
  </si>
  <si>
    <t>Франція, Метрополія</t>
  </si>
  <si>
    <t>Французькі Південні Території</t>
  </si>
  <si>
    <t>Французька Гвіана</t>
  </si>
  <si>
    <t>Французька Полінезія</t>
  </si>
  <si>
    <t>Хорватія</t>
  </si>
  <si>
    <t>Чорногорія</t>
  </si>
  <si>
    <t>Швейцарія</t>
  </si>
  <si>
    <t>Швеція</t>
  </si>
  <si>
    <t>Шрі-Ланка</t>
  </si>
  <si>
    <t>Югославія (Сербія, Чорногорія)</t>
  </si>
  <si>
    <t>Японія</t>
  </si>
  <si>
    <t>Примітка до Таблиці 1</t>
  </si>
  <si>
    <t>Примітка до Таблиці 2</t>
  </si>
  <si>
    <t>Примітка до Таблиці 3</t>
  </si>
  <si>
    <t>Примітка до Таблиці 4</t>
  </si>
  <si>
    <t>Примітка до Таблиці 5</t>
  </si>
  <si>
    <t>Примітка до Таблиці 6</t>
  </si>
  <si>
    <t>Примітка до Таблиці 7</t>
  </si>
  <si>
    <t>Примітка до Таблиці 8</t>
  </si>
  <si>
    <t>Примітка до Таблиці 9</t>
  </si>
  <si>
    <t>Примітка до Таблиці 10</t>
  </si>
  <si>
    <t>Примітка до Таблиці 11</t>
  </si>
  <si>
    <t>Примітка до Таблиці 12</t>
  </si>
  <si>
    <t>Примітка до Таблиці 13</t>
  </si>
  <si>
    <t>Примітка до Таблиці 14</t>
  </si>
  <si>
    <t>Вид діяльності 
(заповнюється якщо у стопчику 8.1 зазначено  "Інший вид діяльності")</t>
  </si>
  <si>
    <r>
      <t xml:space="preserve">Вид діяльності 
</t>
    </r>
    <r>
      <rPr>
        <b/>
        <sz val="10"/>
        <rFont val="Times New Roman"/>
        <family val="1"/>
        <charset val="204"/>
      </rPr>
      <t>(заповнюється якщо у стопчику 8.1 зазначено  "Інший вид діяльності")</t>
    </r>
  </si>
  <si>
    <t xml:space="preserve">-;   -  </t>
  </si>
  <si>
    <t>Бразилія</t>
  </si>
  <si>
    <t>387</t>
  </si>
  <si>
    <t>286</t>
  </si>
  <si>
    <t>191</t>
  </si>
  <si>
    <t>326</t>
  </si>
  <si>
    <t>091</t>
  </si>
  <si>
    <t>512</t>
  </si>
  <si>
    <t>272</t>
  </si>
  <si>
    <t>133</t>
  </si>
  <si>
    <t>553</t>
  </si>
  <si>
    <t>029</t>
  </si>
  <si>
    <t>320</t>
  </si>
  <si>
    <t>270</t>
  </si>
  <si>
    <t>634</t>
  </si>
  <si>
    <t>460</t>
  </si>
  <si>
    <t>311</t>
  </si>
  <si>
    <t>146</t>
  </si>
  <si>
    <t>325</t>
  </si>
  <si>
    <t>394</t>
  </si>
  <si>
    <t>129</t>
  </si>
  <si>
    <t>331</t>
  </si>
  <si>
    <t>002</t>
  </si>
  <si>
    <t>006</t>
  </si>
  <si>
    <t>407</t>
  </si>
  <si>
    <t>395</t>
  </si>
  <si>
    <t>142</t>
  </si>
  <si>
    <t>295</t>
  </si>
  <si>
    <t>386</t>
  </si>
  <si>
    <t>243</t>
  </si>
  <si>
    <t>143</t>
  </si>
  <si>
    <t>240</t>
  </si>
  <si>
    <t>329</t>
  </si>
  <si>
    <t>171</t>
  </si>
  <si>
    <t>694</t>
  </si>
  <si>
    <t>126</t>
  </si>
  <si>
    <t>205</t>
  </si>
  <si>
    <t>389</t>
  </si>
  <si>
    <t>381</t>
  </si>
  <si>
    <t>095</t>
  </si>
  <si>
    <t>296</t>
  </si>
  <si>
    <t>290</t>
  </si>
  <si>
    <t>115</t>
  </si>
  <si>
    <t>251</t>
  </si>
  <si>
    <t>113</t>
  </si>
  <si>
    <t>153</t>
  </si>
  <si>
    <t>298</t>
  </si>
  <si>
    <t>774</t>
  </si>
  <si>
    <t>299</t>
  </si>
  <si>
    <t>455</t>
  </si>
  <si>
    <t>297</t>
  </si>
  <si>
    <t>128</t>
  </si>
  <si>
    <t>123</t>
  </si>
  <si>
    <t>313</t>
  </si>
  <si>
    <t>377</t>
  </si>
  <si>
    <t>136</t>
  </si>
  <si>
    <t>242</t>
  </si>
  <si>
    <t>231</t>
  </si>
  <si>
    <t>241</t>
  </si>
  <si>
    <t>101</t>
  </si>
  <si>
    <t>106</t>
  </si>
  <si>
    <t>274</t>
  </si>
  <si>
    <t>003</t>
  </si>
  <si>
    <t>305</t>
  </si>
  <si>
    <t>288</t>
  </si>
  <si>
    <t>392</t>
  </si>
  <si>
    <t>206</t>
  </si>
  <si>
    <t>105</t>
  </si>
  <si>
    <t>593</t>
  </si>
  <si>
    <t>Пояснення</t>
  </si>
  <si>
    <t>щодо порядку подання та параметрів заповнення анкети відповідального працівника банку</t>
  </si>
  <si>
    <t>I. Загальні вимоги до заповнення та подання анкети</t>
  </si>
  <si>
    <t>1. Анкета відповідального працівника банку (далі - Анкета) подається в паперовому та в електронному вигляді.</t>
  </si>
  <si>
    <t>2. Доступна для завантаження та заповнення форма Анкети в електронному вигляді у форматі xlsx (іншому форматі, визначеному Національним банком України) розміщується на сторінці офіційного Інтернет-представництва Національного банку України.</t>
  </si>
  <si>
    <t>3. Зміст паперової та електронної версій Анкети має бути ідентичним.</t>
  </si>
  <si>
    <t>4. Для подання Анкети в паперовому вигляді роздруковується заповнена форма Анкети у форматі xlsx (іншому форматі, визначеному Національним банком України), завантажена зі сторінки офіційного Інтернет-представництва Національного банку. Заповнена Анкета після роздрукування підписується відповідальним працівником банку та подається разом з кольоровою фотокарткою особи, що наклеюється на Анкету у визначеному місці.</t>
  </si>
  <si>
    <t>Анкета особи, яка постійно проживає в іноземній країні та/або не володіє українською мовою, може бути заповнена іноземною мовою та подана до Національного банку України з перекладом на українську мову. У цьому випадку перекладений на українську мову текст Анкети підлягає внесенню в завантажену зі сторінки офіційного Інтернет-представництва Національного банку України форму Анкети у форматі xlsx (іншому форматі, визначеному Національним банком України). Після роздрукування заповненої Анкети українською мовою вона підшивається як переклад до Анкети, заповненої іноземною мовою, та засвідчується підписом перекладача, який виконав переклад (справжність підпису перекладача засвідчується нотаріально).</t>
  </si>
  <si>
    <t>5. Анкета в паперовому вигляді подається на аркушах А4, орієнтація сторінки - альбомна, шрифт - Times New Roman, розмір шрифту - 10 друкарських пунктів, має бути прошита та на звороті останньої сторінки зазначена загальна кількість аркушів.</t>
  </si>
  <si>
    <t>6. Анкета в електронному вигляді у форматі xlsx (іншому форматі, визначеному Національним банком України), заповнена українською мовою так, як зазначено в пункті 4 розділу I пояснень до додатка 29 Положення про здійснення банками фінансового моніторингу (далі - Положення), разом з фотокарткою у форматі jpg або jpeg надсилаються засобами електронної пошти Національного банку України.</t>
  </si>
  <si>
    <t>7. Прізвище, ім'я, по батькові (за наявності) зазначаються повністю.</t>
  </si>
  <si>
    <t>8. Дати в Анкеті заповнюються у форматі ДД.ММ.РРРР.</t>
  </si>
  <si>
    <t>9. Якщо немає можливості надати інформацію за окремими пунктами Анкети, то у відповідних колонках таблиць необхідно зазначити причину неможливості її подання.</t>
  </si>
  <si>
    <t>10. Якщо немає інформації за окремими пунктами Анкети, то у відповідних колонках таблиць проставляється прочерк.</t>
  </si>
  <si>
    <t>II. Вимоги до заповнення розділу I "Інформація про відповідального працівника банку "</t>
  </si>
  <si>
    <t>11. У колонці 3 таблиці 1 "Загальна інформація":</t>
  </si>
  <si>
    <t>1) у рядку 4 "Країна громадянства, рік набуття громадянства" зазначається країна громадянства особи станом на дату заповнення Анкети (якщо особа є громадянином кількох країн, то зазначаються всі такі країни), а в дужках - рік, з якого особа є громадянином відповідної країни (країн);</t>
  </si>
  <si>
    <t>2) у рядках 6 "Місце постійного проживання" та 7 "Місце тимчасового проживання (за наявності)" зазначаються повні адреси місць фактичного проживання особи станом на дату заповнення Анкети [індекс, країна, область, район, місто (населений пункт), вулиця, будинок, квартира]. Якщо особа змінила країну постійного проживання протягом року до дати підписання Анкети, то після найменування країни зазначаються місяць і рік, коли відбулася зазначена зміна;</t>
  </si>
  <si>
    <t>3) у рядку 8 "Місце реєстрації" зазначається повна адреса, за якою особа зареєстрована [індекс, країна, область, район, місто (населений пункт), вулиця, будинок, квартира]. Якщо особа не є громадянином України і в країні її громадянства не здійснюється реєстрація місця проживання, то у відповідному полі проставляється прочерк;</t>
  </si>
  <si>
    <t>4) у рядку 9 "Ідентифікаційний/податковий номер" для податкового резидента України зазначається РНОКПП (для осіб, які через свої релігійні переконання відмовляються від прийняття РНОКПП, повідомили про це відповідний контролюючий орган і мають відмітку в паспорті, - серія та номер такого паспорта), для особи, яка не є податковим резидентом України, - індивідуальний номер платника податків (або аналогічний йому код/номер) такої особи в країні податкового резидентства (за наявності);</t>
  </si>
  <si>
    <t>5) у рядку 10 "Країна, податковим резидентом якої є особа", якщо протягом року до дати підписання Анкети змінилася країна, податковим резидентом якої є особа, то після назви країни зазначаються місяць і рік, коли відбулася зазначена зміна.</t>
  </si>
  <si>
    <t>12. У колонці 2 "Тип документа" таблиці 2 "Документ, що посвідчує особу" для громадянина України зазначається "паспорт громадянина України", для громадян інших країн, осіб без громадянства - тип відповідного документа (наприклад: "закордонний паспорт"). Якщо особа має кілька документів, зокрема виданих різними державами, та які є дійсними на дату заповнення Анкети, то зазначаються реквізити і тип кожного з таких документів.</t>
  </si>
  <si>
    <t>13. У таблиці 3 "Інформація про вищу освіту":</t>
  </si>
  <si>
    <t>1) у колонці 2 "Навчальний заклад, країна" зазначаються повне найменування та країна місцезнаходження навчального закладу (наприклад: "Київський національний університет імені Тараса Шевченка, Україна");</t>
  </si>
  <si>
    <t>2) у колонці 4 "Спеціальність" зазначається відповідна галузь знань, з якої отримано вищу освіту, відповідно до документа про освіту (наприклад: "Економіка", "Право");</t>
  </si>
  <si>
    <t>3) у колонці 5 "Ступінь (рівень)" зазначається відповідний ступінь (рівень) вищої освіти, отриманий за результатом навчання, відповідно до документа про освіту (наприклад: "Магістр", "Бакалавр", "Спеціаліст").</t>
  </si>
  <si>
    <t>За наявності в особи кількох вищих освіт додається та заповнюється відповідна кількість рядків у таблиці 3.</t>
  </si>
  <si>
    <t>14. У таблиці 4 "Рішення уповноваженого органу/уповноваженої особи банку про обрання/призначення відповідального працівника банку":</t>
  </si>
  <si>
    <t>1) у колонці 2 "Уповноважений орган/уповноважена особа, що прийняв/прийняла рішення про обрання/призначення" зазначається орган наглядова рада банку;</t>
  </si>
  <si>
    <t>2) у колонці 4 "Дата вступу на посаду" зазначається дата фактичного вступу особи на посаду.</t>
  </si>
  <si>
    <t>III. Вимоги до заповнення розділу II "Відомості про професійну діяльність"</t>
  </si>
  <si>
    <t>15. Термін "роботодавець" включає юридичних осіб, що створені та здійснюють діяльність в Україні та інших країнах, а також фізичних осіб - громадян України та іноземних громадян.</t>
  </si>
  <si>
    <t>16. У таблиці 5 "Інформація про професійну діяльність відповідального працівника банку" надається інформація про займані особою посади в роботодавців - юридичних осіб, уключаючи посади за цивільно-правовими договорами, за сумісництвом, у разі виконання функцій голови/члена наглядової ради, а також працевлаштування в роботодавців - фізичних осіб на підставі укладених трудових договорів:</t>
  </si>
  <si>
    <t>1) таблиця заповнюється за принципом "один рядок - на одну посаду особи". Таблиця заповнюється хронологічно у зворотному порядку (від поточної посади до найдавнішої). Відомості наводяться за весь період трудової діяльності;</t>
  </si>
  <si>
    <t>2) у колонці 2 "Роботодавець, країна реєстрації, ідентифікаційний/ реєстраційний/податковий код/номер, адреса вебсайта" зазначається скорочене (якщо немає скороченого - повне) найменування роботодавця - юридичної особи або прізвище, ім'я, по батькові (за наявності) роботодавця - фізичної особи на момент вступу особи на відповідну посаду. Ідентифікаційний код щодо юридичних осіб України зазначається згідно з даними ЄДР, реєстраційний номер щодо іноземних юридичних осіб - згідно з торговим, судовим, комерційним або іншим аналогічним офіційним реєстром юридичних осіб. Якщо особа працювала за сумісництвом, за цивільно-правовим договором, то в дужках після посади робиться відповідне уточнення;</t>
  </si>
  <si>
    <t>3) у колонці 6 "Сфера відповідальності" зазначаються стисла інформація про основні функціональні обов'язки та напрями діяльності особи на займаній посаді;</t>
  </si>
  <si>
    <t>17. У таблиці 6 "Відомості про осіб (із місць роботи відповідального працівника банку за останні три роки), які можуть надати інформацію про кваліфікацію та ділову репутацію особи" надається контактна інформація про осіб, які є та були працівниками юридичних осіб, у яких особа працювала.</t>
  </si>
  <si>
    <t>IV. Вимоги до заповнення розділу III "Відносини відповідального працівника банку з іншими особами"</t>
  </si>
  <si>
    <t>18. У таблиці 7 "Перелік юридичних осіб, у яких особа є власником істотної участі (для незалежних директорів - 5 і більше відсотків участі) або контролером":</t>
  </si>
  <si>
    <t>1) зазначається інформація щодо переліку юридичних осіб, у яких особа є власником істотної участі або контролером;</t>
  </si>
  <si>
    <t>2) у колонці 2 "Найменування юридичної особи, країна реєстрації, ідентифікаційний/реєстраційний код/номер, адреса вебсайта" зазначається скорочене (якщо немає скороченого - повне) найменування юридичної особи. Ідентифікаційний код щодо юридичних осіб України зазначається згідно з даними ЄДР, реєстраційний номер щодо іноземних юридичних осіб - згідно з торговим, судовим, комерційним або іншим аналогічним офіційним реєстром юридичних осіб;</t>
  </si>
  <si>
    <t>3) у колонці 3 "Адреса місцезнаходження" зазначаються індекс, країна, область, район, місто (населений пункт), вулиця, будинок, офіс щодо фактичного місця провадження діяльності юридичної особи;</t>
  </si>
  <si>
    <t>4) колонки 4 - 6 "Розмір участі, %" заповнюються згідно з вимогами щодо розрахунку розміру участі в банку, визначеними розділом V нормативно-правового акта Національного банку України з питань ліцензування банків;</t>
  </si>
  <si>
    <t>5) у разі здійснення особою незалежно від формального володіння значного або вирішального впливу на управління або діяльність юридичної особи у колонці 7 "Наявність впливу на юридичну особу" зазначається "значний вплив - до 50 %" або "вирішальний вплив - від 50 %". Визначення особи контролером юридичної особи здійснюється відповідно до визначення терміну, наведеного в статті 2 Закону про банки. За відсутності такого впливу в зазначеній колонці проставляється прочерк;</t>
  </si>
  <si>
    <t>7) у колонці 9 "Наявність зв'язку юридичної особи з банком та його опис" зазначаються (за наявності) будь-які наявні відносини юридичної особи з банком про надання/отримання фінансових, юридичних, консультаційних послуг, постачання/споживання товарів, майнових/немайнових інтересів [наприклад, отримання кредитів, розміщення депозитів, відкриття рахунків, надання/отримання в оренду нерухомого/рухомого майна, спільна інфраструктура (місцезнаходження, інтернет-адреса, номери телефонів), наявність осіб, які суміщають посади в юридичній особі та в банку, наявність ознак економічної залежності один від одного, володіння участю один в одному та інше].</t>
  </si>
  <si>
    <t>19. У таблиці 8 "Асоційовані/близькі особи відповідального працівника банку":</t>
  </si>
  <si>
    <t>1) зазначають асоційованих осіб згідно з визначенням терміну "асоційована особа", наведеним у статті 2 Закону про банки;</t>
  </si>
  <si>
    <t>2) колонка 3 "Ступінь родинного зв'язку" заповнюється згідно з переліком, наведеним у статті 53-1 Закону України "Про акціонерні товариства";</t>
  </si>
  <si>
    <t>3) у колонці 5 "Країна громадянства" зазначається країна громадянства асоційованої/близької особи станом на дату заповнення Анкети;</t>
  </si>
  <si>
    <t>4) у колонці 6 "Ідентифікаційний/податковий номер" для податкового резидента України зазначається РНОКПП (для осіб, які через свої релігійні переконання відмовляються від прийняття РНОКПП, повідомили про це відповідний контролюючий орган і мають відмітку в паспорті, - серія та номер такого паспорта), для особи, яка не є податковим резидентом України, - індивідуальний номер платника податків (або аналогічний йому) такої особи в країні податкового резидентства (за наявності);</t>
  </si>
  <si>
    <t>5) у колонці 7 "Місце проживання (країна, населений пункт)" зазначаються країна та населений пункт місця фактичного проживання асоційованої/близької особи станом на дату заповнення Анкети;</t>
  </si>
  <si>
    <t>6) у колонці 8 "Місце роботи, посада" зазначається інформація про місце роботи асоційованої/близької особи [скорочене (якщо немає скороченого - повне) найменування юридичної особи, країна реєстрації, ідентифікаційний код (щодо юридичних осіб України зазначається згідно з даними Єдиного державного реєстру юридичних осіб, фізичних осіб-підприємців та громадських формувань), реєстраційний номер щодо іноземних юридичних осіб - згідно з торговим, судовим, комерційним або іншим аналогічним офіційним реєстром юридичних осіб] та займану посаду станом на дату заповнення Анкети.</t>
  </si>
  <si>
    <t>20. У таблиці 9 "Перелік юридичних осіб, у яких асоційовані/близькі особи відповідального працівника банку є власниками істотної участі або контролерами":</t>
  </si>
  <si>
    <t>1) зазначають асоційованих осіб згідно з визначенням терміна "асоційована особа", наведеним у статті 2 Закону про банки;</t>
  </si>
  <si>
    <t>2) інформація щодо переліку юридичних осіб, у яких особа є: контролером - заповнюється щодо асоційованих/близьких осіб; власником істотної участі - заповнюється щодо асоційованих осіб;</t>
  </si>
  <si>
    <t>3) у колонці 3 "Найменування юридичної особи, ідентифікаційний/реєстраційний код/номер, країна реєстрації, адреса вебсайта" зазначається скорочене (якщо немає скороченого - повне) найменування юридичної особи. Ідентифікаційний код щодо юридичних осіб України зазначається згідно з даними Єдиного державного реєстру юридичних осіб, фізичних осіб-підприємців та громадських формувань, реєстраційний номер щодо іноземних юридичних осіб - згідно з торговим, судовим, комерційним або іншим аналогічним офіційним реєстром юридичних осіб;</t>
  </si>
  <si>
    <t>4) у колонці 4 "Адреса місцезнаходження" зазначаються індекс, країна, область, район, місто (населений пункт), вулиця, будинок, офіс щодо фактичного місця провадження діяльності юридичної особи;</t>
  </si>
  <si>
    <t>5) колонки 5 - 7 "Розмір участі, %" заповнюються згідно з вимогами щодо розрахунку розміру участі в банку, визначеними розділом V нормативно-правового акта Національного банку України з питань ліцензування банків;</t>
  </si>
  <si>
    <t>6) у разі здійснення особою незалежно від формального володіння значного або вирішального впливу на управління або діяльність юридичної особи у колонці 8 "Наявність впливу на юридичну особу" зазначається "значний вплив - до 50 %" або "вирішальний вплив - від 50 %". Визначення особи контролером юридичної особи здійснюється відповідно до визначення терміна, наведеного у статті 2 Закону про банки. За відсутності такого впливу в зазначеній колонці проставляється прочерк;</t>
  </si>
  <si>
    <t>7) колонка 9 "Основний вид діяльності" заповнюється шляхом вибору відповідних видів діяльності юридичної особи із запропонованого у формі Анкети переліку або, якщо жоден із зазначених видів діяльності не відповідає виду діяльності юридичної особи, - шляхом зазначення іншого виду діяльності юридичної особи;</t>
  </si>
  <si>
    <t>8) у колонці 10 "Наявність зв'язку юридичної особи з банком та його опис" зазначаються (за наявності) будь-які наявні відносини юридичної особи з банком про надання/отримання фінансових, юридичних, консультаційних послуг, постачання/споживання товарів, майнових/немайнових інтересів [наприклад, отримання кредитів, розміщення депозитів, відкриття рахунків, надання/отримання в оренду нерухомого/рухомого майна, спільна інфраструктура (місцезнаходження, інтернет-адреса, номери телефонів), наявність осіб, які суміщають посади в юридичній особі та в банку, наявність ознак економічної залежності один від одного, володіння участю один в одному та інше].</t>
  </si>
  <si>
    <t>21. Таблиця 10 "Перелік юридичних осіб, у яких асоційовані/близькі особи відповідального працівника банку є керівниками/входять до складу органів управління" заповнюється щодо асоційованих/близьких осіб відповідального працівника банку, якщо вони входять до складу правління, наглядової ради юридичної особи, або якщо вони є одноосібними керівниками юридичної особи. Під час заповнення цієї таблиці необхідно керуватися за аналогією поясненням до таблиці 9 "Перелік юридичних осіб, у яких асоційовані/близькі особи відповідального працівника банку є власниками істотної участі або контролерами".</t>
  </si>
  <si>
    <t>V. Вимоги до заповнення розділу IV "Оцінка реальних або потенційних конфліктів інтересів"</t>
  </si>
  <si>
    <t>22. У таблиці 11 "Інформація щодо наявності/відсутності у відповідального працівника банку конфліктів інтересів":</t>
  </si>
  <si>
    <t>1) надаються відповіді на питання в колонці 2 рядків 1, 3, 5, 7 та 9 щодо себе та всіх асоційованих осіб, зазначених у таблиці 9 "Асоційовані/близькі особи відповідального працівника банку";</t>
  </si>
  <si>
    <t>2) у колонці 2 рядка 5 під діловими відносинами юридичної особи з банком визнаються ділові відносини згідно з переліком, наведеним у статті 53-1 Закону України "Про акціонерні товариства";</t>
  </si>
  <si>
    <t>VI. Вимоги до заповнення розділу VI "Ділова репутація" та розділу VII "Кваліфікаційні вимоги щодо окремих фактів"</t>
  </si>
  <si>
    <t>23. Відомості надаються у вигляді відповідей на запитання, спрямовані на перевірку наявності/відсутності ознак небездоганної ділової репутації.</t>
  </si>
  <si>
    <t>24. Якщо особа відповідає на наведені питання "ні", то пояснення не надаються.</t>
  </si>
  <si>
    <t>25. Якщо особа відповідає на питання "так", то це свідчить про наявність у неї умовних ознак небездоганної ділової репутації. У цьому разі в рамках кожного такого питання наводиться опис ситуації з відповідним обґрунтуванням можливості незастосування до особи виявленої ознаки.</t>
  </si>
  <si>
    <t>26. Якщо особа/банк звертається з клопотанням про незастосування до особи окремих ознак у порядку, визначеному Положенням, про це також зазначається (наприклад: "Щодо мене застосовується ознака, а саме: порушення зобов'язання фінансового характеру - заборгованість за кредитним договором від 01 квітня 2016 року № 007 із "Банком 1", загальний строк заборгованості - 150 днів, період заборгованості з 15 липня до 24 грудня 2016 року, сума заборгованості - 300000 грн. До пакета документів додано пояснення про причини виникнення заборгованості і запевнення кредитора щодо відсутності претензій до мене щодо поточного стану виконання зобов'язання").</t>
  </si>
  <si>
    <t>27. Термін "іноземний банк" уживається в значенні, наведеному в главі 1 розділу I нормативно-правового акта Національного банку України з питань ліцензування банків.</t>
  </si>
  <si>
    <t>28. Термін "остаточний ключовий учасник" уживається в значенні, наведеному в Положенні про порядок подання відомостей про структуру власності банку, затвердженому постановою Правління Національного банку України від 21 травня 2015 року № 328 (зі змінами).</t>
  </si>
  <si>
    <t>29. Термін "суттєве порушення податкового зобов'язання" уживається в значенні, наведеному в підпункті 3 пункту 83 розділу V Положення.</t>
  </si>
  <si>
    <t xml:space="preserve">4) у колонці 2 рядка 9 під немайновим інтересом розуміється інтерес, спрямований на задоволення особистих фізичних (біологічних), духовних, моральних, культурних, соціальних чи інших нематеріальних потреб відповідального працівника банку чи асоційованих (близьких) йому осіб.
</t>
  </si>
  <si>
    <t xml:space="preserve">3) у колонці 2 рядка 9 під майновим інтересом розуміється інтерес щодо збереження або збільшення обсягу, якості нерухомого та рухомого майна відповідального працівника банку чи його асоційованих/близьких осіб;
</t>
  </si>
  <si>
    <t>Анкета відповідального працівника банку</t>
  </si>
  <si>
    <t>Витяг з Анкетивідповідального працівника банку</t>
  </si>
  <si>
    <t>І. Інформація про відповідального працівника банку</t>
  </si>
  <si>
    <t>Рішення уповноваженого органу/уповноваженої особи банку про обрання/призначення відповідального працівника банку (Таблиця 4)</t>
  </si>
  <si>
    <t>Рішення уповноваженого органу/уповноваженої особи банку про обрання/призначення відповідального працівника банку</t>
  </si>
  <si>
    <t>Уповноважений орган/уповноважена особа, що/яка прийняв/прийняла рішення про обрання/призначення</t>
  </si>
  <si>
    <t>Інформація про професійну діяльність відповідального працівника банку (Таблиця 5)</t>
  </si>
  <si>
    <t xml:space="preserve">адреса вебсайта </t>
  </si>
  <si>
    <t>Відомості про осіб (із місць роботи відповідального працівника банку за останні три роки), які можуть надати інформацію про кваліфікацію та ділову репутацію особи (Таблиця 7)</t>
  </si>
  <si>
    <t>Відомості про осіб (із місць роботи відповідального працівника банку за останні три роки), які можуть надати інформацію про кваліфікацію та ділову репутацію особи</t>
  </si>
  <si>
    <t>III. Відносини відповідального працівника банку з іншими особами</t>
  </si>
  <si>
    <t xml:space="preserve">адреса вебсайту </t>
  </si>
  <si>
    <t>Роботодавець, країна реєстрації, ідентифікаційний/ реєстраційний/ податковий код/номер, адреса вебсайта</t>
  </si>
  <si>
    <t>Найменування юридичної особи, країна реєстрації, ідентифікаційний/ реєстраційний код/номер, адреса вебсайту</t>
  </si>
  <si>
    <t>Найменування юридичної особи, ідентифікаційний/ реєстраційний код/номер, країна реєстрації, адреса вебсайта</t>
  </si>
  <si>
    <t>Найменування юридичної особи, ідентифікаційний/реєстраційний код/номер, країна реєстрації, адреса вебсайта</t>
  </si>
  <si>
    <t>Адреса вебсайта юридичної особи</t>
  </si>
  <si>
    <t>Асоційовані/близькі особи відповідального працівника банку (Таблиця 8)</t>
  </si>
  <si>
    <t>Асоційовані/близькі особи відповідального працівника банку</t>
  </si>
  <si>
    <t>Прізвище, ім'я, по батькові (за наявності)</t>
  </si>
  <si>
    <t>Прізвище, ім'я, по батькові (за наявності) особи</t>
  </si>
  <si>
    <t>Перелік юридичних осіб, у яких асоційовані/близькі особи відповідального працівника банку є власниками істотної участі або контролерами (Таблиця 9)</t>
  </si>
  <si>
    <t>Перелік юридичних осіб, у яких асоційовані/близькі особи відповідального працівника банку є власниками істотної участі або контролерами</t>
  </si>
  <si>
    <t xml:space="preserve">Таблиця 10 </t>
  </si>
  <si>
    <t>Перелік юридичних осіб, у яких асоційовані/близькі особи відповідального працівника банку є керівниками/входять до складу органів управління</t>
  </si>
  <si>
    <t>Таблиця 11</t>
  </si>
  <si>
    <t>Інформація щодо наявності/відсутності у відповідального працівника банку конфліктів інтересів (Таблиця 11)</t>
  </si>
  <si>
    <t>Чи маєте Ви (Ваші асоційовані/близькі особи) або юридичні особи, з якими Ви (Ваші асоційовані/близькі особи) перебуваєте в трудових відносинах, або в яких Ви (Ваші асоційовані/близькі особи) є керівником, керівником підрозділу внутрішнього аудиту або власником істотної участі/контролером, зобов'язання майнового характеру перед банком, до якого Вас обрано відповідальним працівником банку, його материнською та/або дочірніми компаніями?
Якщо так, то надайте пояснення</t>
  </si>
  <si>
    <t>Чи володієте Ви (Ваші асоційовані/близькі особи) прямо або опосередковано акціями банку, до якого Вас обрано відповідальним працівником банку, його материнської та/або дочірніх компаній?
Якщо так, то надайте пояснення</t>
  </si>
  <si>
    <t>Чи володієте Ви (Ваші асоційовані/близькі особи) прямо або опосередковано акціями банку, до якого Вас обрано відповідальним працівником банку, його материнської та/або дочірніх компаній?</t>
  </si>
  <si>
    <t xml:space="preserve"> Чи є Ви (Ваші асоційовані/близькі особи) учасниками, працівниками, консультантами юридичної особи, яка перебуває в ділових відносинах із банком?</t>
  </si>
  <si>
    <t xml:space="preserve"> Чи є Ви (Ваші асоційовані/близькі особи) учасниками, працівниками, консультантами юридичної особи, яка перебуває в ділових відносинах із банком?
Якщо так, то надайте пояснення</t>
  </si>
  <si>
    <t>Чи берете Ви (Ваші асоційовані/близькі особи) участь у будь-якій іншій діяльності, що конкурує в будь-якій формі з інтересами банку, до якого Вас обрано відповідальним працівником банку?
Якщо так, то надайте пояснення</t>
  </si>
  <si>
    <t>Чи берете Ви (Ваші асоційовані/близькі особи) участь у будь-якій іншій діяльності, що конкурує в будь-якій формі з інтересами банку, до якого Вас обрано відповідальним працівником банку?</t>
  </si>
  <si>
    <t>2</t>
  </si>
  <si>
    <t>3</t>
  </si>
  <si>
    <t>4</t>
  </si>
  <si>
    <t xml:space="preserve"> Чи маєте Ви (Ваші асоційовані/близькі особи) або юридичні особи, з якими Ви (Ваші асоційовані/близькі особи) перебуваєте в трудових відносинах, або в яких Ви (Ваші асоційовані/близькі особи) є керівником, керівником підрозділу внутрішнього аудиту або власником істотної участі/контролером, зобов'язання майнового характеру перед банком, до якого Вас обрано відповідальним працівником банку, його материнською та/або дочірніми компаніями?</t>
  </si>
  <si>
    <t>5</t>
  </si>
  <si>
    <t>6</t>
  </si>
  <si>
    <t>7</t>
  </si>
  <si>
    <t>8</t>
  </si>
  <si>
    <t>10</t>
  </si>
  <si>
    <t>14</t>
  </si>
  <si>
    <t>Чи маєте Ви (Ваші асоційовані/близькі особи) інші майнові або немайнові інтереси, що можуть призвести до конфлікту інтересів під час обіймання Вами посади відповідального працівника банку, на яку Вас було обрано (призначено)?</t>
  </si>
  <si>
    <t>Чи маєте Ви (Ваші асоційовані/близькі особи) інші майнові або немайнові інтереси, що можуть призвести до конфлікту інтересів під час обіймання Вами посади відповідального працівника банку, на яку Вас було обрано (призначено)?
Якщо так, то надайте пояснення</t>
  </si>
  <si>
    <t>Чи порушуються Вами вимоги статті 26 Закону України "Про запобігання корупції"?
Якщо так, то надайте пояснення</t>
  </si>
  <si>
    <t>Чи порушуються Вами вимоги статті 26 Закону України "Про запобігання корупції"?</t>
  </si>
  <si>
    <t xml:space="preserve"> Чи порушуються Вами (Вашими родичами першого ступеня споріднення) вимоги статті 65 Закону України "Про Національний банк України"?</t>
  </si>
  <si>
    <t>Чи порушуються Вами (Вашими родичами першого ступеня споріднення) вимоги статті 65 Закону України "Про Національний банк України"?
Якщо так, то надайте пояснення</t>
  </si>
  <si>
    <t>V. Оцінка достатності часу для виконання обов'язків відповідального працівника банку</t>
  </si>
  <si>
    <t>V.Оцінка достатності часу для виконання обов'язків відповідального працівника банку</t>
  </si>
  <si>
    <t>Інформація щодо наявності/відсутності достатнього часу для виконання відповідальним працівником банку своїх обов'язків (Таблиця 12)</t>
  </si>
  <si>
    <t>Чи передбачаєте Ви суміщення посади відповідального працівника банку з іншою посадою в іншій юридичній особі?</t>
  </si>
  <si>
    <t>Яку кількість годин щотижнево Ви готові присвячувати виконанню обов'язків відповідального працівника банку?</t>
  </si>
  <si>
    <t xml:space="preserve"> Чи буде посада відповідального працівника банку суміщена з іншими посадами в банку? Якщо так, то зазначте ці посади та надайте опис функціональних обов'язків, що будуть виконуватися Вами на таких посадах.</t>
  </si>
  <si>
    <t>1</t>
  </si>
  <si>
    <t xml:space="preserve"> 1-2</t>
  </si>
  <si>
    <t xml:space="preserve"> 3-4</t>
  </si>
  <si>
    <t xml:space="preserve"> 5-6</t>
  </si>
  <si>
    <t xml:space="preserve"> 7-8</t>
  </si>
  <si>
    <t xml:space="preserve"> 9-10</t>
  </si>
  <si>
    <t xml:space="preserve"> 11-12</t>
  </si>
  <si>
    <t xml:space="preserve"> 13-14</t>
  </si>
  <si>
    <t>Чи буде посада відповідального працівника банку суміщена з іншими посадами в банку?</t>
  </si>
  <si>
    <t xml:space="preserve"> Якщо так, то зазначте ці посади та надайте опис функціональних обов'язків, що будуть виконуватися Вами на таких посадах.</t>
  </si>
  <si>
    <t>Чи наявні істотні та/або систематичні порушення Вами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t>
  </si>
  <si>
    <t>Чи наявні істотні та/або систематичні порушення Вами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Якщо так, то надайте пояснення:</t>
  </si>
  <si>
    <t xml:space="preserve">Пояснення </t>
  </si>
  <si>
    <t>VII. Кваліфікаційні вимоги щодо окремих фактів</t>
  </si>
  <si>
    <r>
      <t xml:space="preserve">VII. Кваліфікаційні вимоги щодо окремих фактів  </t>
    </r>
    <r>
      <rPr>
        <sz val="10"/>
        <rFont val="Times New Roman"/>
        <family val="1"/>
        <charset val="204"/>
      </rPr>
      <t>(Таблиця 14)</t>
    </r>
  </si>
  <si>
    <r>
      <t xml:space="preserve">Інформація щодо відповідності відповідального працівника банку вимогам щодо наявності бездоганної ділової репутації </t>
    </r>
    <r>
      <rPr>
        <sz val="10"/>
        <rFont val="Times New Roman"/>
        <family val="1"/>
        <charset val="204"/>
      </rPr>
      <t>(Таблиця 13)</t>
    </r>
  </si>
  <si>
    <t xml:space="preserve">Чи допускали Ви порушення (невиконання або неналежне виконання) зобов’язання фінансового характеру, сума якого перевищувала 300 000 гривень (або еквівалент цієї суми в іноземній валюті), а строк порушення перевищував 30 днів поспіль, перед будь-яким банком або іншою юридичною чи фізичною особою протягом останніх трьох років?
</t>
  </si>
  <si>
    <t>Якщо так, то надайте опис [обов'язково вкажіть повне найменування або прізвище, ім'я, по батькові (за наявності)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(кількість днів)], пояснення та зазначте дату усунення порушення:</t>
  </si>
  <si>
    <t>Чи існує таке порушення станом на дату підписання цієї анкети?
Якщо так, то надайте опис [обов'язково вкажіть повне найменування або прізвище, ім'я, по батькові (за наявності)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(кількість днів)], пояснення та зазначте дату усунення порушення</t>
  </si>
  <si>
    <t>Чи траплялися протягом останніх трьох років випадки припинення Ваших повноважень (Вашого звільнення) на вимогу державного органу?
Якщо так, то зазначте дату, причину припинення повноважень/звільнення та надайте пояснення:</t>
  </si>
  <si>
    <t>6-7</t>
  </si>
  <si>
    <t>8-9</t>
  </si>
  <si>
    <t>10-11</t>
  </si>
  <si>
    <t>12-13</t>
  </si>
  <si>
    <t>14-15</t>
  </si>
  <si>
    <t>15</t>
  </si>
  <si>
    <t>16</t>
  </si>
  <si>
    <t>17</t>
  </si>
  <si>
    <t>16-17</t>
  </si>
  <si>
    <t>18-19</t>
  </si>
  <si>
    <t>18</t>
  </si>
  <si>
    <t>19</t>
  </si>
  <si>
    <t>20</t>
  </si>
  <si>
    <t>21</t>
  </si>
  <si>
    <t>20-21</t>
  </si>
  <si>
    <t>22</t>
  </si>
  <si>
    <t>23</t>
  </si>
  <si>
    <t>22-23</t>
  </si>
  <si>
    <t>24-25</t>
  </si>
  <si>
    <t>24</t>
  </si>
  <si>
    <t>25</t>
  </si>
  <si>
    <t>26-27</t>
  </si>
  <si>
    <t>26</t>
  </si>
  <si>
    <t>27</t>
  </si>
  <si>
    <t>28</t>
  </si>
  <si>
    <t>29</t>
  </si>
  <si>
    <t>28-29</t>
  </si>
  <si>
    <t>30-31</t>
  </si>
  <si>
    <t>32-33</t>
  </si>
  <si>
    <t>Чи наявні факти невиконання Вами фінансових зобов'язань, або ж невідповідності Вашої діяльності стандартам ділової практики та/або професійної етики? 
Якщо так, то надайте пояснення:</t>
  </si>
  <si>
    <t>30</t>
  </si>
  <si>
    <t>31</t>
  </si>
  <si>
    <t>Чи наявні факти невиконання Вами фінансових зобов'язань, або ж невідповідності Вашої діяльності стандартам ділової практики та/або професійної етики?</t>
  </si>
  <si>
    <t>[прізвище, ім'я, по батькові (за наявності) відповідального працівника банку]</t>
  </si>
  <si>
    <t>стверджую, що інформація, надана в анкеті, є правдивою і повною та не заперечую проти перевірки Національним банком України достовірності поданих документів і персональних даних, що в них містяться, у тому числі, але не виключно, шляхом надання цієї інформації іншим державним органам України.
            Я стверджую, що належним чином виконую вимоги законодавства України або законодавства країни свого громадянства з питань запобігання та протидії легалізації (відмиванню) доходів, одержаних злочинним шляхом, та фінансування тероризму.
            Відповідно до Закону України "Про захист персональних даних" підписанням цієї анкети я надаю Національному банку України згоду на збирання, зберігання, обробку та поширення моїх персональних даних у межах та спосіб, визначених законодавством України.</t>
  </si>
  <si>
    <t>(підпис відповідального працівника банку)</t>
  </si>
  <si>
    <t>(ініціали, прізвище)</t>
  </si>
  <si>
    <t>Додаток 29
до Положення про здійснення банками фінансового моніторингу, 
затвердженого постановою Правління Національного банку України від  19.05.2020  № 65</t>
  </si>
  <si>
    <t>4) колонка 8 "Основний вид діяльності роботодавця" “Основний вид діяльності роботодавця” використовується для відображення інформації про узагальнений напрямок/вид діяльності суб’єкта господарювання. “Основний вид діяльності роботодавця” заповнюється шляхом вибору виду діяльності із запропонованого у формі Анкети переліку.  Якщо жоден із зазначених видів діяльності не підходить за суттю, то обирається запис «Інший вид діяльності», а у примітках до відповідної таблиці зазначається інформація про узагальнений напрямок діяльності суб’єкта господарювання</t>
  </si>
  <si>
    <t>6) колонка 8 "Основний вид діяльності" “Основний вид діяльності роботодавця” використовується для відображення інформації про узагальнений напрямок/вид діяльності суб’єкта господарювання. “Основний вид діяльності роботодавця” заповнюється шляхом вибору виду діяльності із запропонованого у формі Анкети переліку.  Якщо жоден із зазначених видів діяльності не підходить за суттю, то обирається запис «Інший вид діяльності», а у примітках до відповідної таблиці зазначається інформація про узагальнений напрямок діяльності суб’єкта господарювання</t>
  </si>
  <si>
    <t>Таблиця 4. Рішення уповноваженого органу/уповноваженої особи банку про обрання/призначення відповідального працівника банку</t>
  </si>
  <si>
    <t xml:space="preserve"> І. Інформація про відповідального працівника банку</t>
  </si>
  <si>
    <t>Таблиця 5. Інформація про професійну діяльність відповідального працівника банку</t>
  </si>
  <si>
    <t>Таблиця 6 .Відомості про осіб (із місць роботи відповідального працівника банку за останні три роки), які можуть надати інформацію про кваліфікацію та ділову репутацію особи</t>
  </si>
  <si>
    <t>Таблиця 8. Асоційовані/близькі особи відповідального працівника банку</t>
  </si>
  <si>
    <t>Таблиця 9. Перелік юридичних осіб, у яких асоційовані/близькі особи відповідального працівника банку є власниками істотної участі або контролерами</t>
  </si>
  <si>
    <t>Перелік юридичних осіб, у яких асоційовані/близькі особи відповідального працівника банку є керівниками/входять до складу органів управління (Таблиця 10)</t>
  </si>
  <si>
    <t>Таблиця 10. Перелік юридичних осіб, у яких асоційовані/близькі особи відповідального працівника банку є керівниками/входять до складу органів управління</t>
  </si>
  <si>
    <t>Таблиця 11. Інформація щодо наявності/відсутності у відповідального працівника банку конфліктів інтересів</t>
  </si>
  <si>
    <t>Таблиця 12. Інформація щодо наявності/відсутності достатнього часу для виконання відповідальним працівником банку своїх обов'язків</t>
  </si>
  <si>
    <t>Таблиця 13. Інформація щодо відповідності відповідального працівника банку вимогам щодо наявності бездоганної ділової репутації</t>
  </si>
  <si>
    <r>
      <rPr>
        <b/>
        <u/>
        <sz val="11"/>
        <rFont val="Times New Roman"/>
        <family val="1"/>
        <charset val="204"/>
      </rPr>
      <t>VII. Кваліфікаційні вимоги щодо окремих фактів.</t>
    </r>
    <r>
      <rPr>
        <u/>
        <sz val="11"/>
        <color theme="8" tint="-0.499984740745262"/>
        <rFont val="Times New Roman"/>
        <family val="1"/>
        <charset val="204"/>
      </rPr>
      <t xml:space="preserve"> Таблиця 14</t>
    </r>
  </si>
  <si>
    <t>Інформація про професійну діяльність відповідального працівника банку</t>
  </si>
  <si>
    <t>Інформація щодо наявності/відсутності у відповідального працівника банку конфліктів інтересів</t>
  </si>
  <si>
    <t> Інформація щодо наявності/відсутності достатнього часу для виконання відповідальним працівником банку своїх
обов’язків</t>
  </si>
  <si>
    <t>Інформація щодо відповідності відповідального працівника банку вимогам щодо наявності бездоганної ділової репутації</t>
  </si>
  <si>
    <t>квартира / офіс</t>
  </si>
  <si>
    <t>Таблиця 7. Перелік юридичних осіб, у яких особа є власником істотної участі або контролером</t>
  </si>
  <si>
    <t>Перелік юридичних осіб, у яких особа є власником істотної участі або контролером  (Таблиця 7)</t>
  </si>
  <si>
    <t>Перелік юридичних осіб, у яких особа є власником істотної участі або контролером</t>
  </si>
  <si>
    <t>Аландські Острови</t>
  </si>
  <si>
    <t>Антарктика</t>
  </si>
  <si>
    <t>Афганістан</t>
  </si>
  <si>
    <t>Багамські Острови</t>
  </si>
  <si>
    <t>Бахрейн</t>
  </si>
  <si>
    <t>Бермудські Острови</t>
  </si>
  <si>
    <t>Болівія (Багатонаціональна Держава)</t>
  </si>
  <si>
    <t>Бонайре, Сінт-Естатіус і Саба</t>
  </si>
  <si>
    <t>Британська територія в Індійському океані</t>
  </si>
  <si>
    <t>Бруней-Даруссалам</t>
  </si>
  <si>
    <t>Венесуела (Боліварська Республіка)</t>
  </si>
  <si>
    <t>Віргінські Острови (Британія)</t>
  </si>
  <si>
    <t>Віргінські Острови (США)</t>
  </si>
  <si>
    <t>Гаяна</t>
  </si>
  <si>
    <t>Гонконг</t>
  </si>
  <si>
    <t>Еритрея</t>
  </si>
  <si>
    <t>Есватіні</t>
  </si>
  <si>
    <t>Йорданія</t>
  </si>
  <si>
    <t>Кайманові Острови</t>
  </si>
  <si>
    <t>Кірибаті</t>
  </si>
  <si>
    <t>Кокосові (Кілінг) Острови</t>
  </si>
  <si>
    <t>Комори</t>
  </si>
  <si>
    <t>Конго (Демократична Республіка)</t>
  </si>
  <si>
    <t>Корейська Народно-Демократична Республіка</t>
  </si>
  <si>
    <t>Корея (Республіка)</t>
  </si>
  <si>
    <t>Коста-Рика</t>
  </si>
  <si>
    <t>Кот-Д'Івуар</t>
  </si>
  <si>
    <t>Кюрасао</t>
  </si>
  <si>
    <t>Лаоська Народно-Демократична Республіка</t>
  </si>
  <si>
    <t>Лівія</t>
  </si>
  <si>
    <t>Малі Віддалені Острови США</t>
  </si>
  <si>
    <t>Мартиніка</t>
  </si>
  <si>
    <t>Маршаллові Острови</t>
  </si>
  <si>
    <t>Молдова (Республіка)</t>
  </si>
  <si>
    <t>Нідерландські Антильські Острови</t>
  </si>
  <si>
    <t>Ніуе</t>
  </si>
  <si>
    <t>Острів Герд і Острови МакДональд</t>
  </si>
  <si>
    <t>Острови Святої Єлени, Вознесіння та Тристан-да-Кунья</t>
  </si>
  <si>
    <t>Острови Теркс і Кайкос</t>
  </si>
  <si>
    <t>Острови Шпіцберген та Ян-Маєн</t>
  </si>
  <si>
    <t xml:space="preserve">Палестина (Держава) </t>
  </si>
  <si>
    <t>Папуа-Нова Гвінея</t>
  </si>
  <si>
    <t>Південна Джорджія та Південні Сандвічеві Острови</t>
  </si>
  <si>
    <t>Південний Судан</t>
  </si>
  <si>
    <t>Північна Македонія</t>
  </si>
  <si>
    <t>Самоа</t>
  </si>
  <si>
    <t>Сан-Марино</t>
  </si>
  <si>
    <t>Сан-Томе і Принсіпі</t>
  </si>
  <si>
    <t>Сарк</t>
  </si>
  <si>
    <t>Святий Престол</t>
  </si>
  <si>
    <t>Сейшельські Острови</t>
  </si>
  <si>
    <t>Сен-Бартелемі</t>
  </si>
  <si>
    <t>Сен-Мартен (частина Франції)</t>
  </si>
  <si>
    <t>Сен-П'єр і Мікелон</t>
  </si>
  <si>
    <t>Сент-Вінсент і Гренадіни</t>
  </si>
  <si>
    <t>Сінт-Мартен (частина Нідерландів)</t>
  </si>
  <si>
    <t>Сомалі</t>
  </si>
  <si>
    <t>Сполучене Королівство Великої Британії та Північної Ірландії</t>
  </si>
  <si>
    <t>Суринам</t>
  </si>
  <si>
    <t>Тайвань (Провінція Китаю)</t>
  </si>
  <si>
    <t xml:space="preserve">Танзанія (Об'єднана Республіка) </t>
  </si>
  <si>
    <t>Тимор-Лешті</t>
  </si>
  <si>
    <t>Тринідад і Тобаго</t>
  </si>
  <si>
    <t>Фарерські Острови</t>
  </si>
  <si>
    <t>Фіджі</t>
  </si>
  <si>
    <t>Фолклендські Острови (Мальвінські)</t>
  </si>
  <si>
    <t>Центральноафриканська Республіка</t>
  </si>
  <si>
    <t>Чехія</t>
  </si>
  <si>
    <t>Чилі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</si>
</sst>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00000%"/>
    <numFmt numFmtId="166" formatCode="0.000000"/>
    <numFmt numFmtId="167" formatCode="#,##0.000000"/>
    <numFmt numFmtId="168" formatCode="_-* #,##0.00_₴_-;\-* #,##0.00_₴_-;_-* &quot;-&quot;??_₴_-;_-@_-"/>
  </numFmts>
  <fonts count="54" x14ac:knownFonts="1">
    <font>
      <sz val="11"/>
      <color theme="1"/>
      <name val="Calibri"/>
      <family val="2"/>
      <charset val="204"/>
      <scheme val="minor"/>
    </font>
    <font>
      <sz val="12"/>
      <name val="Times New Roman"/>
      <family val="1"/>
      <charset val="204"/>
    </font>
    <font>
      <sz val="11"/>
      <color rgb="FF006100"/>
      <name val="Calibri"/>
      <family val="2"/>
      <charset val="204"/>
      <scheme val="minor"/>
    </font>
    <font>
      <sz val="11"/>
      <color rgb="FF9C0006"/>
      <name val="Calibri"/>
      <family val="2"/>
      <charset val="204"/>
      <scheme val="minor"/>
    </font>
    <font>
      <u/>
      <sz val="11"/>
      <color theme="10"/>
      <name val="Calibri"/>
      <family val="2"/>
      <charset val="204"/>
      <scheme val="minor"/>
    </font>
    <font>
      <sz val="10"/>
      <color theme="1"/>
      <name val="Calibri"/>
      <family val="2"/>
      <charset val="204"/>
      <scheme val="minor"/>
    </font>
    <font>
      <b/>
      <sz val="12"/>
      <name val="Times New Roman"/>
      <family val="1"/>
      <charset val="204"/>
    </font>
    <font>
      <b/>
      <sz val="10"/>
      <name val="Times New Roman"/>
      <family val="1"/>
      <charset val="204"/>
    </font>
    <font>
      <sz val="10"/>
      <name val="Times New Roman"/>
      <family val="1"/>
      <charset val="204"/>
    </font>
    <font>
      <b/>
      <sz val="10"/>
      <color theme="1"/>
      <name val="Times New Roman"/>
      <family val="1"/>
      <charset val="204"/>
    </font>
    <font>
      <sz val="10"/>
      <color theme="1"/>
      <name val="Times New Roman"/>
      <family val="1"/>
      <charset val="204"/>
    </font>
    <font>
      <sz val="11"/>
      <color theme="0"/>
      <name val="Calibri"/>
      <family val="2"/>
      <charset val="204"/>
      <scheme val="minor"/>
    </font>
    <font>
      <sz val="10"/>
      <color theme="0"/>
      <name val="Times New Roman"/>
      <family val="1"/>
      <charset val="204"/>
    </font>
    <font>
      <sz val="10"/>
      <color rgb="FF000000"/>
      <name val="Times New Roman"/>
      <family val="1"/>
      <charset val="204"/>
    </font>
    <font>
      <sz val="8"/>
      <name val="Times New Roman"/>
      <family val="1"/>
      <charset val="204"/>
    </font>
    <font>
      <sz val="6"/>
      <name val="Times New Roman"/>
      <family val="1"/>
      <charset val="204"/>
    </font>
    <font>
      <sz val="11"/>
      <color theme="1"/>
      <name val="Calibri"/>
      <family val="2"/>
      <charset val="204"/>
      <scheme val="minor"/>
    </font>
    <font>
      <sz val="11"/>
      <name val="Times New Roman"/>
      <family val="1"/>
      <charset val="204"/>
    </font>
    <font>
      <sz val="11"/>
      <name val="Calibri"/>
      <family val="2"/>
      <charset val="204"/>
      <scheme val="minor"/>
    </font>
    <font>
      <sz val="10"/>
      <name val="Calibri"/>
      <family val="2"/>
      <charset val="204"/>
      <scheme val="minor"/>
    </font>
    <font>
      <sz val="7"/>
      <name val="Times New Roman"/>
      <family val="1"/>
      <charset val="204"/>
    </font>
    <font>
      <sz val="8"/>
      <color theme="0" tint="-0.249977111117893"/>
      <name val="Times New Roman"/>
      <family val="1"/>
      <charset val="204"/>
    </font>
    <font>
      <u/>
      <sz val="10"/>
      <color theme="8" tint="-0.499984740745262"/>
      <name val="Times New Roman"/>
      <family val="1"/>
      <charset val="204"/>
    </font>
    <font>
      <b/>
      <sz val="10"/>
      <color theme="0"/>
      <name val="Times New Roman"/>
      <family val="1"/>
      <charset val="204"/>
    </font>
    <font>
      <sz val="10"/>
      <color indexed="64"/>
      <name val="Times New Roman"/>
      <family val="1"/>
      <charset val="204"/>
    </font>
    <font>
      <b/>
      <sz val="10"/>
      <color theme="1"/>
      <name val="Calibri"/>
      <family val="2"/>
      <charset val="204"/>
      <scheme val="minor"/>
    </font>
    <font>
      <sz val="3"/>
      <color theme="0"/>
      <name val="Calibri"/>
      <family val="2"/>
      <charset val="204"/>
      <scheme val="minor"/>
    </font>
    <font>
      <sz val="3"/>
      <color theme="0"/>
      <name val="Times New Roman"/>
      <family val="1"/>
      <charset val="204"/>
    </font>
    <font>
      <b/>
      <sz val="3"/>
      <color theme="0"/>
      <name val="Times New Roman"/>
      <family val="1"/>
      <charset val="204"/>
    </font>
    <font>
      <sz val="8"/>
      <color theme="1"/>
      <name val="Times New Roman"/>
      <family val="1"/>
      <charset val="204"/>
    </font>
    <font>
      <sz val="9"/>
      <color indexed="81"/>
      <name val="Tahoma"/>
      <family val="2"/>
      <charset val="204"/>
    </font>
    <font>
      <b/>
      <u/>
      <sz val="9"/>
      <color indexed="81"/>
      <name val="Tahoma"/>
      <family val="2"/>
      <charset val="204"/>
    </font>
    <font>
      <u/>
      <sz val="9"/>
      <color indexed="81"/>
      <name val="Tahoma"/>
      <family val="2"/>
      <charset val="204"/>
    </font>
    <font>
      <sz val="1"/>
      <color theme="0"/>
      <name val="Calibri"/>
      <family val="2"/>
      <charset val="204"/>
      <scheme val="minor"/>
    </font>
    <font>
      <sz val="1"/>
      <color theme="0"/>
      <name val="Times New Roman"/>
      <family val="1"/>
      <charset val="204"/>
    </font>
    <font>
      <b/>
      <sz val="1"/>
      <color theme="0"/>
      <name val="Times New Roman"/>
      <family val="1"/>
      <charset val="204"/>
    </font>
    <font>
      <sz val="8"/>
      <color theme="1"/>
      <name val="Calibri"/>
      <family val="2"/>
      <charset val="204"/>
      <scheme val="minor"/>
    </font>
    <font>
      <b/>
      <sz val="1"/>
      <color theme="0"/>
      <name val="Calibri"/>
      <family val="2"/>
      <charset val="204"/>
      <scheme val="minor"/>
    </font>
    <font>
      <b/>
      <i/>
      <sz val="10"/>
      <color rgb="FF000000"/>
      <name val="Times New Roman"/>
      <family val="1"/>
      <charset val="204"/>
    </font>
    <font>
      <b/>
      <sz val="14"/>
      <name val="Times New Roman"/>
      <family val="1"/>
      <charset val="204"/>
    </font>
    <font>
      <b/>
      <sz val="9"/>
      <color indexed="81"/>
      <name val="Tahoma"/>
      <family val="2"/>
      <charset val="204"/>
    </font>
    <font>
      <i/>
      <sz val="14"/>
      <color theme="0"/>
      <name val="Times New Roman"/>
      <family val="1"/>
      <charset val="204"/>
    </font>
    <font>
      <sz val="11"/>
      <color indexed="8"/>
      <name val="Calibri"/>
      <family val="2"/>
      <charset val="204"/>
    </font>
    <font>
      <b/>
      <sz val="11"/>
      <color theme="1"/>
      <name val="Times New Roman"/>
      <family val="1"/>
      <charset val="204"/>
    </font>
    <font>
      <b/>
      <sz val="11"/>
      <name val="Times New Roman"/>
      <family val="1"/>
      <charset val="204"/>
    </font>
    <font>
      <u/>
      <sz val="11"/>
      <color theme="8" tint="-0.499984740745262"/>
      <name val="Times New Roman"/>
      <family val="1"/>
      <charset val="204"/>
    </font>
    <font>
      <sz val="6"/>
      <color theme="0" tint="-0.34998626667073579"/>
      <name val="Times New Roman"/>
      <family val="1"/>
      <charset val="204"/>
    </font>
    <font>
      <sz val="5"/>
      <color theme="0" tint="-0.34998626667073579"/>
      <name val="Times New Roman"/>
      <family val="1"/>
      <charset val="204"/>
    </font>
    <font>
      <b/>
      <sz val="1"/>
      <color theme="0" tint="-0.34998626667073579"/>
      <name val="Calibri"/>
      <family val="2"/>
      <charset val="204"/>
      <scheme val="minor"/>
    </font>
    <font>
      <b/>
      <sz val="1"/>
      <color theme="0" tint="-0.34998626667073579"/>
      <name val="Times New Roman"/>
      <family val="1"/>
      <charset val="204"/>
    </font>
    <font>
      <sz val="11"/>
      <color theme="8" tint="-0.249977111117893"/>
      <name val="Calibri"/>
      <family val="2"/>
      <charset val="204"/>
      <scheme val="minor"/>
    </font>
    <font>
      <sz val="11"/>
      <color theme="8" tint="-0.249977111117893"/>
      <name val="Times New Roman"/>
      <family val="1"/>
      <charset val="204"/>
    </font>
    <font>
      <b/>
      <u/>
      <sz val="11"/>
      <name val="Times New Roman"/>
      <family val="1"/>
      <charset val="204"/>
    </font>
    <font>
      <sz val="12"/>
      <color rgb="FFFF0000"/>
      <name val="Calibri"/>
      <family val="2"/>
      <charset val="204"/>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theme="9" tint="0.79998168889431442"/>
        <bgColor indexed="64"/>
      </patternFill>
    </fill>
    <fill>
      <patternFill patternType="solid">
        <fgColor rgb="FFFFFFFF"/>
        <bgColor indexed="64"/>
      </patternFill>
    </fill>
    <fill>
      <patternFill patternType="solid">
        <fgColor theme="0"/>
        <bgColor indexed="64"/>
      </patternFill>
    </fill>
    <fill>
      <patternFill patternType="solid">
        <fgColor theme="9"/>
      </patternFill>
    </fill>
    <fill>
      <patternFill patternType="solid">
        <fgColor theme="2"/>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theme="0" tint="-0.14996795556505021"/>
      </left>
      <right/>
      <top style="dotted">
        <color theme="0" tint="-0.14996795556505021"/>
      </top>
      <bottom/>
      <diagonal/>
    </border>
    <border>
      <left/>
      <right/>
      <top style="dotted">
        <color theme="0" tint="-0.14996795556505021"/>
      </top>
      <bottom/>
      <diagonal/>
    </border>
    <border>
      <left/>
      <right style="dotted">
        <color theme="0" tint="-0.14996795556505021"/>
      </right>
      <top style="dotted">
        <color theme="0" tint="-0.14996795556505021"/>
      </top>
      <bottom/>
      <diagonal/>
    </border>
    <border>
      <left style="dotted">
        <color theme="0" tint="-0.14996795556505021"/>
      </left>
      <right/>
      <top/>
      <bottom/>
      <diagonal/>
    </border>
    <border>
      <left/>
      <right style="dotted">
        <color theme="0" tint="-0.14996795556505021"/>
      </right>
      <top/>
      <bottom/>
      <diagonal/>
    </border>
    <border>
      <left style="dotted">
        <color theme="0" tint="-0.14996795556505021"/>
      </left>
      <right/>
      <top/>
      <bottom style="dotted">
        <color theme="0" tint="-0.14996795556505021"/>
      </bottom>
      <diagonal/>
    </border>
    <border>
      <left/>
      <right/>
      <top/>
      <bottom style="dotted">
        <color theme="0" tint="-0.14996795556505021"/>
      </bottom>
      <diagonal/>
    </border>
    <border>
      <left/>
      <right style="dotted">
        <color theme="0" tint="-0.14996795556505021"/>
      </right>
      <top/>
      <bottom style="dotted">
        <color theme="0" tint="-0.14996795556505021"/>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right/>
      <top/>
      <bottom style="thin">
        <color rgb="FF92D050"/>
      </bottom>
      <diagonal/>
    </border>
    <border>
      <left style="thick">
        <color rgb="FF92D050"/>
      </left>
      <right style="thin">
        <color rgb="FF92D050"/>
      </right>
      <top style="thick">
        <color rgb="FF92D050"/>
      </top>
      <bottom style="thin">
        <color rgb="FF92D050"/>
      </bottom>
      <diagonal/>
    </border>
    <border>
      <left style="thin">
        <color rgb="FF92D050"/>
      </left>
      <right style="thin">
        <color rgb="FF92D050"/>
      </right>
      <top style="thick">
        <color rgb="FF92D050"/>
      </top>
      <bottom style="thin">
        <color rgb="FF92D050"/>
      </bottom>
      <diagonal/>
    </border>
    <border>
      <left style="thin">
        <color rgb="FF92D050"/>
      </left>
      <right style="thick">
        <color rgb="FF92D050"/>
      </right>
      <top style="thick">
        <color rgb="FF92D050"/>
      </top>
      <bottom style="thin">
        <color rgb="FF92D050"/>
      </bottom>
      <diagonal/>
    </border>
    <border>
      <left style="thick">
        <color rgb="FF92D050"/>
      </left>
      <right style="thin">
        <color rgb="FF92D050"/>
      </right>
      <top style="thin">
        <color rgb="FF92D050"/>
      </top>
      <bottom style="thin">
        <color rgb="FF92D050"/>
      </bottom>
      <diagonal/>
    </border>
    <border>
      <left style="thin">
        <color rgb="FF92D050"/>
      </left>
      <right style="thick">
        <color rgb="FF92D050"/>
      </right>
      <top style="thin">
        <color rgb="FF92D050"/>
      </top>
      <bottom style="thin">
        <color rgb="FF92D050"/>
      </bottom>
      <diagonal/>
    </border>
    <border>
      <left style="thick">
        <color rgb="FF92D050"/>
      </left>
      <right style="thin">
        <color rgb="FF92D050"/>
      </right>
      <top style="thin">
        <color rgb="FF92D050"/>
      </top>
      <bottom style="thick">
        <color rgb="FF92D050"/>
      </bottom>
      <diagonal/>
    </border>
    <border>
      <left style="thin">
        <color rgb="FF92D050"/>
      </left>
      <right style="thin">
        <color rgb="FF92D050"/>
      </right>
      <top style="thin">
        <color rgb="FF92D050"/>
      </top>
      <bottom style="thick">
        <color rgb="FF92D050"/>
      </bottom>
      <diagonal/>
    </border>
    <border>
      <left style="thin">
        <color rgb="FF92D050"/>
      </left>
      <right style="thick">
        <color rgb="FF92D050"/>
      </right>
      <top style="thin">
        <color rgb="FF92D050"/>
      </top>
      <bottom style="thick">
        <color rgb="FF92D050"/>
      </bottom>
      <diagonal/>
    </border>
    <border>
      <left style="medium">
        <color rgb="FF92D050"/>
      </left>
      <right/>
      <top style="medium">
        <color rgb="FF92D050"/>
      </top>
      <bottom style="thin">
        <color rgb="FF92D050"/>
      </bottom>
      <diagonal/>
    </border>
    <border>
      <left/>
      <right style="medium">
        <color rgb="FF92D050"/>
      </right>
      <top style="medium">
        <color rgb="FF92D050"/>
      </top>
      <bottom style="thin">
        <color rgb="FF92D050"/>
      </bottom>
      <diagonal/>
    </border>
    <border>
      <left style="medium">
        <color rgb="FF92D050"/>
      </left>
      <right/>
      <top style="thin">
        <color rgb="FF92D050"/>
      </top>
      <bottom/>
      <diagonal/>
    </border>
    <border>
      <left/>
      <right style="medium">
        <color rgb="FF92D050"/>
      </right>
      <top style="thin">
        <color rgb="FF92D050"/>
      </top>
      <bottom style="thin">
        <color rgb="FF92D050"/>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style="thin">
        <color rgb="FF92D050"/>
      </top>
      <bottom style="medium">
        <color rgb="FF92D050"/>
      </bottom>
      <diagonal/>
    </border>
  </borders>
  <cellStyleXfs count="8">
    <xf numFmtId="0" fontId="0" fillId="0" borderId="0"/>
    <xf numFmtId="0" fontId="2" fillId="2" borderId="0" applyNumberFormat="0" applyBorder="0" applyAlignment="0" applyProtection="0"/>
    <xf numFmtId="0" fontId="3" fillId="3" borderId="0" applyNumberFormat="0" applyBorder="0" applyAlignment="0" applyProtection="0"/>
    <xf numFmtId="0" fontId="4" fillId="0" borderId="0" applyNumberFormat="0" applyFill="0" applyBorder="0" applyAlignment="0" applyProtection="0"/>
    <xf numFmtId="0" fontId="5" fillId="0" borderId="0">
      <alignment vertical="center" wrapText="1"/>
    </xf>
    <xf numFmtId="9" fontId="16" fillId="0" borderId="0" applyFont="0" applyFill="0" applyBorder="0" applyAlignment="0" applyProtection="0"/>
    <xf numFmtId="0" fontId="11" fillId="7" borderId="0" applyNumberFormat="0" applyBorder="0" applyAlignment="0" applyProtection="0"/>
    <xf numFmtId="168" fontId="42" fillId="0" borderId="0" applyFont="0" applyFill="0" applyBorder="0" applyAlignment="0" applyProtection="0"/>
  </cellStyleXfs>
  <cellXfs count="496">
    <xf numFmtId="0" fontId="0" fillId="0" borderId="0" xfId="0"/>
    <xf numFmtId="0" fontId="10" fillId="0" borderId="0" xfId="0" applyFont="1"/>
    <xf numFmtId="0" fontId="8" fillId="0" borderId="0" xfId="0" applyFont="1" applyFill="1" applyAlignment="1" applyProtection="1">
      <alignment wrapText="1"/>
      <protection hidden="1"/>
    </xf>
    <xf numFmtId="49" fontId="8" fillId="0" borderId="0" xfId="0" applyNumberFormat="1" applyFont="1" applyAlignment="1" applyProtection="1">
      <alignment wrapText="1"/>
      <protection hidden="1"/>
    </xf>
    <xf numFmtId="0" fontId="0" fillId="0" borderId="0" xfId="0" applyProtection="1">
      <protection hidden="1"/>
    </xf>
    <xf numFmtId="0" fontId="10" fillId="0" borderId="0" xfId="0" applyFont="1" applyProtection="1">
      <protection hidden="1"/>
    </xf>
    <xf numFmtId="0" fontId="7" fillId="0" borderId="0" xfId="0" applyFont="1" applyFill="1" applyBorder="1" applyAlignment="1" applyProtection="1"/>
    <xf numFmtId="0" fontId="8" fillId="0" borderId="0" xfId="0" applyFont="1" applyFill="1" applyBorder="1" applyAlignment="1" applyProtection="1">
      <alignment vertical="center"/>
    </xf>
    <xf numFmtId="0" fontId="8" fillId="0" borderId="0" xfId="0" applyFont="1" applyBorder="1" applyAlignment="1" applyProtection="1">
      <alignment horizontal="center" vertical="center" wrapText="1"/>
      <protection hidden="1"/>
    </xf>
    <xf numFmtId="0" fontId="15" fillId="0" borderId="0" xfId="0" applyFont="1" applyFill="1" applyAlignment="1" applyProtection="1">
      <alignment wrapText="1"/>
      <protection hidden="1"/>
    </xf>
    <xf numFmtId="0" fontId="8" fillId="0" borderId="0" xfId="0" applyFont="1" applyProtection="1">
      <protection hidden="1"/>
    </xf>
    <xf numFmtId="0" fontId="19" fillId="0" borderId="0" xfId="0" applyFont="1" applyProtection="1">
      <protection hidden="1"/>
    </xf>
    <xf numFmtId="0" fontId="8" fillId="0" borderId="0" xfId="0" applyFont="1" applyAlignment="1" applyProtection="1">
      <alignment vertical="center" wrapText="1"/>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4" fillId="0" borderId="0" xfId="0" applyFont="1" applyProtection="1">
      <protection hidden="1"/>
    </xf>
    <xf numFmtId="0" fontId="8" fillId="0" borderId="23" xfId="0" applyFont="1" applyBorder="1" applyAlignment="1" applyProtection="1">
      <alignment horizontal="center" vertical="center" wrapText="1"/>
      <protection locked="0"/>
    </xf>
    <xf numFmtId="0" fontId="10" fillId="0" borderId="0" xfId="0" applyFont="1" applyProtection="1">
      <protection locked="0"/>
    </xf>
    <xf numFmtId="0" fontId="0" fillId="0" borderId="0" xfId="0" applyProtection="1">
      <protection locked="0"/>
    </xf>
    <xf numFmtId="0" fontId="7" fillId="0" borderId="0" xfId="1" applyFont="1" applyFill="1" applyBorder="1" applyAlignment="1" applyProtection="1"/>
    <xf numFmtId="49" fontId="8" fillId="0" borderId="0" xfId="1" applyNumberFormat="1" applyFont="1" applyFill="1" applyBorder="1" applyAlignment="1" applyProtection="1">
      <alignment vertical="center"/>
    </xf>
    <xf numFmtId="0" fontId="8" fillId="0" borderId="0" xfId="1" applyFont="1" applyFill="1" applyBorder="1" applyAlignment="1" applyProtection="1">
      <alignment vertical="center"/>
    </xf>
    <xf numFmtId="0" fontId="10" fillId="4" borderId="23" xfId="0" applyFont="1" applyFill="1" applyBorder="1" applyAlignment="1" applyProtection="1">
      <alignment horizontal="center" vertical="center" wrapText="1"/>
    </xf>
    <xf numFmtId="0" fontId="10" fillId="0" borderId="0" xfId="0" applyFont="1" applyProtection="1"/>
    <xf numFmtId="0" fontId="10" fillId="0" borderId="23" xfId="0" applyFont="1" applyBorder="1" applyAlignment="1" applyProtection="1">
      <alignment horizontal="center" vertical="center" wrapText="1"/>
      <protection locked="0"/>
    </xf>
    <xf numFmtId="0" fontId="7" fillId="0" borderId="0" xfId="0" applyFont="1" applyFill="1" applyBorder="1" applyAlignment="1" applyProtection="1">
      <alignment vertical="center"/>
    </xf>
    <xf numFmtId="0" fontId="7" fillId="0" borderId="0" xfId="2" applyFont="1" applyFill="1" applyBorder="1" applyAlignment="1" applyProtection="1">
      <alignment vertical="center" wrapText="1"/>
    </xf>
    <xf numFmtId="0" fontId="10" fillId="0" borderId="23" xfId="0" applyFont="1" applyBorder="1" applyAlignment="1" applyProtection="1">
      <alignment vertical="center" wrapText="1"/>
      <protection locked="0"/>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xf>
    <xf numFmtId="49" fontId="7" fillId="0" borderId="0" xfId="0" applyNumberFormat="1" applyFont="1" applyFill="1" applyBorder="1" applyAlignment="1" applyProtection="1">
      <alignment vertical="center" wrapText="1"/>
    </xf>
    <xf numFmtId="0" fontId="7" fillId="0" borderId="0" xfId="0" applyFont="1" applyFill="1" applyBorder="1" applyProtection="1"/>
    <xf numFmtId="0" fontId="7" fillId="0" borderId="0" xfId="2" applyFont="1" applyFill="1" applyBorder="1" applyAlignment="1" applyProtection="1">
      <alignment horizontal="left"/>
    </xf>
    <xf numFmtId="49" fontId="7" fillId="0" borderId="0" xfId="2" applyNumberFormat="1" applyFont="1" applyFill="1" applyBorder="1" applyAlignment="1" applyProtection="1">
      <alignment vertical="center" wrapText="1"/>
    </xf>
    <xf numFmtId="0" fontId="8" fillId="0" borderId="0" xfId="0" applyFont="1" applyFill="1" applyBorder="1" applyProtection="1"/>
    <xf numFmtId="0" fontId="7" fillId="0" borderId="0" xfId="0" applyFont="1" applyFill="1" applyBorder="1" applyAlignment="1" applyProtection="1">
      <alignment vertical="top"/>
    </xf>
    <xf numFmtId="0" fontId="8" fillId="0" borderId="0" xfId="0" applyFont="1" applyFill="1" applyBorder="1" applyAlignment="1" applyProtection="1">
      <alignment vertical="center" wrapText="1"/>
    </xf>
    <xf numFmtId="0" fontId="10" fillId="4" borderId="23" xfId="0" applyFont="1" applyFill="1" applyBorder="1" applyAlignment="1" applyProtection="1">
      <alignment horizontal="center" vertical="center"/>
    </xf>
    <xf numFmtId="49" fontId="10" fillId="0" borderId="23" xfId="0" applyNumberFormat="1" applyFont="1" applyBorder="1" applyAlignment="1" applyProtection="1">
      <alignment vertical="center" wrapText="1"/>
      <protection locked="0"/>
    </xf>
    <xf numFmtId="0" fontId="10" fillId="0" borderId="23" xfId="0" quotePrefix="1" applyFont="1" applyBorder="1" applyAlignment="1" applyProtection="1">
      <alignment vertical="center" wrapText="1"/>
      <protection locked="0"/>
    </xf>
    <xf numFmtId="164" fontId="10" fillId="0" borderId="23" xfId="0" applyNumberFormat="1" applyFont="1" applyBorder="1" applyAlignment="1" applyProtection="1">
      <alignment vertical="center" wrapText="1"/>
      <protection locked="0"/>
    </xf>
    <xf numFmtId="0" fontId="10" fillId="0" borderId="0" xfId="0" applyFont="1" applyAlignment="1" applyProtection="1">
      <alignment horizontal="center"/>
      <protection locked="0"/>
    </xf>
    <xf numFmtId="16" fontId="10" fillId="4" borderId="23" xfId="0" applyNumberFormat="1" applyFont="1" applyFill="1" applyBorder="1" applyAlignment="1" applyProtection="1">
      <alignment horizontal="center" vertical="center" wrapText="1"/>
    </xf>
    <xf numFmtId="0" fontId="7" fillId="0" borderId="0" xfId="2" applyFont="1" applyFill="1" applyBorder="1" applyAlignment="1" applyProtection="1"/>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7" fillId="0" borderId="0" xfId="2" applyFont="1" applyFill="1" applyBorder="1" applyAlignment="1" applyProtection="1">
      <alignment vertical="top"/>
    </xf>
    <xf numFmtId="49" fontId="10" fillId="0" borderId="23" xfId="0" applyNumberFormat="1" applyFont="1" applyBorder="1" applyAlignment="1" applyProtection="1">
      <alignment horizontal="center" vertical="center"/>
      <protection locked="0"/>
    </xf>
    <xf numFmtId="0" fontId="10" fillId="0" borderId="23" xfId="0" applyFont="1" applyBorder="1"/>
    <xf numFmtId="0" fontId="5" fillId="0" borderId="0" xfId="0" applyFont="1" applyAlignment="1" applyProtection="1">
      <alignment vertical="top" wrapText="1"/>
      <protection hidden="1"/>
    </xf>
    <xf numFmtId="0" fontId="12" fillId="0" borderId="0" xfId="0" applyFont="1" applyFill="1" applyBorder="1" applyAlignment="1" applyProtection="1">
      <alignment vertical="top" wrapText="1"/>
      <protection hidden="1"/>
    </xf>
    <xf numFmtId="0" fontId="10" fillId="0" borderId="0" xfId="0" applyFont="1" applyAlignment="1" applyProtection="1">
      <alignment vertical="top" wrapText="1"/>
      <protection hidden="1"/>
    </xf>
    <xf numFmtId="0" fontId="25"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9" fillId="4" borderId="23"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10" fillId="0" borderId="23" xfId="0" applyFont="1" applyBorder="1" applyAlignment="1" applyProtection="1">
      <alignment horizontal="center" vertical="top" wrapText="1"/>
      <protection hidden="1"/>
    </xf>
    <xf numFmtId="0" fontId="10" fillId="0" borderId="23" xfId="0" applyFont="1" applyFill="1" applyBorder="1" applyAlignment="1" applyProtection="1">
      <alignment horizontal="center" vertical="top" wrapText="1"/>
      <protection hidden="1"/>
    </xf>
    <xf numFmtId="0" fontId="10" fillId="0" borderId="27" xfId="0" applyFont="1" applyBorder="1" applyAlignment="1" applyProtection="1">
      <alignment horizontal="center" vertical="top" wrapText="1"/>
      <protection hidden="1"/>
    </xf>
    <xf numFmtId="0" fontId="10" fillId="0" borderId="0" xfId="0" applyFont="1" applyAlignment="1" applyProtection="1">
      <alignment horizontal="center" vertical="top" wrapText="1"/>
      <protection hidden="1"/>
    </xf>
    <xf numFmtId="0" fontId="12" fillId="0" borderId="0" xfId="0" applyFont="1" applyFill="1" applyBorder="1" applyAlignment="1" applyProtection="1">
      <alignment horizontal="center" vertical="top" wrapText="1"/>
      <protection hidden="1"/>
    </xf>
    <xf numFmtId="1" fontId="24" fillId="0" borderId="23" xfId="0" applyNumberFormat="1" applyFont="1" applyBorder="1" applyAlignment="1" applyProtection="1">
      <alignment horizontal="center" vertical="top" wrapText="1"/>
      <protection hidden="1"/>
    </xf>
    <xf numFmtId="0" fontId="9" fillId="4" borderId="23" xfId="0" applyFont="1" applyFill="1" applyBorder="1" applyAlignment="1">
      <alignment horizontal="center" vertical="center"/>
    </xf>
    <xf numFmtId="0" fontId="12" fillId="0" borderId="0" xfId="0" applyFont="1" applyFill="1" applyProtection="1">
      <protection hidden="1"/>
    </xf>
    <xf numFmtId="0" fontId="8" fillId="0" borderId="2" xfId="0" applyFont="1" applyBorder="1" applyAlignment="1" applyProtection="1">
      <alignment horizontal="center" vertical="top" wrapText="1"/>
      <protection hidden="1"/>
    </xf>
    <xf numFmtId="0" fontId="10" fillId="4" borderId="23" xfId="0" applyFont="1" applyFill="1" applyBorder="1" applyAlignment="1" applyProtection="1">
      <alignment horizontal="center" vertical="center" wrapText="1"/>
    </xf>
    <xf numFmtId="0" fontId="11" fillId="0" borderId="0" xfId="0" applyFont="1"/>
    <xf numFmtId="0" fontId="26" fillId="0" borderId="0" xfId="0" applyFont="1" applyBorder="1"/>
    <xf numFmtId="0" fontId="27" fillId="0" borderId="0" xfId="0" applyFont="1" applyBorder="1" applyProtection="1"/>
    <xf numFmtId="0" fontId="26" fillId="0" borderId="0" xfId="0" applyFont="1" applyBorder="1" applyProtection="1">
      <protection hidden="1"/>
    </xf>
    <xf numFmtId="0" fontId="27" fillId="0" borderId="0" xfId="0" applyFont="1" applyBorder="1" applyProtection="1">
      <protection hidden="1"/>
    </xf>
    <xf numFmtId="165" fontId="8" fillId="0" borderId="0" xfId="5" applyNumberFormat="1" applyFont="1" applyBorder="1" applyAlignment="1" applyProtection="1">
      <alignment horizontal="right" vertical="center" wrapText="1"/>
      <protection hidden="1"/>
    </xf>
    <xf numFmtId="0" fontId="14" fillId="0" borderId="2" xfId="0" applyFont="1" applyBorder="1" applyAlignment="1" applyProtection="1">
      <alignment horizontal="left" vertical="top" wrapText="1"/>
      <protection hidden="1"/>
    </xf>
    <xf numFmtId="0" fontId="14" fillId="5" borderId="2" xfId="0" applyFont="1" applyFill="1" applyBorder="1" applyAlignment="1" applyProtection="1">
      <alignment horizontal="center" vertical="center" wrapText="1"/>
      <protection hidden="1"/>
    </xf>
    <xf numFmtId="0" fontId="29" fillId="0" borderId="0" xfId="0" applyFont="1" applyProtection="1">
      <protection hidden="1"/>
    </xf>
    <xf numFmtId="0" fontId="14" fillId="0" borderId="2" xfId="0" applyFont="1" applyBorder="1" applyAlignment="1" applyProtection="1">
      <alignment horizontal="center" vertical="center" wrapText="1"/>
      <protection hidden="1"/>
    </xf>
    <xf numFmtId="0" fontId="14" fillId="0" borderId="2" xfId="0" applyFont="1" applyBorder="1" applyAlignment="1" applyProtection="1">
      <alignment horizontal="center" vertical="center"/>
      <protection hidden="1"/>
    </xf>
    <xf numFmtId="0" fontId="14" fillId="0" borderId="0" xfId="0" applyFont="1" applyBorder="1" applyAlignment="1" applyProtection="1">
      <alignment horizontal="center" vertical="top" wrapText="1"/>
      <protection hidden="1"/>
    </xf>
    <xf numFmtId="0" fontId="14" fillId="0" borderId="2" xfId="0" applyFont="1" applyBorder="1" applyAlignment="1" applyProtection="1">
      <alignment vertical="center" wrapText="1"/>
      <protection hidden="1"/>
    </xf>
    <xf numFmtId="0" fontId="14" fillId="0" borderId="0" xfId="0" applyFont="1" applyAlignment="1" applyProtection="1">
      <alignment horizontal="right"/>
      <protection hidden="1"/>
    </xf>
    <xf numFmtId="0" fontId="14" fillId="0" borderId="0" xfId="0" applyFont="1" applyAlignment="1" applyProtection="1">
      <alignment vertical="center"/>
      <protection hidden="1"/>
    </xf>
    <xf numFmtId="0" fontId="14" fillId="0" borderId="0" xfId="0" applyFont="1" applyFill="1" applyAlignment="1" applyProtection="1">
      <alignment wrapText="1"/>
      <protection hidden="1"/>
    </xf>
    <xf numFmtId="0" fontId="10" fillId="0" borderId="23" xfId="0" applyFont="1" applyBorder="1" applyAlignment="1" applyProtection="1">
      <alignment horizontal="left" vertical="top" wrapText="1"/>
      <protection hidden="1"/>
    </xf>
    <xf numFmtId="0" fontId="13" fillId="0" borderId="23" xfId="0" applyFont="1" applyBorder="1" applyAlignment="1" applyProtection="1">
      <alignment horizontal="left" vertical="top" wrapText="1"/>
      <protection hidden="1"/>
    </xf>
    <xf numFmtId="0" fontId="25" fillId="0" borderId="0" xfId="0" applyFont="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9" fillId="0" borderId="0" xfId="0" applyFont="1" applyAlignment="1" applyProtection="1">
      <alignment vertical="center" wrapText="1"/>
      <protection hidden="1"/>
    </xf>
    <xf numFmtId="0" fontId="19" fillId="0" borderId="0" xfId="0" applyFont="1"/>
    <xf numFmtId="0" fontId="9" fillId="4" borderId="23" xfId="0" applyFont="1" applyFill="1" applyBorder="1" applyAlignment="1">
      <alignment horizontal="center" vertical="center" wrapText="1"/>
    </xf>
    <xf numFmtId="0" fontId="14" fillId="0" borderId="2" xfId="0" applyFont="1" applyBorder="1" applyAlignment="1" applyProtection="1">
      <alignment horizontal="left" vertical="top" wrapText="1"/>
      <protection hidden="1"/>
    </xf>
    <xf numFmtId="0" fontId="8" fillId="0" borderId="0" xfId="0" applyFont="1" applyAlignment="1" applyProtection="1">
      <alignment horizontal="right" vertical="center"/>
      <protection hidden="1"/>
    </xf>
    <xf numFmtId="0" fontId="8" fillId="0" borderId="0" xfId="0" applyFont="1" applyProtection="1"/>
    <xf numFmtId="0" fontId="8" fillId="0" borderId="24" xfId="0" applyFont="1" applyBorder="1" applyAlignment="1" applyProtection="1">
      <alignment horizontal="center" vertical="center" wrapText="1"/>
      <protection locked="0"/>
    </xf>
    <xf numFmtId="0" fontId="14" fillId="0" borderId="2" xfId="0" applyFont="1" applyBorder="1" applyAlignment="1" applyProtection="1">
      <alignment horizontal="left" vertical="top" wrapText="1"/>
      <protection hidden="1"/>
    </xf>
    <xf numFmtId="49" fontId="8" fillId="0" borderId="23" xfId="0" applyNumberFormat="1" applyFont="1" applyBorder="1" applyAlignment="1" applyProtection="1">
      <alignment horizontal="center" vertical="center" wrapText="1"/>
      <protection locked="0"/>
    </xf>
    <xf numFmtId="0" fontId="8" fillId="0" borderId="0" xfId="0" applyFont="1" applyAlignment="1" applyProtection="1">
      <alignment vertical="top"/>
      <protection hidden="1"/>
    </xf>
    <xf numFmtId="0" fontId="33" fillId="0" borderId="0" xfId="0" applyFont="1" applyBorder="1" applyProtection="1">
      <protection hidden="1"/>
    </xf>
    <xf numFmtId="49" fontId="8" fillId="4" borderId="24" xfId="0" applyNumberFormat="1" applyFont="1" applyFill="1" applyBorder="1" applyAlignment="1" applyProtection="1">
      <alignment horizontal="center" vertical="center" wrapText="1"/>
    </xf>
    <xf numFmtId="0" fontId="27" fillId="0" borderId="0" xfId="0" applyFont="1" applyProtection="1">
      <protection locked="0"/>
    </xf>
    <xf numFmtId="0" fontId="12" fillId="0" borderId="0" xfId="0" applyFont="1" applyProtection="1">
      <protection locked="0"/>
    </xf>
    <xf numFmtId="0" fontId="8" fillId="0" borderId="34" xfId="0" applyFont="1" applyFill="1" applyBorder="1" applyAlignment="1" applyProtection="1">
      <alignment vertical="center" wrapText="1"/>
      <protection locked="0"/>
    </xf>
    <xf numFmtId="49" fontId="8" fillId="0" borderId="35" xfId="0" applyNumberFormat="1" applyFont="1" applyFill="1" applyBorder="1" applyAlignment="1" applyProtection="1">
      <alignment vertical="center" wrapText="1"/>
      <protection locked="0"/>
    </xf>
    <xf numFmtId="14" fontId="8" fillId="0" borderId="35" xfId="0" applyNumberFormat="1" applyFont="1" applyFill="1" applyBorder="1" applyAlignment="1" applyProtection="1">
      <alignment vertical="center" wrapText="1"/>
      <protection locked="0"/>
    </xf>
    <xf numFmtId="0" fontId="8" fillId="0" borderId="36" xfId="0" applyFont="1" applyFill="1" applyBorder="1" applyAlignment="1" applyProtection="1">
      <alignment vertical="center" wrapText="1"/>
      <protection locked="0"/>
    </xf>
    <xf numFmtId="14" fontId="8" fillId="0" borderId="24" xfId="0" applyNumberFormat="1" applyFont="1" applyBorder="1" applyAlignment="1" applyProtection="1">
      <alignment horizontal="center" vertical="center" wrapText="1"/>
      <protection locked="0"/>
    </xf>
    <xf numFmtId="0" fontId="8" fillId="4" borderId="32"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wrapText="1"/>
    </xf>
    <xf numFmtId="49" fontId="8" fillId="4" borderId="32" xfId="0" applyNumberFormat="1" applyFont="1" applyFill="1" applyBorder="1" applyAlignment="1" applyProtection="1">
      <alignment horizontal="center" vertical="center" wrapText="1"/>
    </xf>
    <xf numFmtId="49" fontId="8" fillId="4" borderId="33" xfId="0" applyNumberFormat="1" applyFont="1" applyFill="1" applyBorder="1" applyAlignment="1" applyProtection="1">
      <alignment horizontal="center" vertical="center" wrapText="1"/>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49" fontId="8" fillId="0" borderId="26" xfId="0" applyNumberFormat="1" applyFont="1" applyBorder="1" applyAlignment="1" applyProtection="1">
      <alignment horizontal="center" vertical="center" wrapText="1"/>
      <protection locked="0"/>
    </xf>
    <xf numFmtId="0" fontId="7" fillId="4" borderId="39" xfId="6" applyNumberFormat="1" applyFont="1" applyFill="1" applyBorder="1" applyAlignment="1" applyProtection="1">
      <alignment horizontal="right" vertical="center" wrapText="1"/>
      <protection hidden="1"/>
    </xf>
    <xf numFmtId="49" fontId="8" fillId="6" borderId="40" xfId="0" applyNumberFormat="1" applyFont="1" applyFill="1" applyBorder="1" applyAlignment="1" applyProtection="1">
      <alignment horizontal="center" vertical="center" wrapText="1"/>
      <protection locked="0" hidden="1"/>
    </xf>
    <xf numFmtId="49" fontId="7" fillId="4" borderId="41" xfId="6" applyNumberFormat="1" applyFont="1" applyFill="1" applyBorder="1" applyAlignment="1" applyProtection="1">
      <alignment horizontal="right" vertical="center" wrapText="1"/>
      <protection hidden="1"/>
    </xf>
    <xf numFmtId="49" fontId="7" fillId="4" borderId="41" xfId="6" quotePrefix="1" applyNumberFormat="1" applyFont="1" applyFill="1" applyBorder="1" applyAlignment="1" applyProtection="1">
      <alignment horizontal="right" vertical="center" wrapText="1"/>
      <protection hidden="1"/>
    </xf>
    <xf numFmtId="49" fontId="7" fillId="4" borderId="43" xfId="6" applyNumberFormat="1" applyFont="1" applyFill="1" applyBorder="1" applyAlignment="1" applyProtection="1">
      <alignment horizontal="right" vertical="center" wrapText="1"/>
      <protection hidden="1"/>
    </xf>
    <xf numFmtId="0" fontId="7"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14" fillId="0" borderId="0" xfId="0" applyFont="1" applyAlignment="1" applyProtection="1">
      <alignment horizontal="center" wrapText="1"/>
      <protection hidden="1"/>
    </xf>
    <xf numFmtId="0" fontId="10" fillId="0" borderId="0" xfId="0" applyFont="1" applyAlignment="1" applyProtection="1">
      <alignment horizontal="center" wrapText="1"/>
      <protection hidden="1"/>
    </xf>
    <xf numFmtId="0" fontId="8" fillId="0" borderId="0" xfId="0" applyFont="1" applyAlignment="1" applyProtection="1">
      <alignment horizontal="center" wrapText="1"/>
      <protection hidden="1"/>
    </xf>
    <xf numFmtId="0" fontId="19" fillId="0" borderId="0" xfId="0" applyFont="1" applyAlignment="1" applyProtection="1">
      <alignment horizontal="center" wrapText="1"/>
      <protection hidden="1"/>
    </xf>
    <xf numFmtId="0" fontId="14" fillId="0" borderId="0" xfId="0" applyFont="1" applyAlignment="1" applyProtection="1">
      <alignment vertical="top"/>
      <protection hidden="1"/>
    </xf>
    <xf numFmtId="0" fontId="10" fillId="0" borderId="0" xfId="0" applyFont="1" applyAlignment="1" applyProtection="1">
      <alignment vertical="top"/>
      <protection hidden="1"/>
    </xf>
    <xf numFmtId="0" fontId="17" fillId="0" borderId="0" xfId="0" applyFont="1" applyAlignment="1" applyProtection="1">
      <alignment vertical="top"/>
      <protection hidden="1"/>
    </xf>
    <xf numFmtId="0" fontId="18" fillId="0" borderId="0" xfId="0" applyFont="1" applyAlignment="1" applyProtection="1">
      <alignment vertical="top"/>
      <protection hidden="1"/>
    </xf>
    <xf numFmtId="49" fontId="8" fillId="6" borderId="44" xfId="0" applyNumberFormat="1" applyFont="1" applyFill="1" applyBorder="1" applyAlignment="1" applyProtection="1">
      <alignment horizontal="center" vertical="center" wrapText="1"/>
      <protection locked="0" hidden="1"/>
    </xf>
    <xf numFmtId="0" fontId="12" fillId="0" borderId="0" xfId="0" applyFont="1" applyProtection="1"/>
    <xf numFmtId="0" fontId="12" fillId="0" borderId="0" xfId="0" applyFont="1" applyAlignment="1" applyProtection="1">
      <alignment vertical="center" wrapText="1"/>
    </xf>
    <xf numFmtId="0" fontId="12" fillId="0" borderId="0" xfId="0" applyFont="1" applyFill="1" applyBorder="1" applyProtection="1"/>
    <xf numFmtId="0" fontId="28" fillId="0" borderId="0" xfId="0" applyFont="1" applyFill="1" applyBorder="1" applyAlignment="1" applyProtection="1">
      <alignment vertical="center" wrapText="1"/>
    </xf>
    <xf numFmtId="0" fontId="26" fillId="0" borderId="0" xfId="0" applyFont="1"/>
    <xf numFmtId="0" fontId="28" fillId="0" borderId="0" xfId="2" applyFont="1" applyFill="1" applyBorder="1" applyAlignment="1" applyProtection="1">
      <alignment vertical="center" wrapText="1"/>
    </xf>
    <xf numFmtId="0" fontId="27" fillId="0" borderId="0" xfId="0" applyFont="1" applyProtection="1"/>
    <xf numFmtId="0" fontId="12" fillId="0" borderId="0" xfId="2" applyFont="1" applyFill="1" applyBorder="1" applyAlignment="1" applyProtection="1">
      <alignment vertical="center" wrapText="1"/>
    </xf>
    <xf numFmtId="0" fontId="12" fillId="0" borderId="0" xfId="2" applyFont="1" applyFill="1" applyBorder="1" applyAlignment="1" applyProtection="1">
      <alignment horizontal="left" vertical="center" wrapText="1"/>
    </xf>
    <xf numFmtId="0" fontId="28" fillId="0" borderId="0" xfId="2" applyFont="1" applyFill="1" applyBorder="1" applyAlignment="1" applyProtection="1">
      <alignment horizontal="left" vertical="center" wrapText="1"/>
    </xf>
    <xf numFmtId="4" fontId="34" fillId="0" borderId="0" xfId="0" applyNumberFormat="1" applyFont="1" applyBorder="1" applyAlignment="1" applyProtection="1">
      <alignment horizontal="left" vertical="center" wrapText="1"/>
      <protection hidden="1"/>
    </xf>
    <xf numFmtId="0" fontId="34" fillId="0" borderId="0" xfId="0" applyFont="1" applyFill="1" applyAlignment="1" applyProtection="1">
      <alignment wrapText="1"/>
      <protection hidden="1"/>
    </xf>
    <xf numFmtId="0" fontId="33" fillId="0" borderId="0" xfId="0" applyFont="1" applyProtection="1">
      <protection hidden="1"/>
    </xf>
    <xf numFmtId="49" fontId="34" fillId="0" borderId="0" xfId="0" applyNumberFormat="1" applyFont="1" applyAlignment="1" applyProtection="1">
      <alignment horizontal="left" vertical="center" wrapText="1"/>
      <protection hidden="1"/>
    </xf>
    <xf numFmtId="0" fontId="34" fillId="0" borderId="0" xfId="0" applyNumberFormat="1" applyFont="1" applyBorder="1" applyAlignment="1" applyProtection="1">
      <alignment horizontal="left" vertical="center" wrapText="1"/>
      <protection hidden="1"/>
    </xf>
    <xf numFmtId="14" fontId="34" fillId="0" borderId="0" xfId="0" applyNumberFormat="1" applyFont="1" applyBorder="1" applyAlignment="1" applyProtection="1">
      <alignment horizontal="left" vertical="center" wrapText="1"/>
      <protection hidden="1"/>
    </xf>
    <xf numFmtId="166" fontId="10" fillId="4" borderId="23" xfId="0" applyNumberFormat="1" applyFont="1" applyFill="1" applyBorder="1" applyAlignment="1" applyProtection="1">
      <alignment horizontal="center" vertical="center" wrapText="1"/>
      <protection hidden="1"/>
    </xf>
    <xf numFmtId="166" fontId="10" fillId="0" borderId="23" xfId="5" applyNumberFormat="1" applyFont="1" applyBorder="1" applyAlignment="1" applyProtection="1">
      <alignment vertical="center" wrapText="1"/>
      <protection locked="0"/>
    </xf>
    <xf numFmtId="166" fontId="10" fillId="0" borderId="23" xfId="5" applyNumberFormat="1" applyFont="1" applyBorder="1" applyAlignment="1" applyProtection="1">
      <alignment vertical="center" wrapText="1"/>
      <protection locked="0" hidden="1"/>
    </xf>
    <xf numFmtId="0" fontId="10" fillId="4" borderId="23" xfId="0" applyNumberFormat="1" applyFont="1" applyFill="1" applyBorder="1" applyAlignment="1" applyProtection="1">
      <alignment horizontal="center" vertical="center" wrapText="1"/>
    </xf>
    <xf numFmtId="0" fontId="10" fillId="4" borderId="23" xfId="0" applyNumberFormat="1" applyFont="1" applyFill="1" applyBorder="1" applyAlignment="1" applyProtection="1">
      <alignment horizontal="center" vertical="center" wrapText="1"/>
      <protection hidden="1"/>
    </xf>
    <xf numFmtId="166" fontId="10" fillId="0" borderId="23" xfId="0" applyNumberFormat="1" applyFont="1" applyBorder="1" applyAlignment="1" applyProtection="1">
      <alignment vertical="center" wrapText="1"/>
      <protection locked="0"/>
    </xf>
    <xf numFmtId="49" fontId="8" fillId="4" borderId="26" xfId="0" applyNumberFormat="1" applyFont="1" applyFill="1" applyBorder="1" applyAlignment="1" applyProtection="1">
      <alignment horizontal="center" vertical="center" wrapText="1"/>
    </xf>
    <xf numFmtId="49" fontId="8" fillId="4" borderId="23" xfId="0" applyNumberFormat="1"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49" fontId="8" fillId="4" borderId="23" xfId="0" applyNumberFormat="1" applyFont="1" applyFill="1" applyBorder="1" applyAlignment="1" applyProtection="1">
      <alignment horizontal="center" vertical="center" wrapText="1"/>
    </xf>
    <xf numFmtId="166" fontId="10" fillId="4" borderId="23" xfId="0" applyNumberFormat="1" applyFont="1" applyFill="1" applyBorder="1" applyAlignment="1" applyProtection="1">
      <alignment horizontal="center" vertical="center" wrapText="1"/>
    </xf>
    <xf numFmtId="49" fontId="10" fillId="4" borderId="23"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wrapText="1"/>
    </xf>
    <xf numFmtId="49" fontId="14" fillId="0" borderId="2" xfId="0" applyNumberFormat="1" applyFont="1" applyBorder="1" applyAlignment="1" applyProtection="1">
      <alignment horizontal="left" vertical="top" wrapText="1"/>
      <protection hidden="1"/>
    </xf>
    <xf numFmtId="0" fontId="14" fillId="0" borderId="2" xfId="0" applyFont="1" applyBorder="1" applyAlignment="1" applyProtection="1">
      <alignment horizontal="left" vertical="top" wrapText="1"/>
      <protection hidden="1"/>
    </xf>
    <xf numFmtId="0" fontId="14" fillId="0" borderId="2"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34" fillId="0" borderId="0" xfId="0" applyFont="1" applyBorder="1" applyAlignment="1" applyProtection="1">
      <alignment vertical="top" wrapText="1"/>
      <protection hidden="1"/>
    </xf>
    <xf numFmtId="14" fontId="8" fillId="6" borderId="40" xfId="0" applyNumberFormat="1" applyFont="1" applyFill="1" applyBorder="1" applyAlignment="1" applyProtection="1">
      <alignment horizontal="center" vertical="center" wrapText="1"/>
      <protection locked="0" hidden="1"/>
    </xf>
    <xf numFmtId="4" fontId="8" fillId="0" borderId="0" xfId="0" applyNumberFormat="1" applyFont="1" applyBorder="1" applyAlignment="1" applyProtection="1">
      <alignment horizontal="left" vertical="center" wrapText="1"/>
      <protection hidden="1"/>
    </xf>
    <xf numFmtId="49" fontId="8" fillId="0" borderId="0" xfId="0" applyNumberFormat="1" applyFont="1" applyAlignment="1" applyProtection="1">
      <alignment horizontal="left" vertical="center" wrapText="1"/>
      <protection hidden="1"/>
    </xf>
    <xf numFmtId="0" fontId="8" fillId="0" borderId="0" xfId="0" applyFont="1" applyFill="1" applyBorder="1" applyAlignment="1" applyProtection="1">
      <alignment horizontal="left" wrapText="1"/>
      <protection hidden="1"/>
    </xf>
    <xf numFmtId="0" fontId="1" fillId="0" borderId="0" xfId="0" applyFont="1" applyFill="1" applyAlignment="1" applyProtection="1">
      <alignment wrapText="1"/>
      <protection hidden="1"/>
    </xf>
    <xf numFmtId="0" fontId="18" fillId="0" borderId="0" xfId="0" applyFont="1"/>
    <xf numFmtId="49" fontId="34" fillId="0" borderId="0" xfId="0" applyNumberFormat="1" applyFont="1" applyAlignment="1" applyProtection="1">
      <alignment wrapText="1"/>
      <protection locked="0" hidden="1"/>
    </xf>
    <xf numFmtId="49" fontId="18" fillId="0" borderId="23" xfId="3" applyNumberFormat="1" applyFont="1" applyBorder="1" applyAlignment="1" applyProtection="1">
      <alignment horizontal="center" vertical="center" wrapText="1"/>
      <protection locked="0"/>
    </xf>
    <xf numFmtId="49" fontId="8" fillId="0" borderId="34" xfId="0" applyNumberFormat="1" applyFont="1" applyBorder="1" applyAlignment="1" applyProtection="1">
      <alignment horizontal="center" vertical="center" wrapText="1"/>
      <protection locked="0"/>
    </xf>
    <xf numFmtId="0" fontId="8" fillId="0" borderId="0" xfId="0" applyFont="1" applyAlignment="1" applyProtection="1">
      <alignment vertical="center"/>
    </xf>
    <xf numFmtId="49" fontId="8" fillId="0" borderId="0" xfId="0" applyNumberFormat="1" applyFont="1" applyAlignment="1" applyProtection="1">
      <alignment vertical="center"/>
    </xf>
    <xf numFmtId="0" fontId="19" fillId="0" borderId="0" xfId="0" applyFont="1" applyFill="1" applyBorder="1"/>
    <xf numFmtId="0" fontId="33" fillId="0" borderId="0" xfId="0" applyFont="1" applyFill="1" applyBorder="1" applyAlignment="1">
      <alignment horizontal="left"/>
    </xf>
    <xf numFmtId="0" fontId="8" fillId="0" borderId="0" xfId="0" applyFont="1" applyBorder="1" applyAlignment="1" applyProtection="1">
      <alignment vertical="center" wrapText="1"/>
    </xf>
    <xf numFmtId="49" fontId="8" fillId="0" borderId="23" xfId="0" applyNumberFormat="1" applyFont="1" applyBorder="1" applyAlignment="1" applyProtection="1">
      <alignment horizontal="left" vertical="center" wrapText="1"/>
      <protection locked="0"/>
    </xf>
    <xf numFmtId="1" fontId="8" fillId="0" borderId="23" xfId="0" applyNumberFormat="1" applyFont="1" applyBorder="1" applyAlignment="1" applyProtection="1">
      <alignment horizontal="left" vertical="center" wrapText="1"/>
      <protection locked="0"/>
    </xf>
    <xf numFmtId="0" fontId="19" fillId="0" borderId="0" xfId="0" applyFont="1" applyBorder="1"/>
    <xf numFmtId="0" fontId="33" fillId="0" borderId="0" xfId="0" applyFont="1" applyBorder="1" applyAlignment="1">
      <alignment horizontal="left"/>
    </xf>
    <xf numFmtId="0" fontId="8" fillId="0" borderId="0" xfId="0" applyFont="1" applyAlignment="1" applyProtection="1">
      <alignment vertical="center" wrapText="1"/>
    </xf>
    <xf numFmtId="0" fontId="8" fillId="0" borderId="23" xfId="0" applyFont="1" applyBorder="1" applyAlignment="1" applyProtection="1">
      <alignment horizontal="left" vertical="center" wrapText="1"/>
      <protection locked="0"/>
    </xf>
    <xf numFmtId="14" fontId="8" fillId="0" borderId="23" xfId="0" applyNumberFormat="1" applyFont="1" applyBorder="1" applyAlignment="1" applyProtection="1">
      <alignment horizontal="left" vertical="center" wrapText="1"/>
      <protection locked="0"/>
    </xf>
    <xf numFmtId="0" fontId="7" fillId="0" borderId="0" xfId="2" applyFont="1" applyFill="1" applyBorder="1" applyAlignment="1" applyProtection="1">
      <alignment vertical="center"/>
    </xf>
    <xf numFmtId="0" fontId="8" fillId="0" borderId="23" xfId="0" applyFont="1" applyFill="1" applyBorder="1" applyAlignment="1" applyProtection="1">
      <alignment vertical="center" wrapText="1"/>
      <protection locked="0"/>
    </xf>
    <xf numFmtId="49" fontId="8" fillId="0" borderId="23" xfId="0" applyNumberFormat="1" applyFont="1" applyFill="1" applyBorder="1" applyAlignment="1" applyProtection="1">
      <alignment horizontal="center" vertical="center" wrapText="1"/>
      <protection locked="0"/>
    </xf>
    <xf numFmtId="0" fontId="8" fillId="0" borderId="23" xfId="0" applyFont="1" applyFill="1" applyBorder="1" applyAlignment="1" applyProtection="1">
      <alignment horizontal="justify" vertical="center" wrapText="1"/>
      <protection locked="0"/>
    </xf>
    <xf numFmtId="14" fontId="8" fillId="0" borderId="23" xfId="0" applyNumberFormat="1" applyFont="1" applyFill="1" applyBorder="1" applyAlignment="1" applyProtection="1">
      <alignment horizontal="justify" vertical="center" wrapText="1"/>
      <protection locked="0"/>
    </xf>
    <xf numFmtId="0" fontId="8" fillId="0" borderId="23" xfId="0" applyFont="1" applyBorder="1" applyAlignment="1" applyProtection="1">
      <alignment vertical="center" wrapText="1"/>
      <protection locked="0"/>
    </xf>
    <xf numFmtId="0" fontId="8" fillId="4" borderId="23" xfId="0" applyFont="1" applyFill="1" applyBorder="1" applyAlignment="1" applyProtection="1">
      <alignment horizontal="center" vertical="center"/>
    </xf>
    <xf numFmtId="0" fontId="8" fillId="5" borderId="23"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left" vertical="center" wrapText="1"/>
      <protection locked="0"/>
    </xf>
    <xf numFmtId="49" fontId="8" fillId="5" borderId="23"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top" wrapText="1"/>
      <protection hidden="1"/>
    </xf>
    <xf numFmtId="0" fontId="10" fillId="0" borderId="0" xfId="0" applyFont="1" applyFill="1" applyBorder="1" applyAlignment="1" applyProtection="1">
      <alignment vertical="top" wrapText="1"/>
      <protection hidden="1"/>
    </xf>
    <xf numFmtId="0" fontId="10" fillId="0" borderId="0" xfId="0" applyFont="1" applyFill="1" applyBorder="1" applyAlignment="1" applyProtection="1">
      <alignment horizontal="left" vertical="top" wrapText="1"/>
      <protection hidden="1"/>
    </xf>
    <xf numFmtId="0" fontId="10" fillId="0" borderId="23" xfId="0" applyFont="1" applyFill="1" applyBorder="1" applyAlignment="1" applyProtection="1">
      <alignment horizontal="left" vertical="top" wrapText="1"/>
      <protection hidden="1"/>
    </xf>
    <xf numFmtId="0" fontId="9" fillId="0" borderId="0" xfId="0" applyFont="1" applyAlignment="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vertical="center" wrapText="1"/>
    </xf>
    <xf numFmtId="49" fontId="9" fillId="0" borderId="0" xfId="0" applyNumberFormat="1" applyFont="1" applyFill="1" applyBorder="1" applyAlignment="1" applyProtection="1">
      <alignment vertical="center" wrapText="1"/>
    </xf>
    <xf numFmtId="166" fontId="9" fillId="0" borderId="0" xfId="0" applyNumberFormat="1" applyFont="1" applyFill="1" applyBorder="1" applyAlignment="1" applyProtection="1">
      <alignment vertical="center" wrapText="1"/>
    </xf>
    <xf numFmtId="164" fontId="9" fillId="0" borderId="0" xfId="0" applyNumberFormat="1" applyFont="1" applyFill="1" applyBorder="1" applyAlignment="1" applyProtection="1">
      <alignment vertical="center" wrapText="1"/>
    </xf>
    <xf numFmtId="0" fontId="9" fillId="0" borderId="0" xfId="2" applyFont="1" applyFill="1" applyBorder="1" applyAlignment="1" applyProtection="1">
      <alignment vertical="center" wrapText="1"/>
    </xf>
    <xf numFmtId="166" fontId="9" fillId="0" borderId="0" xfId="2" applyNumberFormat="1" applyFont="1" applyFill="1" applyBorder="1" applyAlignment="1" applyProtection="1">
      <alignment vertical="center" wrapText="1"/>
    </xf>
    <xf numFmtId="164" fontId="9" fillId="0" borderId="0" xfId="2" applyNumberFormat="1" applyFont="1" applyFill="1" applyBorder="1" applyAlignment="1" applyProtection="1">
      <alignment vertical="center" wrapText="1"/>
    </xf>
    <xf numFmtId="0" fontId="7" fillId="0" borderId="0" xfId="0" applyFont="1" applyAlignment="1" applyProtection="1">
      <alignment vertical="top"/>
    </xf>
    <xf numFmtId="16" fontId="8" fillId="4" borderId="23" xfId="0"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49" fontId="8" fillId="0" borderId="0" xfId="0" applyNumberFormat="1" applyFont="1" applyBorder="1" applyAlignment="1" applyProtection="1">
      <alignment vertical="center" wrapText="1"/>
    </xf>
    <xf numFmtId="49" fontId="7" fillId="0" borderId="0" xfId="2" applyNumberFormat="1" applyFont="1" applyFill="1" applyBorder="1" applyAlignment="1" applyProtection="1">
      <alignment vertical="center"/>
    </xf>
    <xf numFmtId="0" fontId="7" fillId="0" borderId="0" xfId="0" applyFont="1" applyAlignment="1" applyProtection="1">
      <alignment horizontal="left"/>
    </xf>
    <xf numFmtId="166" fontId="8" fillId="4" borderId="23" xfId="0" applyNumberFormat="1" applyFont="1" applyFill="1" applyBorder="1" applyAlignment="1" applyProtection="1">
      <alignment horizontal="center" vertical="center" wrapText="1"/>
    </xf>
    <xf numFmtId="49" fontId="8" fillId="4" borderId="23" xfId="0" applyNumberFormat="1" applyFont="1" applyFill="1" applyBorder="1" applyAlignment="1" applyProtection="1">
      <alignment horizontal="center" vertical="center"/>
    </xf>
    <xf numFmtId="0" fontId="8" fillId="4" borderId="23" xfId="0" applyNumberFormat="1" applyFont="1" applyFill="1" applyBorder="1" applyAlignment="1" applyProtection="1">
      <alignment horizontal="center" vertical="center" wrapText="1"/>
    </xf>
    <xf numFmtId="0" fontId="19" fillId="0" borderId="23" xfId="0" applyFont="1" applyBorder="1" applyAlignment="1" applyProtection="1">
      <alignment horizontal="center" vertical="top" wrapText="1"/>
      <protection locked="0"/>
    </xf>
    <xf numFmtId="0" fontId="19" fillId="0" borderId="23"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49" fontId="8" fillId="0" borderId="23" xfId="0" applyNumberFormat="1" applyFont="1" applyBorder="1" applyAlignment="1" applyProtection="1">
      <alignment horizontal="right" vertical="top" wrapText="1"/>
      <protection locked="0"/>
    </xf>
    <xf numFmtId="49" fontId="8" fillId="0" borderId="23" xfId="0" applyNumberFormat="1" applyFont="1" applyBorder="1" applyAlignment="1" applyProtection="1">
      <alignment horizontal="center" vertical="top" wrapText="1"/>
      <protection locked="0"/>
    </xf>
    <xf numFmtId="0" fontId="8" fillId="0" borderId="23" xfId="0" applyFont="1" applyBorder="1" applyAlignment="1" applyProtection="1">
      <alignment horizontal="center" vertical="top" wrapText="1"/>
      <protection locked="0"/>
    </xf>
    <xf numFmtId="49" fontId="8" fillId="0" borderId="23" xfId="0" applyNumberFormat="1" applyFont="1" applyBorder="1" applyAlignment="1" applyProtection="1">
      <alignment horizontal="left" vertical="top" wrapText="1"/>
      <protection locked="0"/>
    </xf>
    <xf numFmtId="166" fontId="8" fillId="0" borderId="23" xfId="5" applyNumberFormat="1" applyFont="1" applyBorder="1" applyAlignment="1" applyProtection="1">
      <alignment horizontal="right" vertical="top" wrapText="1"/>
      <protection locked="0"/>
    </xf>
    <xf numFmtId="0" fontId="19" fillId="4" borderId="23" xfId="0" applyFont="1" applyFill="1" applyBorder="1" applyAlignment="1" applyProtection="1">
      <alignment horizontal="center" vertical="center" wrapText="1"/>
    </xf>
    <xf numFmtId="49" fontId="8" fillId="0" borderId="23" xfId="0" applyNumberFormat="1" applyFont="1" applyBorder="1" applyAlignment="1" applyProtection="1">
      <alignment vertical="center" wrapText="1"/>
      <protection locked="0"/>
    </xf>
    <xf numFmtId="0" fontId="8" fillId="0" borderId="23" xfId="0" applyFont="1" applyFill="1" applyBorder="1" applyAlignment="1" applyProtection="1">
      <alignment horizontal="center" vertical="center" wrapText="1"/>
      <protection locked="0"/>
    </xf>
    <xf numFmtId="0" fontId="10" fillId="0" borderId="23" xfId="0" applyFont="1" applyBorder="1" applyProtection="1">
      <protection locked="0"/>
    </xf>
    <xf numFmtId="0" fontId="7" fillId="0" borderId="0" xfId="0" applyFont="1" applyAlignment="1" applyProtection="1">
      <alignment horizontal="centerContinuous" vertical="center"/>
      <protection hidden="1"/>
    </xf>
    <xf numFmtId="0" fontId="6" fillId="0" borderId="0" xfId="0" applyFont="1" applyFill="1" applyAlignment="1" applyProtection="1">
      <alignment horizontal="centerContinuous" vertical="center"/>
      <protection hidden="1"/>
    </xf>
    <xf numFmtId="0" fontId="1" fillId="0" borderId="0" xfId="0" applyFont="1" applyFill="1" applyAlignment="1" applyProtection="1">
      <alignment horizontal="centerContinuous" vertical="center"/>
      <protection hidden="1"/>
    </xf>
    <xf numFmtId="49" fontId="8" fillId="4" borderId="40" xfId="0" applyNumberFormat="1" applyFont="1" applyFill="1" applyBorder="1" applyAlignment="1" applyProtection="1">
      <alignment horizontal="center" vertical="center" wrapText="1"/>
      <protection locked="0" hidden="1"/>
    </xf>
    <xf numFmtId="14" fontId="8" fillId="4" borderId="40" xfId="0" applyNumberFormat="1" applyFont="1" applyFill="1" applyBorder="1" applyAlignment="1" applyProtection="1">
      <alignment horizontal="center" vertical="center" wrapText="1"/>
      <protection locked="0" hidden="1"/>
    </xf>
    <xf numFmtId="0" fontId="34" fillId="0" borderId="0" xfId="0" applyFont="1" applyProtection="1">
      <protection hidden="1"/>
    </xf>
    <xf numFmtId="0" fontId="5" fillId="0" borderId="0" xfId="0" applyFont="1" applyAlignment="1">
      <alignment vertical="center"/>
    </xf>
    <xf numFmtId="0" fontId="34" fillId="0" borderId="41" xfId="0" applyFont="1" applyFill="1" applyBorder="1" applyAlignment="1" applyProtection="1">
      <alignment wrapText="1"/>
      <protection hidden="1"/>
    </xf>
    <xf numFmtId="0" fontId="34" fillId="0" borderId="42" xfId="0" applyFont="1" applyFill="1" applyBorder="1" applyAlignment="1" applyProtection="1">
      <alignment wrapText="1"/>
      <protection hidden="1"/>
    </xf>
    <xf numFmtId="0" fontId="8" fillId="0" borderId="0" xfId="0" applyFont="1" applyFill="1" applyAlignment="1" applyProtection="1">
      <protection hidden="1"/>
    </xf>
    <xf numFmtId="0" fontId="8" fillId="0" borderId="0" xfId="0" applyFont="1" applyFill="1" applyBorder="1" applyAlignment="1" applyProtection="1">
      <alignment horizontal="left"/>
      <protection hidden="1"/>
    </xf>
    <xf numFmtId="0" fontId="34" fillId="0" borderId="0" xfId="0" applyFont="1" applyFill="1" applyAlignment="1" applyProtection="1">
      <protection hidden="1"/>
    </xf>
    <xf numFmtId="0" fontId="0" fillId="0" borderId="0" xfId="0" applyAlignment="1"/>
    <xf numFmtId="49" fontId="8" fillId="0" borderId="0" xfId="0" applyNumberFormat="1" applyFont="1" applyAlignment="1" applyProtection="1">
      <alignment horizontal="justify" vertical="center"/>
      <protection hidden="1"/>
    </xf>
    <xf numFmtId="4" fontId="8" fillId="0" borderId="0" xfId="0" applyNumberFormat="1" applyFont="1" applyBorder="1" applyAlignment="1" applyProtection="1">
      <alignment horizontal="justify" vertical="center"/>
      <protection hidden="1"/>
    </xf>
    <xf numFmtId="0" fontId="8" fillId="0" borderId="0" xfId="0" applyFont="1" applyFill="1" applyAlignment="1" applyProtection="1">
      <alignment horizontal="justify"/>
      <protection hidden="1"/>
    </xf>
    <xf numFmtId="0" fontId="34" fillId="0" borderId="0" xfId="0" applyFont="1" applyFill="1" applyAlignment="1" applyProtection="1">
      <alignment horizontal="justify"/>
      <protection hidden="1"/>
    </xf>
    <xf numFmtId="49" fontId="8" fillId="0" borderId="0" xfId="0" applyNumberFormat="1" applyFont="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 fontId="34" fillId="0" borderId="0" xfId="0" applyNumberFormat="1" applyFont="1" applyBorder="1" applyAlignment="1" applyProtection="1">
      <alignment horizontal="justify" vertical="center"/>
      <protection hidden="1"/>
    </xf>
    <xf numFmtId="0" fontId="34" fillId="0" borderId="0" xfId="0" applyNumberFormat="1" applyFont="1" applyBorder="1" applyAlignment="1" applyProtection="1">
      <alignment horizontal="justify" vertical="center"/>
      <protection hidden="1"/>
    </xf>
    <xf numFmtId="49" fontId="34" fillId="0" borderId="0" xfId="0" applyNumberFormat="1" applyFont="1" applyAlignment="1" applyProtection="1">
      <alignment horizontal="justify" vertical="center"/>
      <protection hidden="1"/>
    </xf>
    <xf numFmtId="14" fontId="34" fillId="0" borderId="0" xfId="0" applyNumberFormat="1" applyFont="1" applyFill="1" applyBorder="1" applyAlignment="1" applyProtection="1">
      <alignment horizontal="center" vertical="center"/>
      <protection hidden="1"/>
    </xf>
    <xf numFmtId="14" fontId="34" fillId="0" borderId="0" xfId="0" applyNumberFormat="1" applyFont="1" applyBorder="1" applyAlignment="1" applyProtection="1">
      <alignment horizontal="left" vertical="center"/>
      <protection hidden="1"/>
    </xf>
    <xf numFmtId="4" fontId="34" fillId="0" borderId="0" xfId="0" applyNumberFormat="1" applyFont="1" applyBorder="1" applyAlignment="1" applyProtection="1">
      <alignment horizontal="left" vertical="center"/>
      <protection hidden="1"/>
    </xf>
    <xf numFmtId="49" fontId="34" fillId="0" borderId="0" xfId="0" applyNumberFormat="1" applyFont="1" applyAlignment="1" applyProtection="1">
      <alignment horizontal="left" vertical="center"/>
      <protection hidden="1"/>
    </xf>
    <xf numFmtId="0" fontId="34" fillId="0" borderId="0" xfId="0" applyNumberFormat="1" applyFont="1" applyBorder="1" applyAlignment="1" applyProtection="1">
      <alignment horizontal="left" vertical="center"/>
      <protection hidden="1"/>
    </xf>
    <xf numFmtId="0" fontId="14" fillId="0" borderId="2" xfId="0" applyFont="1" applyBorder="1" applyAlignment="1" applyProtection="1">
      <alignment horizontal="left" vertical="top" wrapText="1"/>
      <protection hidden="1"/>
    </xf>
    <xf numFmtId="0" fontId="8" fillId="0" borderId="23" xfId="0" applyFont="1" applyFill="1" applyBorder="1" applyAlignment="1" applyProtection="1">
      <alignment horizontal="center" vertical="top" wrapText="1"/>
      <protection hidden="1"/>
    </xf>
    <xf numFmtId="0" fontId="8" fillId="0" borderId="27" xfId="0" applyFont="1" applyBorder="1" applyAlignment="1" applyProtection="1">
      <alignment horizontal="center" vertical="top" wrapText="1"/>
      <protection hidden="1"/>
    </xf>
    <xf numFmtId="0" fontId="8" fillId="0" borderId="23" xfId="0" applyFont="1" applyBorder="1" applyAlignment="1" applyProtection="1">
      <alignment horizontal="center" vertical="top" wrapText="1"/>
      <protection hidden="1"/>
    </xf>
    <xf numFmtId="0" fontId="14" fillId="0" borderId="2" xfId="0" applyNumberFormat="1" applyFont="1" applyBorder="1" applyAlignment="1" applyProtection="1">
      <alignment horizontal="left" vertical="top" wrapText="1"/>
      <protection hidden="1"/>
    </xf>
    <xf numFmtId="49" fontId="22" fillId="0" borderId="0" xfId="3" applyNumberFormat="1" applyFont="1" applyFill="1" applyBorder="1" applyAlignment="1" applyProtection="1">
      <alignment horizontal="left" vertical="center" wrapText="1"/>
      <protection locked="0" hidden="1"/>
    </xf>
    <xf numFmtId="0" fontId="33" fillId="0" borderId="0" xfId="0" applyFont="1" applyBorder="1"/>
    <xf numFmtId="0" fontId="33" fillId="0" borderId="0" xfId="0" applyFont="1"/>
    <xf numFmtId="49" fontId="7" fillId="0" borderId="0" xfId="0" applyNumberFormat="1" applyFont="1" applyAlignment="1" applyProtection="1">
      <alignment vertical="top"/>
    </xf>
    <xf numFmtId="0" fontId="0" fillId="8" borderId="0" xfId="0" applyFill="1"/>
    <xf numFmtId="0" fontId="0" fillId="8" borderId="0" xfId="0" applyFill="1" applyAlignment="1" applyProtection="1">
      <alignment wrapText="1"/>
      <protection hidden="1"/>
    </xf>
    <xf numFmtId="0" fontId="34" fillId="8" borderId="0" xfId="0" applyFont="1" applyFill="1" applyAlignment="1" applyProtection="1">
      <alignment wrapText="1"/>
      <protection hidden="1"/>
    </xf>
    <xf numFmtId="0" fontId="8" fillId="8" borderId="0" xfId="0" applyFont="1" applyFill="1" applyAlignment="1" applyProtection="1">
      <alignment wrapText="1"/>
      <protection hidden="1"/>
    </xf>
    <xf numFmtId="49" fontId="43" fillId="8" borderId="0" xfId="0" applyNumberFormat="1" applyFont="1" applyFill="1" applyBorder="1" applyAlignment="1" applyProtection="1">
      <alignment vertical="center" wrapText="1"/>
      <protection hidden="1"/>
    </xf>
    <xf numFmtId="0" fontId="0" fillId="8" borderId="0" xfId="0" applyFont="1" applyFill="1" applyProtection="1">
      <protection hidden="1"/>
    </xf>
    <xf numFmtId="0" fontId="17" fillId="8" borderId="0" xfId="0" applyFont="1" applyFill="1" applyAlignment="1" applyProtection="1">
      <alignment wrapText="1"/>
      <protection hidden="1"/>
    </xf>
    <xf numFmtId="49" fontId="44" fillId="8" borderId="0" xfId="0" applyNumberFormat="1" applyFont="1" applyFill="1" applyBorder="1" applyAlignment="1" applyProtection="1">
      <alignment vertical="center"/>
      <protection locked="0" hidden="1"/>
    </xf>
    <xf numFmtId="0" fontId="17" fillId="8" borderId="0" xfId="0" applyFont="1" applyFill="1" applyAlignment="1" applyProtection="1">
      <protection hidden="1"/>
    </xf>
    <xf numFmtId="49" fontId="45" fillId="8" borderId="0" xfId="3" applyNumberFormat="1" applyFont="1" applyFill="1" applyBorder="1" applyAlignment="1" applyProtection="1">
      <alignment vertical="center"/>
      <protection locked="0" hidden="1"/>
    </xf>
    <xf numFmtId="49" fontId="17" fillId="8" borderId="0" xfId="0" applyNumberFormat="1" applyFont="1" applyFill="1" applyAlignment="1" applyProtection="1">
      <alignment horizontal="justify" vertical="center"/>
      <protection hidden="1"/>
    </xf>
    <xf numFmtId="49" fontId="17" fillId="8" borderId="0" xfId="0" applyNumberFormat="1" applyFont="1" applyFill="1" applyAlignment="1" applyProtection="1">
      <alignment horizontal="left" vertical="center"/>
      <protection hidden="1"/>
    </xf>
    <xf numFmtId="49" fontId="44" fillId="8" borderId="0" xfId="3" applyNumberFormat="1" applyFont="1" applyFill="1" applyBorder="1" applyAlignment="1" applyProtection="1">
      <alignment vertical="center"/>
      <protection locked="0" hidden="1"/>
    </xf>
    <xf numFmtId="0" fontId="17" fillId="8" borderId="0" xfId="0" applyFont="1" applyFill="1" applyBorder="1" applyAlignment="1" applyProtection="1">
      <alignment vertical="center"/>
      <protection locked="0" hidden="1"/>
    </xf>
    <xf numFmtId="0" fontId="0" fillId="8" borderId="0" xfId="0" applyFont="1" applyFill="1"/>
    <xf numFmtId="0" fontId="33" fillId="0" borderId="0" xfId="0" applyFont="1" applyProtection="1"/>
    <xf numFmtId="0" fontId="8" fillId="0" borderId="23" xfId="0" applyFont="1" applyFill="1" applyBorder="1" applyAlignment="1" applyProtection="1">
      <alignment horizontal="left" vertical="top" wrapText="1"/>
    </xf>
    <xf numFmtId="166" fontId="8" fillId="0" borderId="23" xfId="5" applyNumberFormat="1" applyFont="1" applyBorder="1" applyAlignment="1" applyProtection="1">
      <alignment horizontal="right" vertical="top" wrapText="1"/>
      <protection hidden="1"/>
    </xf>
    <xf numFmtId="0" fontId="10" fillId="0" borderId="23" xfId="0" applyFont="1" applyBorder="1" applyAlignment="1" applyProtection="1">
      <alignment horizontal="justify" vertical="top" wrapText="1"/>
    </xf>
    <xf numFmtId="0" fontId="10" fillId="0" borderId="23"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0" borderId="23" xfId="2" applyFont="1" applyFill="1" applyBorder="1" applyAlignment="1" applyProtection="1">
      <alignment horizontal="left" vertical="top" wrapText="1"/>
    </xf>
    <xf numFmtId="0" fontId="37" fillId="8" borderId="0" xfId="0" applyFont="1" applyFill="1" applyProtection="1">
      <protection hidden="1"/>
    </xf>
    <xf numFmtId="0" fontId="36" fillId="8" borderId="0" xfId="0" applyFont="1" applyFill="1"/>
    <xf numFmtId="0" fontId="35" fillId="8" borderId="0" xfId="0" applyFont="1" applyFill="1" applyProtection="1">
      <protection hidden="1"/>
    </xf>
    <xf numFmtId="0" fontId="37" fillId="8" borderId="0" xfId="0" applyFont="1" applyFill="1" applyAlignment="1" applyProtection="1">
      <alignment horizontal="center" vertical="center"/>
      <protection hidden="1"/>
    </xf>
    <xf numFmtId="0" fontId="37" fillId="8" borderId="0" xfId="0" applyFont="1" applyFill="1" applyAlignment="1" applyProtection="1">
      <alignment horizontal="left" vertical="top" wrapText="1"/>
      <protection hidden="1"/>
    </xf>
    <xf numFmtId="0" fontId="35" fillId="8" borderId="0" xfId="0" applyFont="1" applyFill="1" applyAlignment="1" applyProtection="1">
      <alignment horizontal="right" vertical="center"/>
      <protection hidden="1"/>
    </xf>
    <xf numFmtId="0" fontId="0" fillId="8" borderId="0" xfId="0" applyFill="1" applyAlignment="1">
      <alignment wrapText="1"/>
    </xf>
    <xf numFmtId="0" fontId="34" fillId="0" borderId="0" xfId="0" applyFont="1" applyAlignment="1" applyProtection="1">
      <alignment horizontal="center" vertical="top" wrapText="1"/>
      <protection hidden="1"/>
    </xf>
    <xf numFmtId="0" fontId="34" fillId="0" borderId="0" xfId="0" applyFont="1" applyAlignment="1" applyProtection="1">
      <alignment vertical="center" wrapText="1"/>
      <protection hidden="1"/>
    </xf>
    <xf numFmtId="0" fontId="12" fillId="0" borderId="0" xfId="0" applyFont="1"/>
    <xf numFmtId="49" fontId="12" fillId="0" borderId="0" xfId="0" applyNumberFormat="1" applyFont="1"/>
    <xf numFmtId="0" fontId="46" fillId="0" borderId="0" xfId="0" applyFont="1" applyProtection="1">
      <protection hidden="1"/>
    </xf>
    <xf numFmtId="0" fontId="48" fillId="8" borderId="0" xfId="0" applyFont="1" applyFill="1" applyProtection="1">
      <protection hidden="1"/>
    </xf>
    <xf numFmtId="0" fontId="49" fillId="8" borderId="0" xfId="0" applyFont="1" applyFill="1" applyProtection="1">
      <protection hidden="1"/>
    </xf>
    <xf numFmtId="0" fontId="12" fillId="0" borderId="27" xfId="0" applyFont="1" applyBorder="1" applyAlignment="1" applyProtection="1">
      <alignment horizontal="left" vertical="top" wrapText="1"/>
      <protection hidden="1"/>
    </xf>
    <xf numFmtId="0" fontId="10" fillId="0" borderId="27" xfId="0" applyNumberFormat="1" applyFont="1" applyBorder="1" applyAlignment="1" applyProtection="1">
      <alignment horizontal="left" vertical="top" wrapText="1"/>
      <protection hidden="1"/>
    </xf>
    <xf numFmtId="49" fontId="10" fillId="0" borderId="23" xfId="0" applyNumberFormat="1" applyFont="1" applyBorder="1" applyAlignment="1" applyProtection="1">
      <alignment horizontal="left" vertical="top" wrapText="1"/>
      <protection hidden="1"/>
    </xf>
    <xf numFmtId="0" fontId="10" fillId="0" borderId="23" xfId="0" applyNumberFormat="1" applyFont="1" applyBorder="1" applyAlignment="1" applyProtection="1">
      <alignment horizontal="left" vertical="top" wrapText="1"/>
      <protection hidden="1"/>
    </xf>
    <xf numFmtId="0" fontId="10" fillId="0" borderId="27" xfId="0" applyFont="1" applyBorder="1" applyAlignment="1" applyProtection="1">
      <alignment horizontal="left" vertical="top" wrapText="1"/>
      <protection hidden="1"/>
    </xf>
    <xf numFmtId="0" fontId="34" fillId="0" borderId="0" xfId="0" applyFont="1" applyFill="1" applyBorder="1" applyAlignment="1" applyProtection="1">
      <alignment horizontal="left" vertical="top" wrapText="1"/>
      <protection hidden="1"/>
    </xf>
    <xf numFmtId="49" fontId="22" fillId="0" borderId="0" xfId="3" applyNumberFormat="1" applyFont="1" applyFill="1" applyBorder="1" applyAlignment="1" applyProtection="1">
      <alignment horizontal="left" vertical="center" wrapText="1"/>
      <protection locked="0" hidden="1"/>
    </xf>
    <xf numFmtId="0" fontId="8" fillId="4" borderId="23"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8" fillId="0" borderId="2" xfId="0" applyFont="1" applyBorder="1" applyAlignment="1" applyProtection="1">
      <alignment horizontal="center" vertical="top" wrapText="1"/>
      <protection hidden="1"/>
    </xf>
    <xf numFmtId="0" fontId="14" fillId="0" borderId="2" xfId="0" applyFont="1" applyBorder="1" applyAlignment="1" applyProtection="1">
      <alignment horizontal="left" vertical="top" wrapText="1"/>
      <protection hidden="1"/>
    </xf>
    <xf numFmtId="0" fontId="14" fillId="0" borderId="2" xfId="0" applyFont="1" applyBorder="1" applyAlignment="1" applyProtection="1">
      <alignment horizontal="center" vertical="center" wrapText="1"/>
      <protection hidden="1"/>
    </xf>
    <xf numFmtId="49" fontId="14" fillId="0" borderId="2" xfId="0" applyNumberFormat="1" applyFont="1" applyFill="1" applyBorder="1" applyAlignment="1" applyProtection="1">
      <alignment horizontal="left" vertical="top" wrapText="1"/>
      <protection hidden="1"/>
    </xf>
    <xf numFmtId="0" fontId="8" fillId="0" borderId="2" xfId="0" applyFont="1" applyFill="1" applyBorder="1" applyAlignment="1" applyProtection="1">
      <alignment horizontal="center" vertical="top" wrapText="1"/>
      <protection hidden="1"/>
    </xf>
    <xf numFmtId="0" fontId="0" fillId="0" borderId="0" xfId="0" applyFill="1"/>
    <xf numFmtId="0" fontId="5" fillId="0" borderId="0" xfId="0" applyFont="1" applyAlignment="1">
      <alignment vertical="center" wrapText="1"/>
    </xf>
    <xf numFmtId="0" fontId="5" fillId="0" borderId="0" xfId="0" applyFont="1" applyAlignment="1">
      <alignment horizontal="center" vertical="center"/>
    </xf>
    <xf numFmtId="0" fontId="7" fillId="0" borderId="0" xfId="0" applyFont="1" applyFill="1" applyBorder="1" applyAlignment="1" applyProtection="1">
      <alignment horizontal="left"/>
    </xf>
    <xf numFmtId="49" fontId="14" fillId="0" borderId="2" xfId="0" applyNumberFormat="1" applyFont="1" applyBorder="1" applyAlignment="1" applyProtection="1">
      <alignment vertical="top"/>
      <protection hidden="1"/>
    </xf>
    <xf numFmtId="49" fontId="10" fillId="0" borderId="23" xfId="0" applyNumberFormat="1" applyFont="1" applyBorder="1" applyAlignment="1" applyProtection="1">
      <alignment horizontal="left" vertical="top" wrapText="1"/>
    </xf>
    <xf numFmtId="49" fontId="14" fillId="0" borderId="2" xfId="0" applyNumberFormat="1" applyFont="1" applyBorder="1" applyAlignment="1" applyProtection="1">
      <alignment vertical="top" wrapText="1"/>
      <protection hidden="1"/>
    </xf>
    <xf numFmtId="0" fontId="50" fillId="0" borderId="0" xfId="0" applyFont="1" applyBorder="1" applyProtection="1">
      <protection hidden="1"/>
    </xf>
    <xf numFmtId="0" fontId="51" fillId="0" borderId="0" xfId="0" applyFont="1" applyBorder="1" applyProtection="1">
      <protection hidden="1"/>
    </xf>
    <xf numFmtId="0" fontId="51" fillId="0" borderId="0" xfId="0" applyFont="1" applyProtection="1">
      <protection locked="0"/>
    </xf>
    <xf numFmtId="16" fontId="8" fillId="0" borderId="23" xfId="0" applyNumberFormat="1" applyFont="1" applyBorder="1" applyAlignment="1" applyProtection="1">
      <alignment horizontal="left" vertical="top" wrapText="1"/>
    </xf>
    <xf numFmtId="0" fontId="8" fillId="0" borderId="0" xfId="0" applyFont="1" applyAlignment="1" applyProtection="1">
      <alignment horizontal="left"/>
    </xf>
    <xf numFmtId="0" fontId="0" fillId="0" borderId="0" xfId="0" applyAlignment="1">
      <alignment horizontal="left"/>
    </xf>
    <xf numFmtId="49" fontId="14" fillId="0" borderId="2" xfId="0" applyNumberFormat="1" applyFont="1" applyFill="1" applyBorder="1" applyAlignment="1" applyProtection="1">
      <alignment vertical="top" wrapText="1"/>
      <protection hidden="1"/>
    </xf>
    <xf numFmtId="49" fontId="10" fillId="0" borderId="23" xfId="0" applyNumberFormat="1" applyFont="1" applyBorder="1" applyAlignment="1" applyProtection="1">
      <alignment horizontal="left" vertical="top" wrapText="1"/>
      <protection locked="0"/>
    </xf>
    <xf numFmtId="0" fontId="27" fillId="0" borderId="0" xfId="0" applyFont="1" applyAlignment="1" applyProtection="1">
      <alignment horizontal="center"/>
    </xf>
    <xf numFmtId="0" fontId="26" fillId="0" borderId="0" xfId="0" applyFont="1" applyAlignment="1">
      <alignment horizontal="center"/>
    </xf>
    <xf numFmtId="0" fontId="26" fillId="0" borderId="0" xfId="0" applyFont="1" applyBorder="1" applyAlignment="1" applyProtection="1">
      <alignment horizontal="center"/>
      <protection hidden="1"/>
    </xf>
    <xf numFmtId="0" fontId="27" fillId="0" borderId="0" xfId="0" applyFont="1" applyBorder="1" applyAlignment="1" applyProtection="1">
      <alignment horizontal="center"/>
      <protection hidden="1"/>
    </xf>
    <xf numFmtId="0" fontId="8" fillId="0" borderId="0" xfId="0" applyFont="1" applyAlignment="1" applyProtection="1">
      <alignment horizontal="right"/>
      <protection hidden="1"/>
    </xf>
    <xf numFmtId="0" fontId="10" fillId="0" borderId="23" xfId="0" applyFont="1" applyFill="1" applyBorder="1" applyAlignment="1" applyProtection="1">
      <alignment horizontal="left" vertical="top" wrapText="1"/>
      <protection locked="0"/>
    </xf>
    <xf numFmtId="49" fontId="10" fillId="0" borderId="23" xfId="0" applyNumberFormat="1" applyFont="1" applyBorder="1" applyAlignment="1" applyProtection="1">
      <alignment horizontal="left" vertical="top"/>
    </xf>
    <xf numFmtId="49" fontId="10" fillId="0" borderId="0" xfId="0" applyNumberFormat="1" applyFont="1" applyBorder="1" applyProtection="1"/>
    <xf numFmtId="49" fontId="10" fillId="0" borderId="0" xfId="0" applyNumberFormat="1" applyFont="1" applyProtection="1">
      <protection locked="0"/>
    </xf>
    <xf numFmtId="49" fontId="27" fillId="0" borderId="0" xfId="0" applyNumberFormat="1" applyFont="1" applyProtection="1">
      <protection locked="0"/>
    </xf>
    <xf numFmtId="0" fontId="8" fillId="0" borderId="23" xfId="0" applyFont="1" applyBorder="1" applyAlignment="1" applyProtection="1">
      <alignment horizontal="justify" vertical="top" wrapText="1"/>
    </xf>
    <xf numFmtId="0" fontId="8" fillId="0" borderId="23" xfId="0" applyFont="1" applyBorder="1" applyAlignment="1" applyProtection="1">
      <alignment horizontal="justify" vertical="center" wrapText="1"/>
    </xf>
    <xf numFmtId="0" fontId="8" fillId="0" borderId="0" xfId="0" applyFont="1"/>
    <xf numFmtId="0" fontId="53" fillId="0" borderId="0" xfId="0" applyFont="1" applyBorder="1"/>
    <xf numFmtId="0" fontId="8" fillId="0" borderId="2" xfId="0" applyNumberFormat="1" applyFont="1" applyBorder="1" applyAlignment="1" applyProtection="1">
      <alignment horizontal="center" vertical="top" wrapText="1"/>
      <protection hidden="1"/>
    </xf>
    <xf numFmtId="0" fontId="43" fillId="0" borderId="0"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10" fillId="0" borderId="0" xfId="0" applyFont="1" applyBorder="1" applyAlignment="1" applyProtection="1">
      <alignment vertical="top" wrapText="1"/>
      <protection locked="0"/>
    </xf>
    <xf numFmtId="0" fontId="10" fillId="0" borderId="0" xfId="0" applyFont="1" applyBorder="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0" xfId="0" applyFont="1" applyAlignment="1" applyProtection="1">
      <alignment horizontal="left" vertical="top" wrapText="1" indent="2"/>
      <protection locked="0"/>
    </xf>
    <xf numFmtId="0" fontId="13" fillId="0" borderId="0" xfId="0" applyFont="1" applyAlignment="1" applyProtection="1">
      <alignment vertical="top" wrapText="1"/>
      <protection locked="0"/>
    </xf>
    <xf numFmtId="0" fontId="10" fillId="0" borderId="0" xfId="0" applyFont="1" applyBorder="1" applyAlignment="1" applyProtection="1">
      <alignment horizontal="left" vertical="top" wrapText="1" indent="3"/>
      <protection locked="0"/>
    </xf>
    <xf numFmtId="0" fontId="10" fillId="0" borderId="0" xfId="0" applyFont="1" applyBorder="1" applyAlignment="1" applyProtection="1">
      <alignment vertical="center"/>
      <protection locked="0"/>
    </xf>
    <xf numFmtId="49" fontId="22" fillId="0" borderId="0" xfId="3" applyNumberFormat="1" applyFont="1" applyFill="1" applyBorder="1" applyAlignment="1" applyProtection="1">
      <alignment horizontal="left" vertical="center" wrapText="1"/>
      <protection locked="0" hidden="1"/>
    </xf>
    <xf numFmtId="49" fontId="45" fillId="8" borderId="0" xfId="3" applyNumberFormat="1" applyFont="1" applyFill="1" applyBorder="1" applyAlignment="1" applyProtection="1">
      <alignment horizontal="left" vertical="center" wrapText="1"/>
      <protection locked="0" hidden="1"/>
    </xf>
    <xf numFmtId="0" fontId="6" fillId="4" borderId="37" xfId="0" applyNumberFormat="1" applyFont="1" applyFill="1" applyBorder="1" applyAlignment="1" applyProtection="1">
      <alignment horizontal="center" wrapText="1"/>
      <protection hidden="1"/>
    </xf>
    <xf numFmtId="0" fontId="6" fillId="4" borderId="38" xfId="0" applyNumberFormat="1" applyFont="1" applyFill="1" applyBorder="1" applyAlignment="1" applyProtection="1">
      <alignment horizontal="center" wrapText="1"/>
      <protection hidden="1"/>
    </xf>
    <xf numFmtId="0" fontId="6" fillId="0" borderId="37" xfId="0" applyNumberFormat="1" applyFont="1" applyFill="1" applyBorder="1" applyAlignment="1" applyProtection="1">
      <alignment horizontal="center" wrapText="1"/>
      <protection hidden="1"/>
    </xf>
    <xf numFmtId="0" fontId="6" fillId="0" borderId="38" xfId="0" applyNumberFormat="1" applyFont="1" applyFill="1" applyBorder="1" applyAlignment="1" applyProtection="1">
      <alignment horizontal="center" wrapText="1"/>
      <protection hidden="1"/>
    </xf>
    <xf numFmtId="0" fontId="41" fillId="6" borderId="41" xfId="0" applyNumberFormat="1" applyFont="1" applyFill="1" applyBorder="1" applyAlignment="1" applyProtection="1">
      <alignment horizontal="center" vertical="center" wrapText="1"/>
      <protection hidden="1"/>
    </xf>
    <xf numFmtId="0" fontId="41" fillId="6" borderId="42" xfId="0" applyNumberFormat="1" applyFont="1" applyFill="1" applyBorder="1" applyAlignment="1" applyProtection="1">
      <alignment horizontal="center" vertical="center" wrapText="1"/>
      <protection hidden="1"/>
    </xf>
    <xf numFmtId="0" fontId="12" fillId="0" borderId="41" xfId="0" applyNumberFormat="1" applyFont="1" applyBorder="1" applyAlignment="1" applyProtection="1">
      <alignment horizontal="center" vertical="top" wrapText="1"/>
      <protection hidden="1"/>
    </xf>
    <xf numFmtId="0" fontId="12" fillId="0" borderId="42" xfId="0" applyNumberFormat="1" applyFont="1" applyBorder="1" applyAlignment="1" applyProtection="1">
      <alignment horizontal="center" vertical="top" wrapText="1"/>
      <protection hidden="1"/>
    </xf>
    <xf numFmtId="49" fontId="9" fillId="0" borderId="41" xfId="0" applyNumberFormat="1" applyFont="1" applyBorder="1" applyAlignment="1" applyProtection="1">
      <alignment horizontal="center" wrapText="1"/>
      <protection hidden="1"/>
    </xf>
    <xf numFmtId="49" fontId="9" fillId="0" borderId="42" xfId="0" applyNumberFormat="1" applyFont="1" applyBorder="1" applyAlignment="1" applyProtection="1">
      <alignment horizontal="center" wrapText="1"/>
      <protection hidden="1"/>
    </xf>
    <xf numFmtId="0" fontId="8" fillId="4" borderId="30" xfId="0"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49" fontId="8" fillId="4" borderId="26" xfId="0" applyNumberFormat="1" applyFont="1" applyFill="1" applyBorder="1" applyAlignment="1" applyProtection="1">
      <alignment horizontal="center" vertical="center" wrapText="1"/>
    </xf>
    <xf numFmtId="49" fontId="8" fillId="4" borderId="23" xfId="0" applyNumberFormat="1"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29" xfId="0" applyFont="1" applyFill="1" applyBorder="1" applyAlignment="1" applyProtection="1">
      <alignment horizontal="center"/>
    </xf>
    <xf numFmtId="0" fontId="8" fillId="4" borderId="30" xfId="0" applyFont="1" applyFill="1" applyBorder="1" applyAlignment="1" applyProtection="1">
      <alignment horizontal="center"/>
    </xf>
    <xf numFmtId="0" fontId="8" fillId="4" borderId="31" xfId="0" applyFont="1" applyFill="1" applyBorder="1" applyAlignment="1" applyProtection="1">
      <alignment horizontal="center"/>
    </xf>
    <xf numFmtId="0" fontId="7" fillId="0" borderId="0" xfId="2" applyFont="1" applyFill="1" applyBorder="1" applyAlignment="1" applyProtection="1">
      <alignment horizontal="left" wrapText="1"/>
    </xf>
    <xf numFmtId="0" fontId="10" fillId="4" borderId="23" xfId="0" applyFont="1" applyFill="1" applyBorder="1" applyAlignment="1" applyProtection="1">
      <alignment horizontal="center" vertical="center" wrapText="1"/>
    </xf>
    <xf numFmtId="166" fontId="10" fillId="4" borderId="23" xfId="0" applyNumberFormat="1" applyFont="1" applyFill="1" applyBorder="1" applyAlignment="1" applyProtection="1">
      <alignment horizontal="center" vertical="center" wrapText="1"/>
    </xf>
    <xf numFmtId="0" fontId="9" fillId="0" borderId="0" xfId="2" applyFont="1" applyFill="1" applyBorder="1" applyAlignment="1" applyProtection="1">
      <alignment horizontal="left" wrapText="1"/>
    </xf>
    <xf numFmtId="0" fontId="10" fillId="4" borderId="24"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0" fillId="4" borderId="26" xfId="0" applyFont="1" applyFill="1" applyBorder="1" applyAlignment="1" applyProtection="1">
      <alignment horizontal="center" vertical="center" wrapText="1"/>
    </xf>
    <xf numFmtId="166" fontId="8" fillId="4" borderId="23" xfId="0" applyNumberFormat="1"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9" fillId="0" borderId="0" xfId="0" applyFont="1" applyAlignment="1" applyProtection="1">
      <alignment horizontal="left" vertical="top" wrapText="1"/>
    </xf>
    <xf numFmtId="0" fontId="7" fillId="0" borderId="0" xfId="0"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8" fillId="0" borderId="10" xfId="0" applyFont="1" applyBorder="1" applyAlignment="1" applyProtection="1">
      <alignment horizontal="left" wrapText="1"/>
      <protection locked="0"/>
    </xf>
    <xf numFmtId="0" fontId="8" fillId="0" borderId="5" xfId="0" applyFont="1" applyBorder="1" applyAlignment="1" applyProtection="1">
      <alignment horizontal="center"/>
      <protection locked="0"/>
    </xf>
    <xf numFmtId="0" fontId="8" fillId="0" borderId="2" xfId="0" applyFont="1" applyBorder="1" applyAlignment="1" applyProtection="1">
      <alignment horizontal="left" vertical="top" wrapText="1"/>
      <protection hidden="1"/>
    </xf>
    <xf numFmtId="0" fontId="14" fillId="0" borderId="2" xfId="0" applyFont="1" applyBorder="1" applyAlignment="1" applyProtection="1">
      <alignment horizontal="center" vertical="center" wrapText="1"/>
      <protection hidden="1"/>
    </xf>
    <xf numFmtId="2" fontId="8" fillId="0" borderId="2" xfId="0" applyNumberFormat="1" applyFont="1" applyFill="1" applyBorder="1" applyAlignment="1" applyProtection="1">
      <alignment horizontal="left" vertical="top" wrapText="1"/>
      <protection hidden="1"/>
    </xf>
    <xf numFmtId="0" fontId="8" fillId="0" borderId="2" xfId="0" applyFont="1" applyFill="1" applyBorder="1" applyAlignment="1" applyProtection="1">
      <alignment horizontal="left" vertical="top" wrapText="1"/>
      <protection hidden="1"/>
    </xf>
    <xf numFmtId="0" fontId="8" fillId="0" borderId="4" xfId="0" applyFont="1" applyFill="1" applyBorder="1" applyAlignment="1" applyProtection="1">
      <alignment horizontal="left" vertical="top" wrapText="1"/>
      <protection hidden="1"/>
    </xf>
    <xf numFmtId="0" fontId="8" fillId="0" borderId="5" xfId="0" applyFont="1" applyFill="1" applyBorder="1" applyAlignment="1" applyProtection="1">
      <alignment horizontal="left" vertical="top" wrapText="1"/>
      <protection hidden="1"/>
    </xf>
    <xf numFmtId="0" fontId="8" fillId="0" borderId="6" xfId="0" applyFont="1" applyFill="1" applyBorder="1" applyAlignment="1" applyProtection="1">
      <alignment horizontal="left" vertical="top" wrapText="1"/>
      <protection hidden="1"/>
    </xf>
    <xf numFmtId="0" fontId="14" fillId="0" borderId="4"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8" fillId="0" borderId="4" xfId="0" applyFont="1" applyBorder="1" applyAlignment="1" applyProtection="1">
      <alignment horizontal="left" vertical="top" wrapText="1"/>
      <protection hidden="1"/>
    </xf>
    <xf numFmtId="0" fontId="8" fillId="0" borderId="5" xfId="0" applyFont="1" applyBorder="1" applyAlignment="1" applyProtection="1">
      <alignment horizontal="left" vertical="top" wrapText="1"/>
      <protection hidden="1"/>
    </xf>
    <xf numFmtId="0" fontId="8" fillId="0" borderId="6" xfId="0" applyFont="1" applyBorder="1" applyAlignment="1" applyProtection="1">
      <alignment horizontal="left" vertical="top" wrapText="1"/>
      <protection hidden="1"/>
    </xf>
    <xf numFmtId="167" fontId="8" fillId="0" borderId="2" xfId="5" applyNumberFormat="1" applyFont="1" applyBorder="1" applyAlignment="1" applyProtection="1">
      <alignment horizontal="center" vertical="top"/>
      <protection hidden="1"/>
    </xf>
    <xf numFmtId="0" fontId="8" fillId="0" borderId="2" xfId="0" applyFont="1" applyBorder="1" applyAlignment="1" applyProtection="1">
      <alignment horizontal="center" vertical="center" wrapText="1"/>
      <protection hidden="1"/>
    </xf>
    <xf numFmtId="14" fontId="8" fillId="0" borderId="2" xfId="0" applyNumberFormat="1" applyFont="1" applyBorder="1" applyAlignment="1" applyProtection="1">
      <alignment horizontal="left" vertical="top" wrapText="1"/>
      <protection hidden="1"/>
    </xf>
    <xf numFmtId="0" fontId="14" fillId="0" borderId="2" xfId="0" applyFont="1" applyBorder="1" applyAlignment="1" applyProtection="1">
      <alignment horizontal="center" vertical="center"/>
      <protection hidden="1"/>
    </xf>
    <xf numFmtId="0" fontId="8" fillId="0" borderId="2" xfId="0" applyFont="1" applyBorder="1" applyAlignment="1" applyProtection="1">
      <alignment horizontal="center" vertical="top" wrapText="1"/>
      <protection hidden="1"/>
    </xf>
    <xf numFmtId="14" fontId="8" fillId="0" borderId="2" xfId="0" applyNumberFormat="1" applyFont="1" applyBorder="1" applyAlignment="1" applyProtection="1">
      <alignment horizontal="center" vertical="top" wrapText="1"/>
      <protection hidden="1"/>
    </xf>
    <xf numFmtId="2" fontId="8" fillId="0" borderId="2" xfId="0" applyNumberFormat="1" applyFont="1" applyBorder="1" applyAlignment="1" applyProtection="1">
      <alignment horizontal="left" vertical="top" wrapText="1"/>
      <protection hidden="1"/>
    </xf>
    <xf numFmtId="0" fontId="8" fillId="0" borderId="9" xfId="0" applyFont="1" applyBorder="1" applyAlignment="1" applyProtection="1">
      <alignment horizontal="left" vertical="top" wrapText="1"/>
      <protection hidden="1"/>
    </xf>
    <xf numFmtId="0" fontId="8" fillId="0" borderId="0" xfId="0" applyFont="1" applyBorder="1" applyAlignment="1" applyProtection="1">
      <alignment horizontal="left" vertical="top" wrapText="1"/>
      <protection hidden="1"/>
    </xf>
    <xf numFmtId="0" fontId="8" fillId="0" borderId="12" xfId="0" applyFont="1" applyBorder="1" applyAlignment="1" applyProtection="1">
      <alignment horizontal="left" vertical="top" wrapText="1"/>
      <protection hidden="1"/>
    </xf>
    <xf numFmtId="0" fontId="8" fillId="0" borderId="2" xfId="0" applyNumberFormat="1" applyFont="1" applyBorder="1" applyAlignment="1" applyProtection="1">
      <alignment horizontal="left" vertical="top" wrapText="1"/>
      <protection hidden="1"/>
    </xf>
    <xf numFmtId="49" fontId="47" fillId="0" borderId="0" xfId="0" applyNumberFormat="1" applyFont="1" applyAlignment="1" applyProtection="1">
      <alignment horizontal="right" vertical="center" wrapText="1"/>
      <protection hidden="1"/>
    </xf>
    <xf numFmtId="0" fontId="7" fillId="0" borderId="0" xfId="0" applyFont="1" applyBorder="1" applyAlignment="1" applyProtection="1">
      <alignment horizontal="center" vertical="center" wrapText="1"/>
      <protection hidden="1"/>
    </xf>
    <xf numFmtId="0" fontId="39" fillId="0" borderId="0" xfId="0" applyNumberFormat="1" applyFont="1" applyAlignment="1" applyProtection="1">
      <alignment horizontal="center" vertical="center" wrapText="1"/>
      <protection locked="0" hidden="1"/>
    </xf>
    <xf numFmtId="0" fontId="7" fillId="0" borderId="1" xfId="0" applyFont="1" applyBorder="1" applyAlignment="1" applyProtection="1">
      <alignment horizontal="center" vertical="center" wrapText="1"/>
      <protection hidden="1"/>
    </xf>
    <xf numFmtId="0" fontId="7" fillId="6" borderId="1" xfId="0" applyNumberFormat="1" applyFont="1" applyFill="1" applyBorder="1" applyAlignment="1" applyProtection="1">
      <alignment horizontal="center" wrapText="1"/>
      <protection hidden="1"/>
    </xf>
    <xf numFmtId="0" fontId="14" fillId="0" borderId="2" xfId="0" applyFont="1" applyBorder="1" applyAlignment="1" applyProtection="1">
      <alignment horizontal="left" vertical="top" wrapText="1"/>
      <protection hidden="1"/>
    </xf>
    <xf numFmtId="0" fontId="8" fillId="0" borderId="0" xfId="0" applyNumberFormat="1" applyFont="1" applyBorder="1" applyAlignment="1" applyProtection="1">
      <alignment horizontal="center" vertical="top" wrapText="1"/>
      <protection hidden="1"/>
    </xf>
    <xf numFmtId="0" fontId="8" fillId="0" borderId="13" xfId="0" applyFont="1" applyBorder="1" applyAlignment="1" applyProtection="1">
      <alignment horizontal="left" vertical="top" wrapText="1"/>
      <protection hidden="1"/>
    </xf>
    <xf numFmtId="0" fontId="8" fillId="0" borderId="1" xfId="0" applyFont="1" applyBorder="1" applyAlignment="1" applyProtection="1">
      <alignment horizontal="left" vertical="top" wrapText="1"/>
      <protection hidden="1"/>
    </xf>
    <xf numFmtId="0" fontId="8" fillId="0" borderId="14" xfId="0" applyFont="1" applyBorder="1" applyAlignment="1" applyProtection="1">
      <alignment horizontal="left" vertical="top" wrapText="1"/>
      <protection hidden="1"/>
    </xf>
    <xf numFmtId="0" fontId="8" fillId="0" borderId="8" xfId="0" applyNumberFormat="1" applyFont="1" applyBorder="1" applyAlignment="1" applyProtection="1">
      <alignment horizontal="left" vertical="top" wrapText="1"/>
      <protection hidden="1"/>
    </xf>
    <xf numFmtId="0" fontId="8" fillId="0" borderId="3"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14" xfId="0" applyFont="1" applyBorder="1" applyAlignment="1" applyProtection="1">
      <alignment horizontal="center" vertical="center" wrapText="1"/>
      <protection hidden="1"/>
    </xf>
    <xf numFmtId="0" fontId="8" fillId="5" borderId="3"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center" vertical="center" wrapText="1"/>
      <protection hidden="1"/>
    </xf>
    <xf numFmtId="0" fontId="8" fillId="5" borderId="13"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14" fillId="0" borderId="5" xfId="0" applyFont="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hidden="1"/>
    </xf>
    <xf numFmtId="0" fontId="8" fillId="5" borderId="2" xfId="0" applyFont="1" applyFill="1" applyBorder="1" applyAlignment="1" applyProtection="1">
      <alignment horizontal="center" vertical="center"/>
      <protection hidden="1"/>
    </xf>
    <xf numFmtId="167" fontId="8" fillId="0" borderId="2" xfId="5" applyNumberFormat="1" applyFont="1" applyBorder="1" applyAlignment="1" applyProtection="1">
      <alignment horizontal="center" vertical="top" wrapText="1"/>
      <protection hidden="1"/>
    </xf>
    <xf numFmtId="49" fontId="8" fillId="0" borderId="2" xfId="0" applyNumberFormat="1" applyFont="1" applyBorder="1" applyAlignment="1" applyProtection="1">
      <alignment horizontal="left" vertical="top" wrapText="1"/>
      <protection hidden="1"/>
    </xf>
    <xf numFmtId="49" fontId="8" fillId="0" borderId="2" xfId="0" applyNumberFormat="1" applyFont="1" applyBorder="1" applyAlignment="1" applyProtection="1">
      <alignment horizontal="center" vertical="top" wrapText="1"/>
      <protection hidden="1"/>
    </xf>
    <xf numFmtId="2" fontId="8" fillId="0" borderId="2" xfId="0" applyNumberFormat="1" applyFont="1" applyBorder="1" applyAlignment="1" applyProtection="1">
      <alignment horizontal="center" vertical="top" wrapText="1"/>
      <protection hidden="1"/>
    </xf>
    <xf numFmtId="0" fontId="8" fillId="0" borderId="4" xfId="0" applyFont="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2" fontId="8" fillId="0" borderId="0" xfId="0" applyNumberFormat="1" applyFont="1" applyFill="1" applyBorder="1" applyAlignment="1" applyProtection="1">
      <alignment horizontal="center" wrapText="1"/>
      <protection hidden="1"/>
    </xf>
    <xf numFmtId="2" fontId="8" fillId="0" borderId="1" xfId="0" applyNumberFormat="1" applyFont="1" applyFill="1" applyBorder="1" applyAlignment="1" applyProtection="1">
      <alignment horizontal="center" wrapText="1"/>
      <protection hidden="1"/>
    </xf>
    <xf numFmtId="49" fontId="20" fillId="0" borderId="0" xfId="0" applyNumberFormat="1" applyFont="1" applyBorder="1" applyAlignment="1" applyProtection="1">
      <alignment horizontal="center" vertical="top" wrapText="1"/>
      <protection hidden="1"/>
    </xf>
    <xf numFmtId="0" fontId="8" fillId="0" borderId="1" xfId="0" applyFont="1" applyBorder="1" applyAlignment="1" applyProtection="1">
      <alignment horizontal="center" wrapText="1"/>
      <protection hidden="1"/>
    </xf>
    <xf numFmtId="0" fontId="20" fillId="0" borderId="10" xfId="0" applyFont="1" applyBorder="1" applyAlignment="1" applyProtection="1">
      <alignment horizontal="center" vertical="top" wrapText="1"/>
      <protection hidden="1"/>
    </xf>
    <xf numFmtId="0" fontId="20" fillId="0" borderId="0" xfId="0" applyFont="1" applyBorder="1" applyAlignment="1" applyProtection="1">
      <alignment horizontal="center" vertical="top" wrapText="1"/>
      <protection hidden="1"/>
    </xf>
    <xf numFmtId="14" fontId="8" fillId="0" borderId="1" xfId="0" applyNumberFormat="1" applyFont="1" applyBorder="1" applyAlignment="1" applyProtection="1">
      <alignment horizontal="center" vertical="center" wrapText="1"/>
      <protection hidden="1"/>
    </xf>
    <xf numFmtId="0" fontId="7" fillId="0" borderId="0" xfId="0" applyFont="1" applyBorder="1" applyAlignment="1" applyProtection="1">
      <alignment horizontal="center"/>
      <protection hidden="1"/>
    </xf>
    <xf numFmtId="0" fontId="7" fillId="6" borderId="1" xfId="0" applyFont="1" applyFill="1" applyBorder="1" applyAlignment="1" applyProtection="1">
      <alignment horizontal="center" wrapText="1"/>
      <protection hidden="1"/>
    </xf>
    <xf numFmtId="0" fontId="20" fillId="0" borderId="0" xfId="0" applyFont="1" applyAlignment="1" applyProtection="1">
      <alignment horizontal="center" vertical="top"/>
      <protection hidden="1"/>
    </xf>
    <xf numFmtId="0" fontId="8" fillId="0" borderId="0" xfId="0" applyFont="1" applyAlignment="1" applyProtection="1">
      <alignment horizontal="justify" vertical="top" wrapText="1"/>
      <protection hidden="1"/>
    </xf>
    <xf numFmtId="0" fontId="8" fillId="6" borderId="1" xfId="0" applyFont="1" applyFill="1" applyBorder="1" applyAlignment="1" applyProtection="1">
      <alignment horizontal="center" wrapText="1"/>
      <protection hidden="1"/>
    </xf>
    <xf numFmtId="0" fontId="20" fillId="0" borderId="0" xfId="0" applyFont="1" applyBorder="1" applyAlignment="1" applyProtection="1">
      <alignment horizontal="center" vertical="top"/>
      <protection hidden="1"/>
    </xf>
    <xf numFmtId="0" fontId="8" fillId="0" borderId="2" xfId="0" applyNumberFormat="1" applyFont="1" applyBorder="1" applyAlignment="1" applyProtection="1">
      <alignment horizontal="left" vertical="top"/>
      <protection hidden="1"/>
    </xf>
    <xf numFmtId="0" fontId="14" fillId="0" borderId="7"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2" fontId="8" fillId="0" borderId="4" xfId="0" applyNumberFormat="1" applyFont="1" applyBorder="1" applyAlignment="1" applyProtection="1">
      <alignment horizontal="left" vertical="top" wrapText="1"/>
      <protection hidden="1"/>
    </xf>
    <xf numFmtId="2" fontId="8" fillId="0" borderId="5" xfId="0" applyNumberFormat="1" applyFont="1" applyBorder="1" applyAlignment="1" applyProtection="1">
      <alignment horizontal="left" vertical="top" wrapText="1"/>
      <protection hidden="1"/>
    </xf>
    <xf numFmtId="2" fontId="8" fillId="0" borderId="6" xfId="0" applyNumberFormat="1" applyFont="1" applyBorder="1" applyAlignment="1" applyProtection="1">
      <alignment horizontal="left" vertical="top" wrapText="1"/>
      <protection hidden="1"/>
    </xf>
    <xf numFmtId="0" fontId="1"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wrapText="1"/>
      <protection locked="0" hidden="1"/>
    </xf>
    <xf numFmtId="0" fontId="21" fillId="0" borderId="15"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wrapText="1"/>
      <protection locked="0"/>
    </xf>
    <xf numFmtId="0" fontId="21" fillId="0" borderId="1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left" vertical="top" wrapText="1"/>
      <protection hidden="1"/>
    </xf>
    <xf numFmtId="0" fontId="9" fillId="0" borderId="0" xfId="0" applyFont="1" applyBorder="1" applyAlignment="1" applyProtection="1">
      <alignment horizontal="center" vertical="center" wrapText="1"/>
      <protection hidden="1"/>
    </xf>
    <xf numFmtId="0" fontId="9" fillId="4" borderId="0" xfId="0" applyFont="1" applyFill="1" applyBorder="1" applyAlignment="1" applyProtection="1">
      <alignment horizontal="center" vertical="center" wrapText="1"/>
      <protection hidden="1"/>
    </xf>
    <xf numFmtId="0" fontId="9" fillId="4" borderId="28"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top" wrapText="1"/>
      <protection hidden="1"/>
    </xf>
    <xf numFmtId="0" fontId="9" fillId="4" borderId="23" xfId="0"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vertical="center" wrapText="1"/>
      <protection hidden="1"/>
    </xf>
  </cellXfs>
  <cellStyles count="8">
    <cellStyle name="Акцент6" xfId="6" builtinId="49"/>
    <cellStyle name="Гиперссылка" xfId="3" builtinId="8"/>
    <cellStyle name="Звичайний 2" xfId="4"/>
    <cellStyle name="Обычный" xfId="0" builtinId="0"/>
    <cellStyle name="Плохой" xfId="2" builtinId="27"/>
    <cellStyle name="Процентный" xfId="5" builtinId="5"/>
    <cellStyle name="Финансовый 2" xfId="7"/>
    <cellStyle name="Хороший" xfId="1" builtinId="26"/>
  </cellStyles>
  <dxfs count="4">
    <dxf>
      <font>
        <color rgb="FF9C0006"/>
      </font>
      <fill>
        <patternFill>
          <bgColor rgb="FFFFC7CE"/>
        </patternFill>
      </fill>
    </dxf>
    <dxf>
      <font>
        <color rgb="FF9C0006"/>
      </font>
      <fill>
        <patternFill>
          <bgColor rgb="FFFFC7CE"/>
        </patternFill>
      </fill>
    </dxf>
    <dxf>
      <font>
        <color theme="0"/>
      </font>
    </dxf>
    <dxf>
      <font>
        <color theme="0"/>
      </font>
    </dxf>
  </dxfs>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3</xdr:row>
          <xdr:rowOff>47625</xdr:rowOff>
        </xdr:from>
        <xdr:to>
          <xdr:col>1</xdr:col>
          <xdr:colOff>752475</xdr:colOff>
          <xdr:row>3</xdr:row>
          <xdr:rowOff>409575</xdr:rowOff>
        </xdr:to>
        <xdr:sp macro="" textlink="">
          <xdr:nvSpPr>
            <xdr:cNvPr id="24581" name="Option Button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xdr:row>
          <xdr:rowOff>9525</xdr:rowOff>
        </xdr:from>
        <xdr:to>
          <xdr:col>1</xdr:col>
          <xdr:colOff>733425</xdr:colOff>
          <xdr:row>5</xdr:row>
          <xdr:rowOff>0</xdr:rowOff>
        </xdr:to>
        <xdr:sp macro="" textlink="">
          <xdr:nvSpPr>
            <xdr:cNvPr id="24582" name="Option Button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
  <dimension ref="A1:A78"/>
  <sheetViews>
    <sheetView showGridLines="0" tabSelected="1" zoomScale="85" zoomScaleNormal="85" zoomScaleSheetLayoutView="100" workbookViewId="0">
      <selection activeCell="A3" sqref="A3"/>
    </sheetView>
  </sheetViews>
  <sheetFormatPr defaultColWidth="0" defaultRowHeight="12.75" zeroHeight="1" x14ac:dyDescent="0.25"/>
  <cols>
    <col min="1" max="1" width="166.85546875" style="361" customWidth="1"/>
    <col min="2" max="16384" width="9.140625" style="241" hidden="1"/>
  </cols>
  <sheetData>
    <row r="1" spans="1:1" ht="14.25" x14ac:dyDescent="0.25">
      <c r="A1" s="353" t="s">
        <v>1093</v>
      </c>
    </row>
    <row r="2" spans="1:1" ht="14.25" x14ac:dyDescent="0.25">
      <c r="A2" s="353" t="s">
        <v>1094</v>
      </c>
    </row>
    <row r="3" spans="1:1" s="325" customFormat="1" ht="27.75" customHeight="1" x14ac:dyDescent="0.25">
      <c r="A3" s="354" t="s">
        <v>1095</v>
      </c>
    </row>
    <row r="4" spans="1:1" s="324" customFormat="1" ht="18.75" customHeight="1" x14ac:dyDescent="0.25">
      <c r="A4" s="355" t="s">
        <v>1096</v>
      </c>
    </row>
    <row r="5" spans="1:1" s="324" customFormat="1" ht="31.5" customHeight="1" x14ac:dyDescent="0.25">
      <c r="A5" s="356" t="s">
        <v>1097</v>
      </c>
    </row>
    <row r="6" spans="1:1" s="324" customFormat="1" ht="20.25" customHeight="1" x14ac:dyDescent="0.25">
      <c r="A6" s="356" t="s">
        <v>1098</v>
      </c>
    </row>
    <row r="7" spans="1:1" s="324" customFormat="1" ht="39.75" customHeight="1" x14ac:dyDescent="0.25">
      <c r="A7" s="357" t="s">
        <v>1099</v>
      </c>
    </row>
    <row r="8" spans="1:1" s="324" customFormat="1" ht="55.5" customHeight="1" x14ac:dyDescent="0.25">
      <c r="A8" s="358" t="s">
        <v>1100</v>
      </c>
    </row>
    <row r="9" spans="1:1" s="324" customFormat="1" ht="30" customHeight="1" x14ac:dyDescent="0.25">
      <c r="A9" s="359" t="s">
        <v>1101</v>
      </c>
    </row>
    <row r="10" spans="1:1" s="324" customFormat="1" ht="30.75" customHeight="1" x14ac:dyDescent="0.25">
      <c r="A10" s="356" t="s">
        <v>1102</v>
      </c>
    </row>
    <row r="11" spans="1:1" s="324" customFormat="1" ht="16.5" customHeight="1" x14ac:dyDescent="0.25">
      <c r="A11" s="356" t="s">
        <v>1103</v>
      </c>
    </row>
    <row r="12" spans="1:1" s="324" customFormat="1" ht="18" customHeight="1" x14ac:dyDescent="0.25">
      <c r="A12" s="356" t="s">
        <v>1104</v>
      </c>
    </row>
    <row r="13" spans="1:1" s="324" customFormat="1" ht="18" customHeight="1" x14ac:dyDescent="0.25">
      <c r="A13" s="356" t="s">
        <v>1105</v>
      </c>
    </row>
    <row r="14" spans="1:1" s="324" customFormat="1" ht="18" customHeight="1" x14ac:dyDescent="0.25">
      <c r="A14" s="356" t="s">
        <v>1106</v>
      </c>
    </row>
    <row r="15" spans="1:1" s="325" customFormat="1" ht="24" customHeight="1" x14ac:dyDescent="0.25">
      <c r="A15" s="354" t="s">
        <v>1107</v>
      </c>
    </row>
    <row r="16" spans="1:1" s="324" customFormat="1" ht="15.75" customHeight="1" x14ac:dyDescent="0.25">
      <c r="A16" s="355" t="s">
        <v>1108</v>
      </c>
    </row>
    <row r="17" spans="1:1" s="324" customFormat="1" ht="28.5" customHeight="1" x14ac:dyDescent="0.25">
      <c r="A17" s="360" t="s">
        <v>1109</v>
      </c>
    </row>
    <row r="18" spans="1:1" s="324" customFormat="1" ht="42" customHeight="1" x14ac:dyDescent="0.25">
      <c r="A18" s="360" t="s">
        <v>1110</v>
      </c>
    </row>
    <row r="19" spans="1:1" s="324" customFormat="1" ht="30" customHeight="1" x14ac:dyDescent="0.25">
      <c r="A19" s="360" t="s">
        <v>1111</v>
      </c>
    </row>
    <row r="20" spans="1:1" s="324" customFormat="1" ht="40.5" customHeight="1" x14ac:dyDescent="0.25">
      <c r="A20" s="360" t="s">
        <v>1112</v>
      </c>
    </row>
    <row r="21" spans="1:1" s="324" customFormat="1" ht="28.5" customHeight="1" x14ac:dyDescent="0.25">
      <c r="A21" s="360" t="s">
        <v>1113</v>
      </c>
    </row>
    <row r="22" spans="1:1" s="324" customFormat="1" ht="44.25" customHeight="1" x14ac:dyDescent="0.25">
      <c r="A22" s="355" t="s">
        <v>1114</v>
      </c>
    </row>
    <row r="23" spans="1:1" s="324" customFormat="1" ht="13.5" customHeight="1" x14ac:dyDescent="0.25">
      <c r="A23" s="355" t="s">
        <v>1115</v>
      </c>
    </row>
    <row r="24" spans="1:1" s="324" customFormat="1" ht="25.5" customHeight="1" x14ac:dyDescent="0.25">
      <c r="A24" s="360" t="s">
        <v>1116</v>
      </c>
    </row>
    <row r="25" spans="1:1" s="324" customFormat="1" ht="14.25" customHeight="1" x14ac:dyDescent="0.25">
      <c r="A25" s="360" t="s">
        <v>1117</v>
      </c>
    </row>
    <row r="26" spans="1:1" s="324" customFormat="1" ht="27" customHeight="1" x14ac:dyDescent="0.25">
      <c r="A26" s="360" t="s">
        <v>1118</v>
      </c>
    </row>
    <row r="27" spans="1:1" s="324" customFormat="1" ht="19.5" customHeight="1" x14ac:dyDescent="0.25">
      <c r="A27" s="355" t="s">
        <v>1119</v>
      </c>
    </row>
    <row r="28" spans="1:1" s="324" customFormat="1" ht="18.75" customHeight="1" x14ac:dyDescent="0.25">
      <c r="A28" s="355" t="s">
        <v>1120</v>
      </c>
    </row>
    <row r="29" spans="1:1" s="324" customFormat="1" x14ac:dyDescent="0.25">
      <c r="A29" s="360" t="s">
        <v>1121</v>
      </c>
    </row>
    <row r="30" spans="1:1" s="324" customFormat="1" x14ac:dyDescent="0.25">
      <c r="A30" s="360" t="s">
        <v>1122</v>
      </c>
    </row>
    <row r="31" spans="1:1" s="325" customFormat="1" ht="24" customHeight="1" x14ac:dyDescent="0.25">
      <c r="A31" s="354" t="s">
        <v>1123</v>
      </c>
    </row>
    <row r="32" spans="1:1" s="324" customFormat="1" ht="19.5" customHeight="1" x14ac:dyDescent="0.25">
      <c r="A32" s="355" t="s">
        <v>1124</v>
      </c>
    </row>
    <row r="33" spans="1:1" s="324" customFormat="1" ht="45.75" customHeight="1" x14ac:dyDescent="0.25">
      <c r="A33" s="355" t="s">
        <v>1125</v>
      </c>
    </row>
    <row r="34" spans="1:1" s="324" customFormat="1" ht="29.25" customHeight="1" x14ac:dyDescent="0.25">
      <c r="A34" s="360" t="s">
        <v>1126</v>
      </c>
    </row>
    <row r="35" spans="1:1" s="324" customFormat="1" ht="56.25" customHeight="1" x14ac:dyDescent="0.25">
      <c r="A35" s="360" t="s">
        <v>1127</v>
      </c>
    </row>
    <row r="36" spans="1:1" s="324" customFormat="1" ht="23.25" customHeight="1" x14ac:dyDescent="0.25">
      <c r="A36" s="360" t="s">
        <v>1128</v>
      </c>
    </row>
    <row r="37" spans="1:1" s="324" customFormat="1" ht="45.75" customHeight="1" x14ac:dyDescent="0.25">
      <c r="A37" s="360" t="s">
        <v>1283</v>
      </c>
    </row>
    <row r="38" spans="1:1" s="324" customFormat="1" ht="33.75" customHeight="1" x14ac:dyDescent="0.25">
      <c r="A38" s="355" t="s">
        <v>1129</v>
      </c>
    </row>
    <row r="39" spans="1:1" s="325" customFormat="1" ht="24" customHeight="1" x14ac:dyDescent="0.25">
      <c r="A39" s="354" t="s">
        <v>1130</v>
      </c>
    </row>
    <row r="40" spans="1:1" s="324" customFormat="1" ht="22.5" customHeight="1" x14ac:dyDescent="0.25">
      <c r="A40" s="355" t="s">
        <v>1131</v>
      </c>
    </row>
    <row r="41" spans="1:1" s="324" customFormat="1" ht="19.5" customHeight="1" x14ac:dyDescent="0.25">
      <c r="A41" s="360" t="s">
        <v>1132</v>
      </c>
    </row>
    <row r="42" spans="1:1" s="324" customFormat="1" ht="42" customHeight="1" x14ac:dyDescent="0.25">
      <c r="A42" s="360" t="s">
        <v>1133</v>
      </c>
    </row>
    <row r="43" spans="1:1" s="324" customFormat="1" ht="30" customHeight="1" x14ac:dyDescent="0.25">
      <c r="A43" s="360" t="s">
        <v>1134</v>
      </c>
    </row>
    <row r="44" spans="1:1" s="324" customFormat="1" ht="28.5" customHeight="1" x14ac:dyDescent="0.25">
      <c r="A44" s="360" t="s">
        <v>1135</v>
      </c>
    </row>
    <row r="45" spans="1:1" s="324" customFormat="1" ht="45" customHeight="1" x14ac:dyDescent="0.25">
      <c r="A45" s="360" t="s">
        <v>1136</v>
      </c>
    </row>
    <row r="46" spans="1:1" s="324" customFormat="1" ht="48" customHeight="1" x14ac:dyDescent="0.25">
      <c r="A46" s="360" t="s">
        <v>1284</v>
      </c>
    </row>
    <row r="47" spans="1:1" s="324" customFormat="1" ht="54" customHeight="1" x14ac:dyDescent="0.25">
      <c r="A47" s="360" t="s">
        <v>1137</v>
      </c>
    </row>
    <row r="48" spans="1:1" s="324" customFormat="1" ht="19.5" customHeight="1" x14ac:dyDescent="0.25">
      <c r="A48" s="355" t="s">
        <v>1138</v>
      </c>
    </row>
    <row r="49" spans="1:1" s="324" customFormat="1" ht="20.25" customHeight="1" x14ac:dyDescent="0.25">
      <c r="A49" s="360" t="s">
        <v>1139</v>
      </c>
    </row>
    <row r="50" spans="1:1" s="324" customFormat="1" ht="20.25" customHeight="1" x14ac:dyDescent="0.25">
      <c r="A50" s="360" t="s">
        <v>1140</v>
      </c>
    </row>
    <row r="51" spans="1:1" s="324" customFormat="1" ht="20.25" customHeight="1" x14ac:dyDescent="0.25">
      <c r="A51" s="360" t="s">
        <v>1141</v>
      </c>
    </row>
    <row r="52" spans="1:1" s="324" customFormat="1" ht="43.5" customHeight="1" x14ac:dyDescent="0.25">
      <c r="A52" s="360" t="s">
        <v>1142</v>
      </c>
    </row>
    <row r="53" spans="1:1" s="324" customFormat="1" ht="18.75" customHeight="1" x14ac:dyDescent="0.25">
      <c r="A53" s="360" t="s">
        <v>1143</v>
      </c>
    </row>
    <row r="54" spans="1:1" s="324" customFormat="1" ht="57.75" customHeight="1" x14ac:dyDescent="0.25">
      <c r="A54" s="360" t="s">
        <v>1144</v>
      </c>
    </row>
    <row r="55" spans="1:1" s="324" customFormat="1" ht="21.75" customHeight="1" x14ac:dyDescent="0.25">
      <c r="A55" s="355" t="s">
        <v>1145</v>
      </c>
    </row>
    <row r="56" spans="1:1" s="324" customFormat="1" ht="18" customHeight="1" x14ac:dyDescent="0.25">
      <c r="A56" s="360" t="s">
        <v>1146</v>
      </c>
    </row>
    <row r="57" spans="1:1" s="324" customFormat="1" ht="19.5" customHeight="1" x14ac:dyDescent="0.25">
      <c r="A57" s="360" t="s">
        <v>1147</v>
      </c>
    </row>
    <row r="58" spans="1:1" s="324" customFormat="1" ht="42.75" customHeight="1" x14ac:dyDescent="0.25">
      <c r="A58" s="360" t="s">
        <v>1148</v>
      </c>
    </row>
    <row r="59" spans="1:1" s="324" customFormat="1" ht="30" customHeight="1" x14ac:dyDescent="0.25">
      <c r="A59" s="360" t="s">
        <v>1149</v>
      </c>
    </row>
    <row r="60" spans="1:1" s="324" customFormat="1" ht="33.75" customHeight="1" x14ac:dyDescent="0.25">
      <c r="A60" s="360" t="s">
        <v>1150</v>
      </c>
    </row>
    <row r="61" spans="1:1" s="324" customFormat="1" ht="43.5" customHeight="1" x14ac:dyDescent="0.25">
      <c r="A61" s="360" t="s">
        <v>1151</v>
      </c>
    </row>
    <row r="62" spans="1:1" s="324" customFormat="1" ht="33.75" customHeight="1" x14ac:dyDescent="0.25">
      <c r="A62" s="360" t="s">
        <v>1152</v>
      </c>
    </row>
    <row r="63" spans="1:1" s="324" customFormat="1" ht="56.25" customHeight="1" x14ac:dyDescent="0.25">
      <c r="A63" s="360" t="s">
        <v>1153</v>
      </c>
    </row>
    <row r="64" spans="1:1" s="324" customFormat="1" ht="48" customHeight="1" x14ac:dyDescent="0.25">
      <c r="A64" s="356" t="s">
        <v>1154</v>
      </c>
    </row>
    <row r="65" spans="1:1" s="325" customFormat="1" ht="24" customHeight="1" x14ac:dyDescent="0.25">
      <c r="A65" s="354" t="s">
        <v>1155</v>
      </c>
    </row>
    <row r="66" spans="1:1" s="324" customFormat="1" ht="19.5" customHeight="1" x14ac:dyDescent="0.25">
      <c r="A66" s="356" t="s">
        <v>1156</v>
      </c>
    </row>
    <row r="67" spans="1:1" s="324" customFormat="1" ht="20.25" customHeight="1" x14ac:dyDescent="0.25">
      <c r="A67" s="360" t="s">
        <v>1157</v>
      </c>
    </row>
    <row r="68" spans="1:1" s="324" customFormat="1" ht="23.25" customHeight="1" x14ac:dyDescent="0.25">
      <c r="A68" s="360" t="s">
        <v>1158</v>
      </c>
    </row>
    <row r="69" spans="1:1" s="324" customFormat="1" ht="33.75" customHeight="1" x14ac:dyDescent="0.25">
      <c r="A69" s="360" t="s">
        <v>1168</v>
      </c>
    </row>
    <row r="70" spans="1:1" s="324" customFormat="1" ht="33.75" customHeight="1" x14ac:dyDescent="0.25">
      <c r="A70" s="360" t="s">
        <v>1167</v>
      </c>
    </row>
    <row r="71" spans="1:1" s="325" customFormat="1" ht="24" customHeight="1" x14ac:dyDescent="0.25">
      <c r="A71" s="354" t="s">
        <v>1159</v>
      </c>
    </row>
    <row r="72" spans="1:1" s="324" customFormat="1" ht="16.5" customHeight="1" x14ac:dyDescent="0.25">
      <c r="A72" s="356" t="s">
        <v>1160</v>
      </c>
    </row>
    <row r="73" spans="1:1" s="324" customFormat="1" ht="18" customHeight="1" x14ac:dyDescent="0.25">
      <c r="A73" s="356" t="s">
        <v>1161</v>
      </c>
    </row>
    <row r="74" spans="1:1" s="324" customFormat="1" ht="33" customHeight="1" x14ac:dyDescent="0.25">
      <c r="A74" s="356" t="s">
        <v>1162</v>
      </c>
    </row>
    <row r="75" spans="1:1" s="324" customFormat="1" ht="55.5" customHeight="1" x14ac:dyDescent="0.25">
      <c r="A75" s="356" t="s">
        <v>1163</v>
      </c>
    </row>
    <row r="76" spans="1:1" s="324" customFormat="1" ht="23.25" customHeight="1" x14ac:dyDescent="0.25">
      <c r="A76" s="356" t="s">
        <v>1164</v>
      </c>
    </row>
    <row r="77" spans="1:1" s="324" customFormat="1" ht="33.75" customHeight="1" x14ac:dyDescent="0.25">
      <c r="A77" s="356" t="s">
        <v>1165</v>
      </c>
    </row>
    <row r="78" spans="1:1" s="324" customFormat="1" ht="33.75" customHeight="1" x14ac:dyDescent="0.25">
      <c r="A78" s="356" t="s">
        <v>1166</v>
      </c>
    </row>
  </sheetData>
  <sheetProtection algorithmName="SHA-512" hashValue="kccioKipP1Hs48ny2/NtHHjx6ZWVacE54j9llQB7lYlSDJijEt4GSs3JvqUoOmdMNiz5UlwQaEESCh6l10Ogsw==" saltValue="jhw8yxUWUQalQ8W5jT606A==" spinCount="100000" sheet="1" formatCells="0" formatRows="0" sort="0" autoFilter="0" pivotTables="0"/>
  <pageMargins left="0.55118110236220474" right="0.55118110236220474" top="0.35433070866141736" bottom="0.43307086614173229" header="0.31496062992125984" footer="0.19685039370078741"/>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7"/>
  <dimension ref="A1:AQ321"/>
  <sheetViews>
    <sheetView showGridLines="0" zoomScale="85" zoomScaleNormal="85" zoomScaleSheetLayoutView="85" workbookViewId="0">
      <pane xSplit="2" ySplit="5" topLeftCell="C6" activePane="bottomRight" state="frozenSplit"/>
      <selection activeCell="B1" sqref="B1:D6"/>
      <selection pane="topRight" activeCell="B1" sqref="B1:D6"/>
      <selection pane="bottomLeft" activeCell="B1" sqref="B1:D6"/>
      <selection pane="bottomRight" activeCell="A56" sqref="A56:XFD1048576"/>
    </sheetView>
  </sheetViews>
  <sheetFormatPr defaultColWidth="0" defaultRowHeight="15" zeroHeight="1" x14ac:dyDescent="0.25"/>
  <cols>
    <col min="1" max="1" width="4.42578125" hidden="1" customWidth="1"/>
    <col min="2" max="2" width="33.140625" customWidth="1"/>
    <col min="3" max="3" width="18.42578125" customWidth="1"/>
    <col min="4" max="4" width="34" customWidth="1"/>
    <col min="5" max="5" width="25.85546875" customWidth="1"/>
    <col min="6" max="6" width="13.140625" customWidth="1"/>
    <col min="7" max="7" width="15.28515625" customWidth="1"/>
    <col min="8" max="9" width="16.42578125" customWidth="1"/>
    <col min="10" max="10" width="17.28515625" customWidth="1"/>
    <col min="11" max="11" width="13.5703125" customWidth="1"/>
    <col min="12" max="12" width="11.7109375" customWidth="1"/>
    <col min="13" max="13" width="23.7109375" customWidth="1"/>
    <col min="14" max="14" width="38.5703125" customWidth="1"/>
    <col min="15" max="15" width="32.28515625" customWidth="1"/>
    <col min="16" max="16" width="24.140625" customWidth="1"/>
    <col min="17" max="17" width="39" customWidth="1"/>
    <col min="18" max="30" width="7.140625" hidden="1" customWidth="1"/>
    <col min="31" max="32" width="21.85546875" hidden="1" customWidth="1"/>
    <col min="33" max="35" width="7.140625" hidden="1" customWidth="1"/>
    <col min="36" max="36" width="21.7109375" hidden="1" customWidth="1"/>
    <col min="37" max="43" width="0" hidden="1" customWidth="1"/>
    <col min="44" max="16384" width="7.140625" hidden="1"/>
  </cols>
  <sheetData>
    <row r="1" spans="1:43" ht="18.75" customHeight="1" x14ac:dyDescent="0.25">
      <c r="A1" s="216"/>
      <c r="B1" s="270" t="s">
        <v>1179</v>
      </c>
      <c r="C1" s="181"/>
      <c r="D1" s="181"/>
      <c r="E1" s="181"/>
      <c r="F1" s="181"/>
      <c r="G1" s="181"/>
      <c r="H1" s="181"/>
      <c r="I1" s="181"/>
      <c r="J1" s="217"/>
      <c r="K1" s="181"/>
      <c r="L1" s="181"/>
      <c r="M1" s="181"/>
      <c r="N1" s="181"/>
      <c r="O1" s="181"/>
      <c r="P1" s="181"/>
      <c r="Q1" s="181"/>
    </row>
    <row r="2" spans="1:43" ht="24.75" customHeight="1" x14ac:dyDescent="0.25">
      <c r="A2" s="120"/>
      <c r="B2" s="45" t="s">
        <v>1186</v>
      </c>
      <c r="C2" s="189"/>
      <c r="D2" s="189"/>
      <c r="E2" s="189"/>
      <c r="F2" s="189"/>
      <c r="G2" s="189"/>
      <c r="H2" s="189"/>
      <c r="I2" s="189"/>
      <c r="J2" s="218"/>
      <c r="K2" s="189"/>
      <c r="L2" s="189"/>
      <c r="M2" s="189"/>
      <c r="N2" s="189"/>
      <c r="O2" s="189"/>
      <c r="P2" s="189"/>
      <c r="Q2" s="189"/>
    </row>
    <row r="3" spans="1:43" x14ac:dyDescent="0.25">
      <c r="A3" s="377" t="s">
        <v>126</v>
      </c>
      <c r="B3" s="377" t="s">
        <v>3</v>
      </c>
      <c r="C3" s="377" t="s">
        <v>218</v>
      </c>
      <c r="D3" s="377" t="s">
        <v>263</v>
      </c>
      <c r="E3" s="377" t="s">
        <v>264</v>
      </c>
      <c r="F3" s="377" t="s">
        <v>265</v>
      </c>
      <c r="G3" s="377" t="s">
        <v>588</v>
      </c>
      <c r="H3" s="377" t="s">
        <v>589</v>
      </c>
      <c r="I3" s="377" t="s">
        <v>590</v>
      </c>
      <c r="J3" s="379" t="s">
        <v>452</v>
      </c>
      <c r="K3" s="377" t="s">
        <v>266</v>
      </c>
      <c r="L3" s="377"/>
      <c r="M3" s="377"/>
      <c r="N3" s="377" t="s">
        <v>411</v>
      </c>
      <c r="O3" s="377"/>
      <c r="P3" s="377"/>
      <c r="Q3" s="377"/>
      <c r="AB3" s="98" t="str">
        <f ca="1">IF(ISBLANK(INDIRECT("B3"))," ",(INDIRECT("B3")))</f>
        <v>Прізвище</v>
      </c>
      <c r="AC3" s="98" t="str">
        <f ca="1">IF(ISBLANK(INDIRECT("C3"))," ",(INDIRECT("C3")))</f>
        <v>Ім’я</v>
      </c>
      <c r="AD3" s="98" t="str">
        <f ca="1">IF(ISBLANK(INDIRECT("D3"))," ",(INDIRECT("D3")))</f>
        <v xml:space="preserve">По батькові  </v>
      </c>
      <c r="AE3" s="98" t="str">
        <f ca="1">IF(ISBLANK(INDIRECT("E3"))," ",(INDIRECT("E3")))</f>
        <v>Ступінь родинного зв’язку</v>
      </c>
      <c r="AF3" s="98" t="str">
        <f ca="1">IF(ISBLANK(INDIRECT("F3"))," ",(INDIRECT("F3")))</f>
        <v>Рік народження</v>
      </c>
      <c r="AG3" s="98" t="str">
        <f ca="1">IF(ISBLANK(INDIRECT("G3"))," ",(INDIRECT("G3")))</f>
        <v>Країна громадянства-1</v>
      </c>
      <c r="AH3" s="98" t="str">
        <f ca="1">IF(ISBLANK(INDIRECT("H3"))," ",(INDIRECT("H3")))</f>
        <v>Країна громадянства-2</v>
      </c>
      <c r="AI3" s="98" t="str">
        <f ca="1">IF(ISBLANK(INDIRECT("I3"))," ",(INDIRECT("I3")))</f>
        <v>Країна громадянства-3</v>
      </c>
      <c r="AJ3" s="98" t="str">
        <f ca="1">IF(ISBLANK(INDIRECT("J3"))," ",(INDIRECT("J3")))</f>
        <v>Ідентифікаційний / податковий номер</v>
      </c>
      <c r="AK3" s="98" t="str">
        <f ca="1">IF(ISBLANK(INDIRECT("K3"))," ",(INDIRECT("K3")))</f>
        <v>Місце проживання</v>
      </c>
      <c r="AL3" s="98" t="str">
        <f ca="1">IF(ISBLANK(INDIRECT("L3"))," ",(INDIRECT("L3")))</f>
        <v xml:space="preserve"> </v>
      </c>
      <c r="AM3" s="98" t="str">
        <f ca="1">IF(ISBLANK(INDIRECT("M3"))," ",(INDIRECT("M3")))</f>
        <v xml:space="preserve"> </v>
      </c>
      <c r="AN3" s="98" t="str">
        <f ca="1">IF(ISBLANK(INDIRECT("N3"))," ",(INDIRECT("N3")))</f>
        <v>Місце роботи, посада</v>
      </c>
      <c r="AO3" s="98" t="str">
        <f ca="1">IF(ISBLANK(INDIRECT("O3"))," ",(INDIRECT("O3")))</f>
        <v xml:space="preserve"> </v>
      </c>
      <c r="AP3" s="98" t="str">
        <f ca="1">IF(ISBLANK(INDIRECT("P3"))," ",(INDIRECT("P3")))</f>
        <v xml:space="preserve"> </v>
      </c>
      <c r="AQ3" s="98" t="str">
        <f ca="1">IF(ISBLANK(INDIRECT("Q3"))," ",(INDIRECT("Q3")))</f>
        <v xml:space="preserve"> </v>
      </c>
    </row>
    <row r="4" spans="1:43" ht="56.25" customHeight="1" x14ac:dyDescent="0.25">
      <c r="A4" s="377"/>
      <c r="B4" s="377"/>
      <c r="C4" s="377"/>
      <c r="D4" s="377"/>
      <c r="E4" s="377"/>
      <c r="F4" s="377"/>
      <c r="G4" s="377"/>
      <c r="H4" s="377"/>
      <c r="I4" s="377"/>
      <c r="J4" s="379"/>
      <c r="K4" s="156" t="s">
        <v>433</v>
      </c>
      <c r="L4" s="156" t="s">
        <v>436</v>
      </c>
      <c r="M4" s="156" t="s">
        <v>453</v>
      </c>
      <c r="N4" s="156" t="s">
        <v>454</v>
      </c>
      <c r="O4" s="156" t="s">
        <v>455</v>
      </c>
      <c r="P4" s="156" t="s">
        <v>457</v>
      </c>
      <c r="Q4" s="156" t="s">
        <v>456</v>
      </c>
      <c r="AB4" s="98" t="str">
        <f ca="1">IF(ISBLANK(INDIRECT("B4"))," ",(INDIRECT("B4")))</f>
        <v xml:space="preserve"> </v>
      </c>
      <c r="AC4" s="98" t="str">
        <f ca="1">IF(ISBLANK(INDIRECT("C4"))," ",(INDIRECT("C4")))</f>
        <v xml:space="preserve"> </v>
      </c>
      <c r="AD4" s="98" t="str">
        <f ca="1">IF(ISBLANK(INDIRECT("D4"))," ",(INDIRECT("D4")))</f>
        <v xml:space="preserve"> </v>
      </c>
      <c r="AE4" s="98" t="str">
        <f ca="1">IF(ISBLANK(INDIRECT("E4"))," ",(INDIRECT("E4")))</f>
        <v xml:space="preserve"> </v>
      </c>
      <c r="AF4" s="98" t="str">
        <f ca="1">IF(ISBLANK(INDIRECT("F4"))," ",(INDIRECT("F4")))</f>
        <v xml:space="preserve"> </v>
      </c>
      <c r="AG4" s="98" t="str">
        <f ca="1">IF(ISBLANK(INDIRECT("G4"))," ",(INDIRECT("G4")))</f>
        <v xml:space="preserve"> </v>
      </c>
      <c r="AH4" s="98" t="str">
        <f ca="1">IF(ISBLANK(INDIRECT("H4"))," ",(INDIRECT("H4")))</f>
        <v xml:space="preserve"> </v>
      </c>
      <c r="AI4" s="98" t="str">
        <f ca="1">IF(ISBLANK(INDIRECT("I4"))," ",(INDIRECT("I4")))</f>
        <v xml:space="preserve"> </v>
      </c>
      <c r="AJ4" s="98" t="str">
        <f ca="1">IF(ISBLANK(INDIRECT("J4"))," ",(INDIRECT("J4")))</f>
        <v xml:space="preserve"> </v>
      </c>
      <c r="AK4" s="98" t="str">
        <f ca="1">IF(ISBLANK(INDIRECT("K4"))," ",(INDIRECT("K4")))</f>
        <v xml:space="preserve">країна </v>
      </c>
      <c r="AL4" s="98" t="str">
        <f ca="1">IF(ISBLANK(INDIRECT("L4"))," ",(INDIRECT("L4")))</f>
        <v>тип населеного пункту</v>
      </c>
      <c r="AM4" s="98" t="str">
        <f ca="1">IF(ISBLANK(INDIRECT("M4"))," ",(INDIRECT("M4")))</f>
        <v>назва населеного пункту</v>
      </c>
      <c r="AN4" s="98" t="str">
        <f ca="1">IF(ISBLANK(INDIRECT("N4"))," ",(INDIRECT("N4")))</f>
        <v>найменування роботодавця</v>
      </c>
      <c r="AO4" s="98" t="str">
        <f ca="1">IF(ISBLANK(INDIRECT("O4"))," ",(INDIRECT("O4")))</f>
        <v>країна реєстрації роботодавця</v>
      </c>
      <c r="AP4" s="98" t="str">
        <f ca="1">IF(ISBLANK(INDIRECT("P4"))," ",(INDIRECT("P4")))</f>
        <v>ідентифікаційний/ реєстраційний/ податковий код/номер роботодавця</v>
      </c>
      <c r="AQ4" s="98" t="str">
        <f ca="1">IF(ISBLANK(INDIRECT("Q4"))," ",(INDIRECT("Q4")))</f>
        <v>посада</v>
      </c>
    </row>
    <row r="5" spans="1:43" x14ac:dyDescent="0.25">
      <c r="A5" s="156">
        <v>1</v>
      </c>
      <c r="B5" s="156" t="s">
        <v>212</v>
      </c>
      <c r="C5" s="156" t="s">
        <v>213</v>
      </c>
      <c r="D5" s="156" t="s">
        <v>214</v>
      </c>
      <c r="E5" s="156">
        <v>3</v>
      </c>
      <c r="F5" s="156">
        <v>4</v>
      </c>
      <c r="G5" s="159" t="s">
        <v>585</v>
      </c>
      <c r="H5" s="159" t="s">
        <v>586</v>
      </c>
      <c r="I5" s="159" t="s">
        <v>587</v>
      </c>
      <c r="J5" s="159">
        <v>6</v>
      </c>
      <c r="K5" s="156" t="s">
        <v>221</v>
      </c>
      <c r="L5" s="156" t="s">
        <v>222</v>
      </c>
      <c r="M5" s="156" t="s">
        <v>228</v>
      </c>
      <c r="N5" s="215" t="s">
        <v>219</v>
      </c>
      <c r="O5" s="215" t="s">
        <v>220</v>
      </c>
      <c r="P5" s="215" t="s">
        <v>412</v>
      </c>
      <c r="Q5" s="156" t="s">
        <v>413</v>
      </c>
      <c r="AB5" s="98" t="str">
        <f ca="1">IF(ISBLANK(INDIRECT("B5"))," ",(INDIRECT("B5")))</f>
        <v>2.1.</v>
      </c>
      <c r="AC5" s="98" t="str">
        <f ca="1">IF(ISBLANK(INDIRECT("C5"))," ",(INDIRECT("C5")))</f>
        <v>2.2.</v>
      </c>
      <c r="AD5" s="98" t="str">
        <f ca="1">IF(ISBLANK(INDIRECT("D5"))," ",(INDIRECT("D5")))</f>
        <v>2.3.</v>
      </c>
      <c r="AE5" s="98">
        <f ca="1">IF(ISBLANK(INDIRECT("E5"))," ",(INDIRECT("E5")))</f>
        <v>3</v>
      </c>
      <c r="AF5" s="98">
        <f ca="1">IF(ISBLANK(INDIRECT("F5"))," ",(INDIRECT("F5")))</f>
        <v>4</v>
      </c>
      <c r="AG5" s="98" t="str">
        <f ca="1">IF(ISBLANK(INDIRECT("G5"))," ",(INDIRECT("G5")))</f>
        <v>5.1</v>
      </c>
      <c r="AH5" s="98" t="str">
        <f ca="1">IF(ISBLANK(INDIRECT("H5"))," ",(INDIRECT("H5")))</f>
        <v>5.2</v>
      </c>
      <c r="AI5" s="98" t="str">
        <f ca="1">IF(ISBLANK(INDIRECT("I5"))," ",(INDIRECT("I5")))</f>
        <v>5.3</v>
      </c>
      <c r="AJ5" s="98">
        <f ca="1">IF(ISBLANK(INDIRECT("J5"))," ",(INDIRECT("J5")))</f>
        <v>6</v>
      </c>
      <c r="AK5" s="98" t="str">
        <f ca="1">IF(ISBLANK(INDIRECT("K5"))," ",(INDIRECT("K5")))</f>
        <v>7.1.</v>
      </c>
      <c r="AL5" s="98" t="str">
        <f ca="1">IF(ISBLANK(INDIRECT("L5"))," ",(INDIRECT("L5")))</f>
        <v>7.2.</v>
      </c>
      <c r="AM5" s="98" t="str">
        <f ca="1">IF(ISBLANK(INDIRECT("M5"))," ",(INDIRECT("M5")))</f>
        <v>7.3.</v>
      </c>
      <c r="AN5" s="98" t="str">
        <f ca="1">IF(ISBLANK(INDIRECT("N5"))," ",(INDIRECT("N5")))</f>
        <v>8.1.</v>
      </c>
      <c r="AO5" s="98" t="str">
        <f ca="1">IF(ISBLANK(INDIRECT("O5"))," ",(INDIRECT("O5")))</f>
        <v>8.2.</v>
      </c>
      <c r="AP5" s="98" t="str">
        <f ca="1">IF(ISBLANK(INDIRECT("P5"))," ",(INDIRECT("P5")))</f>
        <v>8.3.</v>
      </c>
      <c r="AQ5" s="98" t="str">
        <f ca="1">IF(ISBLANK(INDIRECT("Q5"))," ",(INDIRECT("Q5")))</f>
        <v>8.4.</v>
      </c>
    </row>
    <row r="6" spans="1:43" ht="54" customHeight="1" x14ac:dyDescent="0.25">
      <c r="A6" s="96">
        <v>1</v>
      </c>
      <c r="B6" s="182"/>
      <c r="C6" s="182"/>
      <c r="D6" s="182"/>
      <c r="E6" s="96"/>
      <c r="F6" s="96"/>
      <c r="G6" s="96"/>
      <c r="H6" s="96"/>
      <c r="I6" s="96"/>
      <c r="J6" s="96"/>
      <c r="K6" s="96"/>
      <c r="L6" s="96"/>
      <c r="M6" s="96"/>
      <c r="N6" s="96"/>
      <c r="O6" s="96"/>
      <c r="P6" s="96"/>
      <c r="Q6" s="96"/>
      <c r="AB6" s="98" t="str">
        <f ca="1">IF(ISBLANK(INDIRECT("B6"))," ",(INDIRECT("B6")))</f>
        <v xml:space="preserve"> </v>
      </c>
      <c r="AC6" s="98" t="str">
        <f ca="1">IF(ISBLANK(INDIRECT("C6"))," ",(INDIRECT("C6")))</f>
        <v xml:space="preserve"> </v>
      </c>
      <c r="AD6" s="98" t="str">
        <f ca="1">IF(ISBLANK(INDIRECT("D6"))," ",(INDIRECT("D6")))</f>
        <v xml:space="preserve"> </v>
      </c>
      <c r="AE6" s="98" t="str">
        <f ca="1">IF(ISBLANK(INDIRECT("E6"))," ",(INDIRECT("E6")))</f>
        <v xml:space="preserve"> </v>
      </c>
      <c r="AF6" s="98" t="str">
        <f ca="1">IF(ISBLANK(INDIRECT("F6"))," ",(INDIRECT("F6")))</f>
        <v xml:space="preserve"> </v>
      </c>
      <c r="AG6" s="98" t="str">
        <f ca="1">IF(ISBLANK(INDIRECT("G6"))," ",(INDIRECT("G6")))</f>
        <v xml:space="preserve"> </v>
      </c>
      <c r="AH6" s="98" t="str">
        <f ca="1">IF(ISBLANK(INDIRECT("H6"))," ",(INDIRECT("H6")))</f>
        <v xml:space="preserve"> </v>
      </c>
      <c r="AI6" s="98" t="str">
        <f ca="1">IF(ISBLANK(INDIRECT("I6"))," ",(INDIRECT("I6")))</f>
        <v xml:space="preserve"> </v>
      </c>
      <c r="AJ6" s="98" t="str">
        <f ca="1">IF(ISBLANK(INDIRECT("J6"))," ",(INDIRECT("J6")))</f>
        <v xml:space="preserve"> </v>
      </c>
      <c r="AK6" s="98" t="str">
        <f ca="1">IF(ISBLANK(INDIRECT("K6"))," ",(INDIRECT("K6")))</f>
        <v xml:space="preserve"> </v>
      </c>
      <c r="AL6" s="98" t="str">
        <f ca="1">IF(ISBLANK(INDIRECT("L6"))," ",(INDIRECT("L6")))</f>
        <v xml:space="preserve"> </v>
      </c>
      <c r="AM6" s="98" t="str">
        <f ca="1">IF(ISBLANK(INDIRECT("M6"))," ",(INDIRECT("M6")))</f>
        <v xml:space="preserve"> </v>
      </c>
      <c r="AN6" s="98" t="str">
        <f ca="1">IF(ISBLANK(INDIRECT("N6"))," ",(INDIRECT("N6")))</f>
        <v xml:space="preserve"> </v>
      </c>
      <c r="AO6" s="98" t="str">
        <f ca="1">IF(ISBLANK(INDIRECT("O6"))," ",(INDIRECT("O6")))</f>
        <v xml:space="preserve"> </v>
      </c>
      <c r="AP6" s="98" t="str">
        <f ca="1">IF(ISBLANK(INDIRECT("P6"))," ",(INDIRECT("P6")))</f>
        <v xml:space="preserve"> </v>
      </c>
      <c r="AQ6" s="98" t="str">
        <f ca="1">IF(ISBLANK(INDIRECT("Q6"))," ",(INDIRECT("Q6")))</f>
        <v xml:space="preserve"> </v>
      </c>
    </row>
    <row r="7" spans="1:43" ht="54" customHeight="1" x14ac:dyDescent="0.25">
      <c r="A7" s="96">
        <v>2</v>
      </c>
      <c r="B7" s="182"/>
      <c r="C7" s="182"/>
      <c r="D7" s="182"/>
      <c r="E7" s="96"/>
      <c r="F7" s="96"/>
      <c r="G7" s="96"/>
      <c r="H7" s="96"/>
      <c r="I7" s="96"/>
      <c r="J7" s="96"/>
      <c r="K7" s="96"/>
      <c r="L7" s="96"/>
      <c r="M7" s="96"/>
      <c r="N7" s="96"/>
      <c r="O7" s="96"/>
      <c r="P7" s="96"/>
      <c r="Q7" s="96"/>
      <c r="AB7" s="98" t="str">
        <f ca="1">IF(ISBLANK(INDIRECT("B7"))," ",(INDIRECT("B7")))</f>
        <v xml:space="preserve"> </v>
      </c>
      <c r="AC7" s="98" t="str">
        <f ca="1">IF(ISBLANK(INDIRECT("C7"))," ",(INDIRECT("C7")))</f>
        <v xml:space="preserve"> </v>
      </c>
      <c r="AD7" s="98" t="str">
        <f ca="1">IF(ISBLANK(INDIRECT("D7"))," ",(INDIRECT("D7")))</f>
        <v xml:space="preserve"> </v>
      </c>
      <c r="AE7" s="98" t="str">
        <f ca="1">IF(ISBLANK(INDIRECT("E7"))," ",(INDIRECT("E7")))</f>
        <v xml:space="preserve"> </v>
      </c>
      <c r="AF7" s="98" t="str">
        <f ca="1">IF(ISBLANK(INDIRECT("F7"))," ",(INDIRECT("F7")))</f>
        <v xml:space="preserve"> </v>
      </c>
      <c r="AG7" s="98" t="str">
        <f ca="1">IF(ISBLANK(INDIRECT("G7"))," ",(INDIRECT("G7")))</f>
        <v xml:space="preserve"> </v>
      </c>
      <c r="AH7" s="98" t="str">
        <f ca="1">IF(ISBLANK(INDIRECT("H7"))," ",(INDIRECT("H7")))</f>
        <v xml:space="preserve"> </v>
      </c>
      <c r="AI7" s="98" t="str">
        <f ca="1">IF(ISBLANK(INDIRECT("I7"))," ",(INDIRECT("I7")))</f>
        <v xml:space="preserve"> </v>
      </c>
      <c r="AJ7" s="98" t="str">
        <f ca="1">IF(ISBLANK(INDIRECT("J7"))," ",(INDIRECT("J7")))</f>
        <v xml:space="preserve"> </v>
      </c>
      <c r="AK7" s="98" t="str">
        <f ca="1">IF(ISBLANK(INDIRECT("K7"))," ",(INDIRECT("K7")))</f>
        <v xml:space="preserve"> </v>
      </c>
      <c r="AL7" s="98" t="str">
        <f ca="1">IF(ISBLANK(INDIRECT("L7"))," ",(INDIRECT("L7")))</f>
        <v xml:space="preserve"> </v>
      </c>
      <c r="AM7" s="98" t="str">
        <f ca="1">IF(ISBLANK(INDIRECT("M7"))," ",(INDIRECT("M7")))</f>
        <v xml:space="preserve"> </v>
      </c>
      <c r="AN7" s="98" t="str">
        <f ca="1">IF(ISBLANK(INDIRECT("N7"))," ",(INDIRECT("N7")))</f>
        <v xml:space="preserve"> </v>
      </c>
      <c r="AO7" s="98" t="str">
        <f ca="1">IF(ISBLANK(INDIRECT("O7"))," ",(INDIRECT("O7")))</f>
        <v xml:space="preserve"> </v>
      </c>
      <c r="AP7" s="98" t="str">
        <f ca="1">IF(ISBLANK(INDIRECT("P7"))," ",(INDIRECT("P7")))</f>
        <v xml:space="preserve"> </v>
      </c>
      <c r="AQ7" s="98" t="str">
        <f ca="1">IF(ISBLANK(INDIRECT("Q7"))," ",(INDIRECT("Q7")))</f>
        <v xml:space="preserve"> </v>
      </c>
    </row>
    <row r="8" spans="1:43" ht="54" customHeight="1" x14ac:dyDescent="0.25">
      <c r="A8" s="96">
        <v>3</v>
      </c>
      <c r="B8" s="182"/>
      <c r="C8" s="182"/>
      <c r="D8" s="182"/>
      <c r="E8" s="96"/>
      <c r="F8" s="96"/>
      <c r="G8" s="96"/>
      <c r="H8" s="96"/>
      <c r="I8" s="96"/>
      <c r="J8" s="96"/>
      <c r="K8" s="96"/>
      <c r="L8" s="96"/>
      <c r="M8" s="96"/>
      <c r="N8" s="96"/>
      <c r="O8" s="96"/>
      <c r="P8" s="96"/>
      <c r="Q8" s="96"/>
      <c r="AB8" s="98" t="str">
        <f ca="1">IF(ISBLANK(INDIRECT("B8"))," ",(INDIRECT("B8")))</f>
        <v xml:space="preserve"> </v>
      </c>
      <c r="AC8" s="98" t="str">
        <f ca="1">IF(ISBLANK(INDIRECT("C8"))," ",(INDIRECT("C8")))</f>
        <v xml:space="preserve"> </v>
      </c>
      <c r="AD8" s="98" t="str">
        <f ca="1">IF(ISBLANK(INDIRECT("D8"))," ",(INDIRECT("D8")))</f>
        <v xml:space="preserve"> </v>
      </c>
      <c r="AE8" s="98" t="str">
        <f ca="1">IF(ISBLANK(INDIRECT("E8"))," ",(INDIRECT("E8")))</f>
        <v xml:space="preserve"> </v>
      </c>
      <c r="AF8" s="98" t="str">
        <f ca="1">IF(ISBLANK(INDIRECT("F8"))," ",(INDIRECT("F8")))</f>
        <v xml:space="preserve"> </v>
      </c>
      <c r="AG8" s="98" t="str">
        <f ca="1">IF(ISBLANK(INDIRECT("G8"))," ",(INDIRECT("G8")))</f>
        <v xml:space="preserve"> </v>
      </c>
      <c r="AH8" s="98" t="str">
        <f ca="1">IF(ISBLANK(INDIRECT("H8"))," ",(INDIRECT("H8")))</f>
        <v xml:space="preserve"> </v>
      </c>
      <c r="AI8" s="98" t="str">
        <f ca="1">IF(ISBLANK(INDIRECT("I8"))," ",(INDIRECT("I8")))</f>
        <v xml:space="preserve"> </v>
      </c>
      <c r="AJ8" s="98" t="str">
        <f ca="1">IF(ISBLANK(INDIRECT("J8"))," ",(INDIRECT("J8")))</f>
        <v xml:space="preserve"> </v>
      </c>
      <c r="AK8" s="98" t="str">
        <f ca="1">IF(ISBLANK(INDIRECT("K8"))," ",(INDIRECT("K8")))</f>
        <v xml:space="preserve"> </v>
      </c>
      <c r="AL8" s="98" t="str">
        <f ca="1">IF(ISBLANK(INDIRECT("L8"))," ",(INDIRECT("L8")))</f>
        <v xml:space="preserve"> </v>
      </c>
      <c r="AM8" s="98" t="str">
        <f ca="1">IF(ISBLANK(INDIRECT("M8"))," ",(INDIRECT("M8")))</f>
        <v xml:space="preserve"> </v>
      </c>
      <c r="AN8" s="98" t="str">
        <f ca="1">IF(ISBLANK(INDIRECT("N8"))," ",(INDIRECT("N8")))</f>
        <v xml:space="preserve"> </v>
      </c>
      <c r="AO8" s="98" t="str">
        <f ca="1">IF(ISBLANK(INDIRECT("O8"))," ",(INDIRECT("O8")))</f>
        <v xml:space="preserve"> </v>
      </c>
      <c r="AP8" s="98" t="str">
        <f ca="1">IF(ISBLANK(INDIRECT("P8"))," ",(INDIRECT("P8")))</f>
        <v xml:space="preserve"> </v>
      </c>
      <c r="AQ8" s="98" t="str">
        <f ca="1">IF(ISBLANK(INDIRECT("Q8"))," ",(INDIRECT("Q8")))</f>
        <v xml:space="preserve"> </v>
      </c>
    </row>
    <row r="9" spans="1:43" ht="54" customHeight="1" x14ac:dyDescent="0.25">
      <c r="A9" s="96">
        <v>4</v>
      </c>
      <c r="B9" s="182"/>
      <c r="C9" s="182"/>
      <c r="D9" s="182"/>
      <c r="E9" s="96"/>
      <c r="F9" s="96"/>
      <c r="G9" s="96"/>
      <c r="H9" s="96"/>
      <c r="I9" s="96"/>
      <c r="J9" s="96"/>
      <c r="K9" s="96"/>
      <c r="L9" s="96"/>
      <c r="M9" s="96"/>
      <c r="N9" s="96"/>
      <c r="O9" s="96"/>
      <c r="P9" s="96"/>
      <c r="Q9" s="96"/>
      <c r="AB9" s="98" t="str">
        <f ca="1">IF(ISBLANK(INDIRECT("B9"))," ",(INDIRECT("B9")))</f>
        <v xml:space="preserve"> </v>
      </c>
      <c r="AC9" s="98" t="str">
        <f ca="1">IF(ISBLANK(INDIRECT("C9"))," ",(INDIRECT("C9")))</f>
        <v xml:space="preserve"> </v>
      </c>
      <c r="AD9" s="98" t="str">
        <f ca="1">IF(ISBLANK(INDIRECT("D9"))," ",(INDIRECT("D9")))</f>
        <v xml:space="preserve"> </v>
      </c>
      <c r="AE9" s="98" t="str">
        <f ca="1">IF(ISBLANK(INDIRECT("E9"))," ",(INDIRECT("E9")))</f>
        <v xml:space="preserve"> </v>
      </c>
      <c r="AF9" s="98" t="str">
        <f ca="1">IF(ISBLANK(INDIRECT("F9"))," ",(INDIRECT("F9")))</f>
        <v xml:space="preserve"> </v>
      </c>
      <c r="AG9" s="98" t="str">
        <f ca="1">IF(ISBLANK(INDIRECT("G9"))," ",(INDIRECT("G9")))</f>
        <v xml:space="preserve"> </v>
      </c>
      <c r="AH9" s="98" t="str">
        <f ca="1">IF(ISBLANK(INDIRECT("H9"))," ",(INDIRECT("H9")))</f>
        <v xml:space="preserve"> </v>
      </c>
      <c r="AI9" s="98" t="str">
        <f ca="1">IF(ISBLANK(INDIRECT("I9"))," ",(INDIRECT("I9")))</f>
        <v xml:space="preserve"> </v>
      </c>
      <c r="AJ9" s="98" t="str">
        <f ca="1">IF(ISBLANK(INDIRECT("J9"))," ",(INDIRECT("J9")))</f>
        <v xml:space="preserve"> </v>
      </c>
      <c r="AK9" s="98" t="str">
        <f ca="1">IF(ISBLANK(INDIRECT("K9"))," ",(INDIRECT("K9")))</f>
        <v xml:space="preserve"> </v>
      </c>
      <c r="AL9" s="98" t="str">
        <f ca="1">IF(ISBLANK(INDIRECT("L9"))," ",(INDIRECT("L9")))</f>
        <v xml:space="preserve"> </v>
      </c>
      <c r="AM9" s="98" t="str">
        <f ca="1">IF(ISBLANK(INDIRECT("M9"))," ",(INDIRECT("M9")))</f>
        <v xml:space="preserve"> </v>
      </c>
      <c r="AN9" s="98" t="str">
        <f ca="1">IF(ISBLANK(INDIRECT("N9"))," ",(INDIRECT("N9")))</f>
        <v xml:space="preserve"> </v>
      </c>
      <c r="AO9" s="98" t="str">
        <f ca="1">IF(ISBLANK(INDIRECT("O9"))," ",(INDIRECT("O9")))</f>
        <v xml:space="preserve"> </v>
      </c>
      <c r="AP9" s="98" t="str">
        <f ca="1">IF(ISBLANK(INDIRECT("P9"))," ",(INDIRECT("P9")))</f>
        <v xml:space="preserve"> </v>
      </c>
      <c r="AQ9" s="98" t="str">
        <f ca="1">IF(ISBLANK(INDIRECT("Q9"))," ",(INDIRECT("Q9")))</f>
        <v xml:space="preserve"> </v>
      </c>
    </row>
    <row r="10" spans="1:43" ht="54" customHeight="1" x14ac:dyDescent="0.25">
      <c r="A10" s="96">
        <v>5</v>
      </c>
      <c r="B10" s="182"/>
      <c r="C10" s="182"/>
      <c r="D10" s="182"/>
      <c r="E10" s="96"/>
      <c r="F10" s="96"/>
      <c r="G10" s="96"/>
      <c r="H10" s="96"/>
      <c r="I10" s="96"/>
      <c r="J10" s="96"/>
      <c r="K10" s="96"/>
      <c r="L10" s="96"/>
      <c r="M10" s="96"/>
      <c r="N10" s="96"/>
      <c r="O10" s="96"/>
      <c r="P10" s="96"/>
      <c r="Q10" s="96"/>
      <c r="AB10" s="98" t="str">
        <f ca="1">IF(ISBLANK(INDIRECT("B10"))," ",(INDIRECT("B10")))</f>
        <v xml:space="preserve"> </v>
      </c>
      <c r="AC10" s="98" t="str">
        <f ca="1">IF(ISBLANK(INDIRECT("C10"))," ",(INDIRECT("C10")))</f>
        <v xml:space="preserve"> </v>
      </c>
      <c r="AD10" s="98" t="str">
        <f ca="1">IF(ISBLANK(INDIRECT("D10"))," ",(INDIRECT("D10")))</f>
        <v xml:space="preserve"> </v>
      </c>
      <c r="AE10" s="98" t="str">
        <f ca="1">IF(ISBLANK(INDIRECT("E10"))," ",(INDIRECT("E10")))</f>
        <v xml:space="preserve"> </v>
      </c>
      <c r="AF10" s="98" t="str">
        <f ca="1">IF(ISBLANK(INDIRECT("F10"))," ",(INDIRECT("F10")))</f>
        <v xml:space="preserve"> </v>
      </c>
      <c r="AG10" s="98" t="str">
        <f ca="1">IF(ISBLANK(INDIRECT("G10"))," ",(INDIRECT("G10")))</f>
        <v xml:space="preserve"> </v>
      </c>
      <c r="AH10" s="98" t="str">
        <f ca="1">IF(ISBLANK(INDIRECT("H10"))," ",(INDIRECT("H10")))</f>
        <v xml:space="preserve"> </v>
      </c>
      <c r="AI10" s="98" t="str">
        <f ca="1">IF(ISBLANK(INDIRECT("I10"))," ",(INDIRECT("I10")))</f>
        <v xml:space="preserve"> </v>
      </c>
      <c r="AJ10" s="98" t="str">
        <f ca="1">IF(ISBLANK(INDIRECT("J10"))," ",(INDIRECT("J10")))</f>
        <v xml:space="preserve"> </v>
      </c>
      <c r="AK10" s="98" t="str">
        <f ca="1">IF(ISBLANK(INDIRECT("K10"))," ",(INDIRECT("K10")))</f>
        <v xml:space="preserve"> </v>
      </c>
      <c r="AL10" s="98" t="str">
        <f ca="1">IF(ISBLANK(INDIRECT("L10"))," ",(INDIRECT("L10")))</f>
        <v xml:space="preserve"> </v>
      </c>
      <c r="AM10" s="98" t="str">
        <f ca="1">IF(ISBLANK(INDIRECT("M10"))," ",(INDIRECT("M10")))</f>
        <v xml:space="preserve"> </v>
      </c>
      <c r="AN10" s="98" t="str">
        <f ca="1">IF(ISBLANK(INDIRECT("N10"))," ",(INDIRECT("N10")))</f>
        <v xml:space="preserve"> </v>
      </c>
      <c r="AO10" s="98" t="str">
        <f ca="1">IF(ISBLANK(INDIRECT("O10"))," ",(INDIRECT("O10")))</f>
        <v xml:space="preserve"> </v>
      </c>
      <c r="AP10" s="98" t="str">
        <f ca="1">IF(ISBLANK(INDIRECT("P10"))," ",(INDIRECT("P10")))</f>
        <v xml:space="preserve"> </v>
      </c>
      <c r="AQ10" s="98" t="str">
        <f ca="1">IF(ISBLANK(INDIRECT("Q10"))," ",(INDIRECT("Q10")))</f>
        <v xml:space="preserve"> </v>
      </c>
    </row>
    <row r="11" spans="1:43" ht="54" customHeight="1" x14ac:dyDescent="0.25">
      <c r="A11" s="96">
        <v>6</v>
      </c>
      <c r="B11" s="182"/>
      <c r="C11" s="182"/>
      <c r="D11" s="182"/>
      <c r="E11" s="96"/>
      <c r="F11" s="96"/>
      <c r="G11" s="96"/>
      <c r="H11" s="96"/>
      <c r="I11" s="96"/>
      <c r="J11" s="96"/>
      <c r="K11" s="96"/>
      <c r="L11" s="96"/>
      <c r="M11" s="96"/>
      <c r="N11" s="96"/>
      <c r="O11" s="96"/>
      <c r="P11" s="96"/>
      <c r="Q11" s="96"/>
      <c r="AB11" s="98" t="str">
        <f ca="1">IF(ISBLANK(INDIRECT("B11"))," ",(INDIRECT("B11")))</f>
        <v xml:space="preserve"> </v>
      </c>
      <c r="AC11" s="98" t="str">
        <f ca="1">IF(ISBLANK(INDIRECT("C11"))," ",(INDIRECT("C11")))</f>
        <v xml:space="preserve"> </v>
      </c>
      <c r="AD11" s="98" t="str">
        <f ca="1">IF(ISBLANK(INDIRECT("D11"))," ",(INDIRECT("D11")))</f>
        <v xml:space="preserve"> </v>
      </c>
      <c r="AE11" s="98" t="str">
        <f ca="1">IF(ISBLANK(INDIRECT("E11"))," ",(INDIRECT("E11")))</f>
        <v xml:space="preserve"> </v>
      </c>
      <c r="AF11" s="98" t="str">
        <f ca="1">IF(ISBLANK(INDIRECT("F11"))," ",(INDIRECT("F11")))</f>
        <v xml:space="preserve"> </v>
      </c>
      <c r="AG11" s="98" t="str">
        <f ca="1">IF(ISBLANK(INDIRECT("G11"))," ",(INDIRECT("G11")))</f>
        <v xml:space="preserve"> </v>
      </c>
      <c r="AH11" s="98" t="str">
        <f ca="1">IF(ISBLANK(INDIRECT("H11"))," ",(INDIRECT("H11")))</f>
        <v xml:space="preserve"> </v>
      </c>
      <c r="AI11" s="98" t="str">
        <f ca="1">IF(ISBLANK(INDIRECT("I11"))," ",(INDIRECT("I11")))</f>
        <v xml:space="preserve"> </v>
      </c>
      <c r="AJ11" s="98" t="str">
        <f ca="1">IF(ISBLANK(INDIRECT("J11"))," ",(INDIRECT("J11")))</f>
        <v xml:space="preserve"> </v>
      </c>
      <c r="AK11" s="98" t="str">
        <f ca="1">IF(ISBLANK(INDIRECT("K11"))," ",(INDIRECT("K11")))</f>
        <v xml:space="preserve"> </v>
      </c>
      <c r="AL11" s="98" t="str">
        <f ca="1">IF(ISBLANK(INDIRECT("L11"))," ",(INDIRECT("L11")))</f>
        <v xml:space="preserve"> </v>
      </c>
      <c r="AM11" s="98" t="str">
        <f ca="1">IF(ISBLANK(INDIRECT("M11"))," ",(INDIRECT("M11")))</f>
        <v xml:space="preserve"> </v>
      </c>
      <c r="AN11" s="98" t="str">
        <f ca="1">IF(ISBLANK(INDIRECT("N11"))," ",(INDIRECT("N11")))</f>
        <v xml:space="preserve"> </v>
      </c>
      <c r="AO11" s="98" t="str">
        <f ca="1">IF(ISBLANK(INDIRECT("O11"))," ",(INDIRECT("O11")))</f>
        <v xml:space="preserve"> </v>
      </c>
      <c r="AP11" s="98" t="str">
        <f ca="1">IF(ISBLANK(INDIRECT("P11"))," ",(INDIRECT("P11")))</f>
        <v xml:space="preserve"> </v>
      </c>
      <c r="AQ11" s="98" t="str">
        <f ca="1">IF(ISBLANK(INDIRECT("Q11"))," ",(INDIRECT("Q11")))</f>
        <v xml:space="preserve"> </v>
      </c>
    </row>
    <row r="12" spans="1:43" ht="54" customHeight="1" x14ac:dyDescent="0.25">
      <c r="A12" s="96">
        <v>7</v>
      </c>
      <c r="B12" s="182"/>
      <c r="C12" s="182"/>
      <c r="D12" s="182"/>
      <c r="E12" s="96"/>
      <c r="F12" s="96"/>
      <c r="G12" s="96"/>
      <c r="H12" s="96"/>
      <c r="I12" s="96"/>
      <c r="J12" s="96"/>
      <c r="K12" s="96"/>
      <c r="L12" s="96"/>
      <c r="M12" s="96"/>
      <c r="N12" s="96"/>
      <c r="O12" s="96"/>
      <c r="P12" s="96"/>
      <c r="Q12" s="96"/>
      <c r="AB12" s="98" t="str">
        <f ca="1">IF(ISBLANK(INDIRECT("B12"))," ",(INDIRECT("B12")))</f>
        <v xml:space="preserve"> </v>
      </c>
      <c r="AC12" s="98" t="str">
        <f ca="1">IF(ISBLANK(INDIRECT("C12"))," ",(INDIRECT("C12")))</f>
        <v xml:space="preserve"> </v>
      </c>
      <c r="AD12" s="98" t="str">
        <f ca="1">IF(ISBLANK(INDIRECT("D12"))," ",(INDIRECT("D12")))</f>
        <v xml:space="preserve"> </v>
      </c>
      <c r="AE12" s="98" t="str">
        <f ca="1">IF(ISBLANK(INDIRECT("E12"))," ",(INDIRECT("E12")))</f>
        <v xml:space="preserve"> </v>
      </c>
      <c r="AF12" s="98" t="str">
        <f ca="1">IF(ISBLANK(INDIRECT("F12"))," ",(INDIRECT("F12")))</f>
        <v xml:space="preserve"> </v>
      </c>
      <c r="AG12" s="98" t="str">
        <f ca="1">IF(ISBLANK(INDIRECT("G12"))," ",(INDIRECT("G12")))</f>
        <v xml:space="preserve"> </v>
      </c>
      <c r="AH12" s="98" t="str">
        <f ca="1">IF(ISBLANK(INDIRECT("H12"))," ",(INDIRECT("H12")))</f>
        <v xml:space="preserve"> </v>
      </c>
      <c r="AI12" s="98" t="str">
        <f ca="1">IF(ISBLANK(INDIRECT("I12"))," ",(INDIRECT("I12")))</f>
        <v xml:space="preserve"> </v>
      </c>
      <c r="AJ12" s="98" t="str">
        <f ca="1">IF(ISBLANK(INDIRECT("J12"))," ",(INDIRECT("J12")))</f>
        <v xml:space="preserve"> </v>
      </c>
      <c r="AK12" s="98" t="str">
        <f ca="1">IF(ISBLANK(INDIRECT("K12"))," ",(INDIRECT("K12")))</f>
        <v xml:space="preserve"> </v>
      </c>
      <c r="AL12" s="98" t="str">
        <f ca="1">IF(ISBLANK(INDIRECT("L12"))," ",(INDIRECT("L12")))</f>
        <v xml:space="preserve"> </v>
      </c>
      <c r="AM12" s="98" t="str">
        <f ca="1">IF(ISBLANK(INDIRECT("M12"))," ",(INDIRECT("M12")))</f>
        <v xml:space="preserve"> </v>
      </c>
      <c r="AN12" s="98" t="str">
        <f ca="1">IF(ISBLANK(INDIRECT("N12"))," ",(INDIRECT("N12")))</f>
        <v xml:space="preserve"> </v>
      </c>
      <c r="AO12" s="98" t="str">
        <f ca="1">IF(ISBLANK(INDIRECT("O12"))," ",(INDIRECT("O12")))</f>
        <v xml:space="preserve"> </v>
      </c>
      <c r="AP12" s="98" t="str">
        <f ca="1">IF(ISBLANK(INDIRECT("P12"))," ",(INDIRECT("P12")))</f>
        <v xml:space="preserve"> </v>
      </c>
      <c r="AQ12" s="98" t="str">
        <f ca="1">IF(ISBLANK(INDIRECT("Q12"))," ",(INDIRECT("Q12")))</f>
        <v xml:space="preserve"> </v>
      </c>
    </row>
    <row r="13" spans="1:43" ht="54" customHeight="1" x14ac:dyDescent="0.25">
      <c r="A13" s="96">
        <v>8</v>
      </c>
      <c r="B13" s="182"/>
      <c r="C13" s="182"/>
      <c r="D13" s="182"/>
      <c r="E13" s="96"/>
      <c r="F13" s="96"/>
      <c r="G13" s="96"/>
      <c r="H13" s="96"/>
      <c r="I13" s="96"/>
      <c r="J13" s="96"/>
      <c r="K13" s="96"/>
      <c r="L13" s="96"/>
      <c r="M13" s="96"/>
      <c r="N13" s="96"/>
      <c r="O13" s="96"/>
      <c r="P13" s="96"/>
      <c r="Q13" s="96"/>
      <c r="AB13" s="98" t="str">
        <f ca="1">IF(ISBLANK(INDIRECT("B13"))," ",(INDIRECT("B13")))</f>
        <v xml:space="preserve"> </v>
      </c>
      <c r="AC13" s="98" t="str">
        <f ca="1">IF(ISBLANK(INDIRECT("C13"))," ",(INDIRECT("C13")))</f>
        <v xml:space="preserve"> </v>
      </c>
      <c r="AD13" s="98" t="str">
        <f ca="1">IF(ISBLANK(INDIRECT("D13"))," ",(INDIRECT("D13")))</f>
        <v xml:space="preserve"> </v>
      </c>
      <c r="AE13" s="98" t="str">
        <f ca="1">IF(ISBLANK(INDIRECT("E13"))," ",(INDIRECT("E13")))</f>
        <v xml:space="preserve"> </v>
      </c>
      <c r="AF13" s="98" t="str">
        <f ca="1">IF(ISBLANK(INDIRECT("F13"))," ",(INDIRECT("F13")))</f>
        <v xml:space="preserve"> </v>
      </c>
      <c r="AG13" s="98" t="str">
        <f ca="1">IF(ISBLANK(INDIRECT("G13"))," ",(INDIRECT("G13")))</f>
        <v xml:space="preserve"> </v>
      </c>
      <c r="AH13" s="98" t="str">
        <f ca="1">IF(ISBLANK(INDIRECT("H13"))," ",(INDIRECT("H13")))</f>
        <v xml:space="preserve"> </v>
      </c>
      <c r="AI13" s="98" t="str">
        <f ca="1">IF(ISBLANK(INDIRECT("I13"))," ",(INDIRECT("I13")))</f>
        <v xml:space="preserve"> </v>
      </c>
      <c r="AJ13" s="98" t="str">
        <f ca="1">IF(ISBLANK(INDIRECT("J13"))," ",(INDIRECT("J13")))</f>
        <v xml:space="preserve"> </v>
      </c>
      <c r="AK13" s="98" t="str">
        <f ca="1">IF(ISBLANK(INDIRECT("K13"))," ",(INDIRECT("K13")))</f>
        <v xml:space="preserve"> </v>
      </c>
      <c r="AL13" s="98" t="str">
        <f ca="1">IF(ISBLANK(INDIRECT("L13"))," ",(INDIRECT("L13")))</f>
        <v xml:space="preserve"> </v>
      </c>
      <c r="AM13" s="98" t="str">
        <f ca="1">IF(ISBLANK(INDIRECT("M13"))," ",(INDIRECT("M13")))</f>
        <v xml:space="preserve"> </v>
      </c>
      <c r="AN13" s="98" t="str">
        <f ca="1">IF(ISBLANK(INDIRECT("N13"))," ",(INDIRECT("N13")))</f>
        <v xml:space="preserve"> </v>
      </c>
      <c r="AO13" s="98" t="str">
        <f ca="1">IF(ISBLANK(INDIRECT("O13"))," ",(INDIRECT("O13")))</f>
        <v xml:space="preserve"> </v>
      </c>
      <c r="AP13" s="98" t="str">
        <f ca="1">IF(ISBLANK(INDIRECT("P13"))," ",(INDIRECT("P13")))</f>
        <v xml:space="preserve"> </v>
      </c>
      <c r="AQ13" s="98" t="str">
        <f ca="1">IF(ISBLANK(INDIRECT("Q13"))," ",(INDIRECT("Q13")))</f>
        <v xml:space="preserve"> </v>
      </c>
    </row>
    <row r="14" spans="1:43" ht="54" customHeight="1" x14ac:dyDescent="0.25">
      <c r="A14" s="96">
        <v>9</v>
      </c>
      <c r="B14" s="182"/>
      <c r="C14" s="182"/>
      <c r="D14" s="182"/>
      <c r="E14" s="96"/>
      <c r="F14" s="96"/>
      <c r="G14" s="96"/>
      <c r="H14" s="96"/>
      <c r="I14" s="96"/>
      <c r="J14" s="96"/>
      <c r="K14" s="96"/>
      <c r="L14" s="96"/>
      <c r="M14" s="96"/>
      <c r="N14" s="96"/>
      <c r="O14" s="96"/>
      <c r="P14" s="96"/>
      <c r="Q14" s="96"/>
      <c r="AB14" s="98" t="str">
        <f ca="1">IF(ISBLANK(INDIRECT("B14"))," ",(INDIRECT("B14")))</f>
        <v xml:space="preserve"> </v>
      </c>
      <c r="AC14" s="98" t="str">
        <f ca="1">IF(ISBLANK(INDIRECT("C14"))," ",(INDIRECT("C14")))</f>
        <v xml:space="preserve"> </v>
      </c>
      <c r="AD14" s="98" t="str">
        <f ca="1">IF(ISBLANK(INDIRECT("D14"))," ",(INDIRECT("D14")))</f>
        <v xml:space="preserve"> </v>
      </c>
      <c r="AE14" s="98" t="str">
        <f ca="1">IF(ISBLANK(INDIRECT("E14"))," ",(INDIRECT("E14")))</f>
        <v xml:space="preserve"> </v>
      </c>
      <c r="AF14" s="98" t="str">
        <f ca="1">IF(ISBLANK(INDIRECT("F14"))," ",(INDIRECT("F14")))</f>
        <v xml:space="preserve"> </v>
      </c>
      <c r="AG14" s="98" t="str">
        <f ca="1">IF(ISBLANK(INDIRECT("G14"))," ",(INDIRECT("G14")))</f>
        <v xml:space="preserve"> </v>
      </c>
      <c r="AH14" s="98" t="str">
        <f ca="1">IF(ISBLANK(INDIRECT("H14"))," ",(INDIRECT("H14")))</f>
        <v xml:space="preserve"> </v>
      </c>
      <c r="AI14" s="98" t="str">
        <f ca="1">IF(ISBLANK(INDIRECT("I14"))," ",(INDIRECT("I14")))</f>
        <v xml:space="preserve"> </v>
      </c>
      <c r="AJ14" s="98" t="str">
        <f ca="1">IF(ISBLANK(INDIRECT("J14"))," ",(INDIRECT("J14")))</f>
        <v xml:space="preserve"> </v>
      </c>
      <c r="AK14" s="98" t="str">
        <f ca="1">IF(ISBLANK(INDIRECT("K14"))," ",(INDIRECT("K14")))</f>
        <v xml:space="preserve"> </v>
      </c>
      <c r="AL14" s="98" t="str">
        <f ca="1">IF(ISBLANK(INDIRECT("L14"))," ",(INDIRECT("L14")))</f>
        <v xml:space="preserve"> </v>
      </c>
      <c r="AM14" s="98" t="str">
        <f ca="1">IF(ISBLANK(INDIRECT("M14"))," ",(INDIRECT("M14")))</f>
        <v xml:space="preserve"> </v>
      </c>
      <c r="AN14" s="98" t="str">
        <f ca="1">IF(ISBLANK(INDIRECT("N14"))," ",(INDIRECT("N14")))</f>
        <v xml:space="preserve"> </v>
      </c>
      <c r="AO14" s="98" t="str">
        <f ca="1">IF(ISBLANK(INDIRECT("O14"))," ",(INDIRECT("O14")))</f>
        <v xml:space="preserve"> </v>
      </c>
      <c r="AP14" s="98" t="str">
        <f ca="1">IF(ISBLANK(INDIRECT("P14"))," ",(INDIRECT("P14")))</f>
        <v xml:space="preserve"> </v>
      </c>
      <c r="AQ14" s="98" t="str">
        <f ca="1">IF(ISBLANK(INDIRECT("Q14"))," ",(INDIRECT("Q14")))</f>
        <v xml:space="preserve"> </v>
      </c>
    </row>
    <row r="15" spans="1:43" ht="54" customHeight="1" x14ac:dyDescent="0.25">
      <c r="A15" s="96">
        <v>10</v>
      </c>
      <c r="B15" s="182"/>
      <c r="C15" s="182"/>
      <c r="D15" s="182"/>
      <c r="E15" s="96"/>
      <c r="F15" s="96"/>
      <c r="G15" s="96"/>
      <c r="H15" s="96"/>
      <c r="I15" s="96"/>
      <c r="J15" s="96"/>
      <c r="K15" s="96"/>
      <c r="L15" s="96"/>
      <c r="M15" s="96"/>
      <c r="N15" s="96"/>
      <c r="O15" s="96"/>
      <c r="P15" s="96"/>
      <c r="Q15" s="96"/>
      <c r="AB15" s="98" t="str">
        <f ca="1">IF(ISBLANK(INDIRECT("B15"))," ",(INDIRECT("B15")))</f>
        <v xml:space="preserve"> </v>
      </c>
      <c r="AC15" s="98" t="str">
        <f ca="1">IF(ISBLANK(INDIRECT("C15"))," ",(INDIRECT("C15")))</f>
        <v xml:space="preserve"> </v>
      </c>
      <c r="AD15" s="98" t="str">
        <f ca="1">IF(ISBLANK(INDIRECT("D15"))," ",(INDIRECT("D15")))</f>
        <v xml:space="preserve"> </v>
      </c>
      <c r="AE15" s="98" t="str">
        <f ca="1">IF(ISBLANK(INDIRECT("E15"))," ",(INDIRECT("E15")))</f>
        <v xml:space="preserve"> </v>
      </c>
      <c r="AF15" s="98" t="str">
        <f ca="1">IF(ISBLANK(INDIRECT("F15"))," ",(INDIRECT("F15")))</f>
        <v xml:space="preserve"> </v>
      </c>
      <c r="AG15" s="98" t="str">
        <f ca="1">IF(ISBLANK(INDIRECT("G15"))," ",(INDIRECT("G15")))</f>
        <v xml:space="preserve"> </v>
      </c>
      <c r="AH15" s="98" t="str">
        <f ca="1">IF(ISBLANK(INDIRECT("H15"))," ",(INDIRECT("H15")))</f>
        <v xml:space="preserve"> </v>
      </c>
      <c r="AI15" s="98" t="str">
        <f ca="1">IF(ISBLANK(INDIRECT("I15"))," ",(INDIRECT("I15")))</f>
        <v xml:space="preserve"> </v>
      </c>
      <c r="AJ15" s="98" t="str">
        <f ca="1">IF(ISBLANK(INDIRECT("J15"))," ",(INDIRECT("J15")))</f>
        <v xml:space="preserve"> </v>
      </c>
      <c r="AK15" s="98" t="str">
        <f ca="1">IF(ISBLANK(INDIRECT("K15"))," ",(INDIRECT("K15")))</f>
        <v xml:space="preserve"> </v>
      </c>
      <c r="AL15" s="98" t="str">
        <f ca="1">IF(ISBLANK(INDIRECT("L15"))," ",(INDIRECT("L15")))</f>
        <v xml:space="preserve"> </v>
      </c>
      <c r="AM15" s="98" t="str">
        <f ca="1">IF(ISBLANK(INDIRECT("M15"))," ",(INDIRECT("M15")))</f>
        <v xml:space="preserve"> </v>
      </c>
      <c r="AN15" s="98" t="str">
        <f ca="1">IF(ISBLANK(INDIRECT("N15"))," ",(INDIRECT("N15")))</f>
        <v xml:space="preserve"> </v>
      </c>
      <c r="AO15" s="98" t="str">
        <f ca="1">IF(ISBLANK(INDIRECT("O15"))," ",(INDIRECT("O15")))</f>
        <v xml:space="preserve"> </v>
      </c>
      <c r="AP15" s="98" t="str">
        <f ca="1">IF(ISBLANK(INDIRECT("P15"))," ",(INDIRECT("P15")))</f>
        <v xml:space="preserve"> </v>
      </c>
      <c r="AQ15" s="98" t="str">
        <f ca="1">IF(ISBLANK(INDIRECT("Q15"))," ",(INDIRECT("Q15")))</f>
        <v xml:space="preserve"> </v>
      </c>
    </row>
    <row r="16" spans="1:43" ht="54" customHeight="1" x14ac:dyDescent="0.25">
      <c r="A16" s="96">
        <v>11</v>
      </c>
      <c r="B16" s="182"/>
      <c r="C16" s="182"/>
      <c r="D16" s="182"/>
      <c r="E16" s="96"/>
      <c r="F16" s="96"/>
      <c r="G16" s="96"/>
      <c r="H16" s="96"/>
      <c r="I16" s="96"/>
      <c r="J16" s="96"/>
      <c r="K16" s="96"/>
      <c r="L16" s="96"/>
      <c r="M16" s="96"/>
      <c r="N16" s="96"/>
      <c r="O16" s="96"/>
      <c r="P16" s="96"/>
      <c r="Q16" s="96"/>
      <c r="AB16" s="98" t="str">
        <f ca="1">IF(ISBLANK(INDIRECT("B16"))," ",(INDIRECT("B16")))</f>
        <v xml:space="preserve"> </v>
      </c>
      <c r="AC16" s="98" t="str">
        <f ca="1">IF(ISBLANK(INDIRECT("C16"))," ",(INDIRECT("C16")))</f>
        <v xml:space="preserve"> </v>
      </c>
      <c r="AD16" s="98" t="str">
        <f ca="1">IF(ISBLANK(INDIRECT("D16"))," ",(INDIRECT("D16")))</f>
        <v xml:space="preserve"> </v>
      </c>
      <c r="AE16" s="98" t="str">
        <f ca="1">IF(ISBLANK(INDIRECT("E16"))," ",(INDIRECT("E16")))</f>
        <v xml:space="preserve"> </v>
      </c>
      <c r="AF16" s="98" t="str">
        <f ca="1">IF(ISBLANK(INDIRECT("F16"))," ",(INDIRECT("F16")))</f>
        <v xml:space="preserve"> </v>
      </c>
      <c r="AG16" s="98" t="str">
        <f ca="1">IF(ISBLANK(INDIRECT("G16"))," ",(INDIRECT("G16")))</f>
        <v xml:space="preserve"> </v>
      </c>
      <c r="AH16" s="98" t="str">
        <f ca="1">IF(ISBLANK(INDIRECT("H16"))," ",(INDIRECT("H16")))</f>
        <v xml:space="preserve"> </v>
      </c>
      <c r="AI16" s="98" t="str">
        <f ca="1">IF(ISBLANK(INDIRECT("I16"))," ",(INDIRECT("I16")))</f>
        <v xml:space="preserve"> </v>
      </c>
      <c r="AJ16" s="98" t="str">
        <f ca="1">IF(ISBLANK(INDIRECT("J16"))," ",(INDIRECT("J16")))</f>
        <v xml:space="preserve"> </v>
      </c>
      <c r="AK16" s="98" t="str">
        <f ca="1">IF(ISBLANK(INDIRECT("K16"))," ",(INDIRECT("K16")))</f>
        <v xml:space="preserve"> </v>
      </c>
      <c r="AL16" s="98" t="str">
        <f ca="1">IF(ISBLANK(INDIRECT("L16"))," ",(INDIRECT("L16")))</f>
        <v xml:space="preserve"> </v>
      </c>
      <c r="AM16" s="98" t="str">
        <f ca="1">IF(ISBLANK(INDIRECT("M16"))," ",(INDIRECT("M16")))</f>
        <v xml:space="preserve"> </v>
      </c>
      <c r="AN16" s="98" t="str">
        <f ca="1">IF(ISBLANK(INDIRECT("N16"))," ",(INDIRECT("N16")))</f>
        <v xml:space="preserve"> </v>
      </c>
      <c r="AO16" s="98" t="str">
        <f ca="1">IF(ISBLANK(INDIRECT("O16"))," ",(INDIRECT("O16")))</f>
        <v xml:space="preserve"> </v>
      </c>
      <c r="AP16" s="98" t="str">
        <f ca="1">IF(ISBLANK(INDIRECT("P16"))," ",(INDIRECT("P16")))</f>
        <v xml:space="preserve"> </v>
      </c>
      <c r="AQ16" s="98" t="str">
        <f ca="1">IF(ISBLANK(INDIRECT("Q16"))," ",(INDIRECT("Q16")))</f>
        <v xml:space="preserve"> </v>
      </c>
    </row>
    <row r="17" spans="1:43" ht="54" customHeight="1" x14ac:dyDescent="0.25">
      <c r="A17" s="96">
        <v>12</v>
      </c>
      <c r="B17" s="182"/>
      <c r="C17" s="182"/>
      <c r="D17" s="182"/>
      <c r="E17" s="96"/>
      <c r="F17" s="96"/>
      <c r="G17" s="96"/>
      <c r="H17" s="96"/>
      <c r="I17" s="96"/>
      <c r="J17" s="96"/>
      <c r="K17" s="96"/>
      <c r="L17" s="96"/>
      <c r="M17" s="96"/>
      <c r="N17" s="96"/>
      <c r="O17" s="96"/>
      <c r="P17" s="96"/>
      <c r="Q17" s="96"/>
      <c r="AB17" s="98" t="str">
        <f ca="1">IF(ISBLANK(INDIRECT("B17"))," ",(INDIRECT("B17")))</f>
        <v xml:space="preserve"> </v>
      </c>
      <c r="AC17" s="98" t="str">
        <f ca="1">IF(ISBLANK(INDIRECT("C17"))," ",(INDIRECT("C17")))</f>
        <v xml:space="preserve"> </v>
      </c>
      <c r="AD17" s="98" t="str">
        <f ca="1">IF(ISBLANK(INDIRECT("D17"))," ",(INDIRECT("D17")))</f>
        <v xml:space="preserve"> </v>
      </c>
      <c r="AE17" s="98" t="str">
        <f ca="1">IF(ISBLANK(INDIRECT("E17"))," ",(INDIRECT("E17")))</f>
        <v xml:space="preserve"> </v>
      </c>
      <c r="AF17" s="98" t="str">
        <f ca="1">IF(ISBLANK(INDIRECT("F17"))," ",(INDIRECT("F17")))</f>
        <v xml:space="preserve"> </v>
      </c>
      <c r="AG17" s="98" t="str">
        <f ca="1">IF(ISBLANK(INDIRECT("G17"))," ",(INDIRECT("G17")))</f>
        <v xml:space="preserve"> </v>
      </c>
      <c r="AH17" s="98" t="str">
        <f ca="1">IF(ISBLANK(INDIRECT("H17"))," ",(INDIRECT("H17")))</f>
        <v xml:space="preserve"> </v>
      </c>
      <c r="AI17" s="98" t="str">
        <f ca="1">IF(ISBLANK(INDIRECT("I17"))," ",(INDIRECT("I17")))</f>
        <v xml:space="preserve"> </v>
      </c>
      <c r="AJ17" s="98" t="str">
        <f ca="1">IF(ISBLANK(INDIRECT("J17"))," ",(INDIRECT("J17")))</f>
        <v xml:space="preserve"> </v>
      </c>
      <c r="AK17" s="98" t="str">
        <f ca="1">IF(ISBLANK(INDIRECT("K17"))," ",(INDIRECT("K17")))</f>
        <v xml:space="preserve"> </v>
      </c>
      <c r="AL17" s="98" t="str">
        <f ca="1">IF(ISBLANK(INDIRECT("L17"))," ",(INDIRECT("L17")))</f>
        <v xml:space="preserve"> </v>
      </c>
      <c r="AM17" s="98" t="str">
        <f ca="1">IF(ISBLANK(INDIRECT("M17"))," ",(INDIRECT("M17")))</f>
        <v xml:space="preserve"> </v>
      </c>
      <c r="AN17" s="98" t="str">
        <f ca="1">IF(ISBLANK(INDIRECT("N17"))," ",(INDIRECT("N17")))</f>
        <v xml:space="preserve"> </v>
      </c>
      <c r="AO17" s="98" t="str">
        <f ca="1">IF(ISBLANK(INDIRECT("O17"))," ",(INDIRECT("O17")))</f>
        <v xml:space="preserve"> </v>
      </c>
      <c r="AP17" s="98" t="str">
        <f ca="1">IF(ISBLANK(INDIRECT("P17"))," ",(INDIRECT("P17")))</f>
        <v xml:space="preserve"> </v>
      </c>
      <c r="AQ17" s="98" t="str">
        <f ca="1">IF(ISBLANK(INDIRECT("Q17"))," ",(INDIRECT("Q17")))</f>
        <v xml:space="preserve"> </v>
      </c>
    </row>
    <row r="18" spans="1:43" ht="54" customHeight="1" x14ac:dyDescent="0.25">
      <c r="A18" s="96">
        <v>13</v>
      </c>
      <c r="B18" s="182"/>
      <c r="C18" s="182"/>
      <c r="D18" s="182"/>
      <c r="E18" s="96"/>
      <c r="F18" s="96"/>
      <c r="G18" s="96"/>
      <c r="H18" s="96"/>
      <c r="I18" s="96"/>
      <c r="J18" s="96"/>
      <c r="K18" s="96"/>
      <c r="L18" s="96"/>
      <c r="M18" s="96"/>
      <c r="N18" s="96"/>
      <c r="O18" s="96"/>
      <c r="P18" s="96"/>
      <c r="Q18" s="96"/>
      <c r="AB18" s="98" t="str">
        <f ca="1">IF(ISBLANK(INDIRECT("B18"))," ",(INDIRECT("B18")))</f>
        <v xml:space="preserve"> </v>
      </c>
      <c r="AC18" s="98" t="str">
        <f ca="1">IF(ISBLANK(INDIRECT("C18"))," ",(INDIRECT("C18")))</f>
        <v xml:space="preserve"> </v>
      </c>
      <c r="AD18" s="98" t="str">
        <f ca="1">IF(ISBLANK(INDIRECT("D18"))," ",(INDIRECT("D18")))</f>
        <v xml:space="preserve"> </v>
      </c>
      <c r="AE18" s="98" t="str">
        <f ca="1">IF(ISBLANK(INDIRECT("E18"))," ",(INDIRECT("E18")))</f>
        <v xml:space="preserve"> </v>
      </c>
      <c r="AF18" s="98" t="str">
        <f ca="1">IF(ISBLANK(INDIRECT("F18"))," ",(INDIRECT("F18")))</f>
        <v xml:space="preserve"> </v>
      </c>
      <c r="AG18" s="98" t="str">
        <f ca="1">IF(ISBLANK(INDIRECT("G18"))," ",(INDIRECT("G18")))</f>
        <v xml:space="preserve"> </v>
      </c>
      <c r="AH18" s="98" t="str">
        <f ca="1">IF(ISBLANK(INDIRECT("H18"))," ",(INDIRECT("H18")))</f>
        <v xml:space="preserve"> </v>
      </c>
      <c r="AI18" s="98" t="str">
        <f ca="1">IF(ISBLANK(INDIRECT("I18"))," ",(INDIRECT("I18")))</f>
        <v xml:space="preserve"> </v>
      </c>
      <c r="AJ18" s="98" t="str">
        <f ca="1">IF(ISBLANK(INDIRECT("J18"))," ",(INDIRECT("J18")))</f>
        <v xml:space="preserve"> </v>
      </c>
      <c r="AK18" s="98" t="str">
        <f ca="1">IF(ISBLANK(INDIRECT("K18"))," ",(INDIRECT("K18")))</f>
        <v xml:space="preserve"> </v>
      </c>
      <c r="AL18" s="98" t="str">
        <f ca="1">IF(ISBLANK(INDIRECT("L18"))," ",(INDIRECT("L18")))</f>
        <v xml:space="preserve"> </v>
      </c>
      <c r="AM18" s="98" t="str">
        <f ca="1">IF(ISBLANK(INDIRECT("M18"))," ",(INDIRECT("M18")))</f>
        <v xml:space="preserve"> </v>
      </c>
      <c r="AN18" s="98" t="str">
        <f ca="1">IF(ISBLANK(INDIRECT("N18"))," ",(INDIRECT("N18")))</f>
        <v xml:space="preserve"> </v>
      </c>
      <c r="AO18" s="98" t="str">
        <f ca="1">IF(ISBLANK(INDIRECT("O18"))," ",(INDIRECT("O18")))</f>
        <v xml:space="preserve"> </v>
      </c>
      <c r="AP18" s="98" t="str">
        <f ca="1">IF(ISBLANK(INDIRECT("P18"))," ",(INDIRECT("P18")))</f>
        <v xml:space="preserve"> </v>
      </c>
      <c r="AQ18" s="98" t="str">
        <f ca="1">IF(ISBLANK(INDIRECT("Q18"))," ",(INDIRECT("Q18")))</f>
        <v xml:space="preserve"> </v>
      </c>
    </row>
    <row r="19" spans="1:43" ht="54" customHeight="1" x14ac:dyDescent="0.25">
      <c r="A19" s="96">
        <v>14</v>
      </c>
      <c r="B19" s="182"/>
      <c r="C19" s="182"/>
      <c r="D19" s="182"/>
      <c r="E19" s="96"/>
      <c r="F19" s="96"/>
      <c r="G19" s="96"/>
      <c r="H19" s="96"/>
      <c r="I19" s="96"/>
      <c r="J19" s="96"/>
      <c r="K19" s="96"/>
      <c r="L19" s="96"/>
      <c r="M19" s="96"/>
      <c r="N19" s="96"/>
      <c r="O19" s="96"/>
      <c r="P19" s="96"/>
      <c r="Q19" s="96"/>
      <c r="AB19" s="98" t="str">
        <f ca="1">IF(ISBLANK(INDIRECT("B19"))," ",(INDIRECT("B19")))</f>
        <v xml:space="preserve"> </v>
      </c>
      <c r="AC19" s="98" t="str">
        <f ca="1">IF(ISBLANK(INDIRECT("C19"))," ",(INDIRECT("C19")))</f>
        <v xml:space="preserve"> </v>
      </c>
      <c r="AD19" s="98" t="str">
        <f ca="1">IF(ISBLANK(INDIRECT("D19"))," ",(INDIRECT("D19")))</f>
        <v xml:space="preserve"> </v>
      </c>
      <c r="AE19" s="98" t="str">
        <f ca="1">IF(ISBLANK(INDIRECT("E19"))," ",(INDIRECT("E19")))</f>
        <v xml:space="preserve"> </v>
      </c>
      <c r="AF19" s="98" t="str">
        <f ca="1">IF(ISBLANK(INDIRECT("F19"))," ",(INDIRECT("F19")))</f>
        <v xml:space="preserve"> </v>
      </c>
      <c r="AG19" s="98" t="str">
        <f ca="1">IF(ISBLANK(INDIRECT("G19"))," ",(INDIRECT("G19")))</f>
        <v xml:space="preserve"> </v>
      </c>
      <c r="AH19" s="98" t="str">
        <f ca="1">IF(ISBLANK(INDIRECT("H19"))," ",(INDIRECT("H19")))</f>
        <v xml:space="preserve"> </v>
      </c>
      <c r="AI19" s="98" t="str">
        <f ca="1">IF(ISBLANK(INDIRECT("I19"))," ",(INDIRECT("I19")))</f>
        <v xml:space="preserve"> </v>
      </c>
      <c r="AJ19" s="98" t="str">
        <f ca="1">IF(ISBLANK(INDIRECT("J19"))," ",(INDIRECT("J19")))</f>
        <v xml:space="preserve"> </v>
      </c>
      <c r="AK19" s="98" t="str">
        <f ca="1">IF(ISBLANK(INDIRECT("K19"))," ",(INDIRECT("K19")))</f>
        <v xml:space="preserve"> </v>
      </c>
      <c r="AL19" s="98" t="str">
        <f ca="1">IF(ISBLANK(INDIRECT("L19"))," ",(INDIRECT("L19")))</f>
        <v xml:space="preserve"> </v>
      </c>
      <c r="AM19" s="98" t="str">
        <f ca="1">IF(ISBLANK(INDIRECT("M19"))," ",(INDIRECT("M19")))</f>
        <v xml:space="preserve"> </v>
      </c>
      <c r="AN19" s="98" t="str">
        <f ca="1">IF(ISBLANK(INDIRECT("N19"))," ",(INDIRECT("N19")))</f>
        <v xml:space="preserve"> </v>
      </c>
      <c r="AO19" s="98" t="str">
        <f ca="1">IF(ISBLANK(INDIRECT("O19"))," ",(INDIRECT("O19")))</f>
        <v xml:space="preserve"> </v>
      </c>
      <c r="AP19" s="98" t="str">
        <f ca="1">IF(ISBLANK(INDIRECT("P19"))," ",(INDIRECT("P19")))</f>
        <v xml:space="preserve"> </v>
      </c>
      <c r="AQ19" s="98" t="str">
        <f ca="1">IF(ISBLANK(INDIRECT("Q19"))," ",(INDIRECT("Q19")))</f>
        <v xml:space="preserve"> </v>
      </c>
    </row>
    <row r="20" spans="1:43" ht="54" customHeight="1" x14ac:dyDescent="0.25">
      <c r="A20" s="96">
        <v>15</v>
      </c>
      <c r="B20" s="182"/>
      <c r="C20" s="182"/>
      <c r="D20" s="182"/>
      <c r="E20" s="96"/>
      <c r="F20" s="96"/>
      <c r="G20" s="96"/>
      <c r="H20" s="96"/>
      <c r="I20" s="96"/>
      <c r="J20" s="96"/>
      <c r="K20" s="96"/>
      <c r="L20" s="96"/>
      <c r="M20" s="96"/>
      <c r="N20" s="96"/>
      <c r="O20" s="96"/>
      <c r="P20" s="96"/>
      <c r="Q20" s="96"/>
      <c r="AB20" s="98" t="str">
        <f ca="1">IF(ISBLANK(INDIRECT("B20"))," ",(INDIRECT("B20")))</f>
        <v xml:space="preserve"> </v>
      </c>
      <c r="AC20" s="98" t="str">
        <f ca="1">IF(ISBLANK(INDIRECT("C20"))," ",(INDIRECT("C20")))</f>
        <v xml:space="preserve"> </v>
      </c>
      <c r="AD20" s="98" t="str">
        <f ca="1">IF(ISBLANK(INDIRECT("D20"))," ",(INDIRECT("D20")))</f>
        <v xml:space="preserve"> </v>
      </c>
      <c r="AE20" s="98" t="str">
        <f ca="1">IF(ISBLANK(INDIRECT("E20"))," ",(INDIRECT("E20")))</f>
        <v xml:space="preserve"> </v>
      </c>
      <c r="AF20" s="98" t="str">
        <f ca="1">IF(ISBLANK(INDIRECT("F20"))," ",(INDIRECT("F20")))</f>
        <v xml:space="preserve"> </v>
      </c>
      <c r="AG20" s="98" t="str">
        <f ca="1">IF(ISBLANK(INDIRECT("G20"))," ",(INDIRECT("G20")))</f>
        <v xml:space="preserve"> </v>
      </c>
      <c r="AH20" s="98" t="str">
        <f ca="1">IF(ISBLANK(INDIRECT("H20"))," ",(INDIRECT("H20")))</f>
        <v xml:space="preserve"> </v>
      </c>
      <c r="AI20" s="98" t="str">
        <f ca="1">IF(ISBLANK(INDIRECT("I20"))," ",(INDIRECT("I20")))</f>
        <v xml:space="preserve"> </v>
      </c>
      <c r="AJ20" s="98" t="str">
        <f ca="1">IF(ISBLANK(INDIRECT("J20"))," ",(INDIRECT("J20")))</f>
        <v xml:space="preserve"> </v>
      </c>
      <c r="AK20" s="98" t="str">
        <f ca="1">IF(ISBLANK(INDIRECT("K20"))," ",(INDIRECT("K20")))</f>
        <v xml:space="preserve"> </v>
      </c>
      <c r="AL20" s="98" t="str">
        <f ca="1">IF(ISBLANK(INDIRECT("L20"))," ",(INDIRECT("L20")))</f>
        <v xml:space="preserve"> </v>
      </c>
      <c r="AM20" s="98" t="str">
        <f ca="1">IF(ISBLANK(INDIRECT("M20"))," ",(INDIRECT("M20")))</f>
        <v xml:space="preserve"> </v>
      </c>
      <c r="AN20" s="98" t="str">
        <f ca="1">IF(ISBLANK(INDIRECT("N20"))," ",(INDIRECT("N20")))</f>
        <v xml:space="preserve"> </v>
      </c>
      <c r="AO20" s="98" t="str">
        <f ca="1">IF(ISBLANK(INDIRECT("O20"))," ",(INDIRECT("O20")))</f>
        <v xml:space="preserve"> </v>
      </c>
      <c r="AP20" s="98" t="str">
        <f ca="1">IF(ISBLANK(INDIRECT("P20"))," ",(INDIRECT("P20")))</f>
        <v xml:space="preserve"> </v>
      </c>
      <c r="AQ20" s="98" t="str">
        <f ca="1">IF(ISBLANK(INDIRECT("Q20"))," ",(INDIRECT("Q20")))</f>
        <v xml:space="preserve"> </v>
      </c>
    </row>
    <row r="21" spans="1:43" ht="54" customHeight="1" x14ac:dyDescent="0.25">
      <c r="A21" s="96">
        <v>16</v>
      </c>
      <c r="B21" s="182"/>
      <c r="C21" s="182"/>
      <c r="D21" s="182"/>
      <c r="E21" s="96"/>
      <c r="F21" s="96"/>
      <c r="G21" s="96"/>
      <c r="H21" s="96"/>
      <c r="I21" s="96"/>
      <c r="J21" s="96"/>
      <c r="K21" s="96"/>
      <c r="L21" s="96"/>
      <c r="M21" s="96"/>
      <c r="N21" s="96"/>
      <c r="O21" s="96"/>
      <c r="P21" s="96"/>
      <c r="Q21" s="96"/>
      <c r="AB21" s="98" t="str">
        <f ca="1">IF(ISBLANK(INDIRECT("B21"))," ",(INDIRECT("B21")))</f>
        <v xml:space="preserve"> </v>
      </c>
      <c r="AC21" s="98" t="str">
        <f ca="1">IF(ISBLANK(INDIRECT("C21"))," ",(INDIRECT("C21")))</f>
        <v xml:space="preserve"> </v>
      </c>
      <c r="AD21" s="98" t="str">
        <f ca="1">IF(ISBLANK(INDIRECT("D21"))," ",(INDIRECT("D21")))</f>
        <v xml:space="preserve"> </v>
      </c>
      <c r="AE21" s="98" t="str">
        <f ca="1">IF(ISBLANK(INDIRECT("E21"))," ",(INDIRECT("E21")))</f>
        <v xml:space="preserve"> </v>
      </c>
      <c r="AF21" s="98" t="str">
        <f ca="1">IF(ISBLANK(INDIRECT("F21"))," ",(INDIRECT("F21")))</f>
        <v xml:space="preserve"> </v>
      </c>
      <c r="AG21" s="98" t="str">
        <f ca="1">IF(ISBLANK(INDIRECT("G21"))," ",(INDIRECT("G21")))</f>
        <v xml:space="preserve"> </v>
      </c>
      <c r="AH21" s="98" t="str">
        <f ca="1">IF(ISBLANK(INDIRECT("H21"))," ",(INDIRECT("H21")))</f>
        <v xml:space="preserve"> </v>
      </c>
      <c r="AI21" s="98" t="str">
        <f ca="1">IF(ISBLANK(INDIRECT("I21"))," ",(INDIRECT("I21")))</f>
        <v xml:space="preserve"> </v>
      </c>
      <c r="AJ21" s="98" t="str">
        <f ca="1">IF(ISBLANK(INDIRECT("J21"))," ",(INDIRECT("J21")))</f>
        <v xml:space="preserve"> </v>
      </c>
      <c r="AK21" s="98" t="str">
        <f ca="1">IF(ISBLANK(INDIRECT("K21"))," ",(INDIRECT("K21")))</f>
        <v xml:space="preserve"> </v>
      </c>
      <c r="AL21" s="98" t="str">
        <f ca="1">IF(ISBLANK(INDIRECT("L21"))," ",(INDIRECT("L21")))</f>
        <v xml:space="preserve"> </v>
      </c>
      <c r="AM21" s="98" t="str">
        <f ca="1">IF(ISBLANK(INDIRECT("M21"))," ",(INDIRECT("M21")))</f>
        <v xml:space="preserve"> </v>
      </c>
      <c r="AN21" s="98" t="str">
        <f ca="1">IF(ISBLANK(INDIRECT("N21"))," ",(INDIRECT("N21")))</f>
        <v xml:space="preserve"> </v>
      </c>
      <c r="AO21" s="98" t="str">
        <f ca="1">IF(ISBLANK(INDIRECT("O21"))," ",(INDIRECT("O21")))</f>
        <v xml:space="preserve"> </v>
      </c>
      <c r="AP21" s="98" t="str">
        <f ca="1">IF(ISBLANK(INDIRECT("P21"))," ",(INDIRECT("P21")))</f>
        <v xml:space="preserve"> </v>
      </c>
      <c r="AQ21" s="98" t="str">
        <f ca="1">IF(ISBLANK(INDIRECT("Q21"))," ",(INDIRECT("Q21")))</f>
        <v xml:space="preserve"> </v>
      </c>
    </row>
    <row r="22" spans="1:43" ht="54" customHeight="1" x14ac:dyDescent="0.25">
      <c r="A22" s="96">
        <v>17</v>
      </c>
      <c r="B22" s="182"/>
      <c r="C22" s="182"/>
      <c r="D22" s="182"/>
      <c r="E22" s="96"/>
      <c r="F22" s="96"/>
      <c r="G22" s="96"/>
      <c r="H22" s="96"/>
      <c r="I22" s="96"/>
      <c r="J22" s="96"/>
      <c r="K22" s="96"/>
      <c r="L22" s="96"/>
      <c r="M22" s="96"/>
      <c r="N22" s="96"/>
      <c r="O22" s="96"/>
      <c r="P22" s="96"/>
      <c r="Q22" s="96"/>
      <c r="AB22" s="98" t="str">
        <f ca="1">IF(ISBLANK(INDIRECT("B22"))," ",(INDIRECT("B22")))</f>
        <v xml:space="preserve"> </v>
      </c>
      <c r="AC22" s="98" t="str">
        <f ca="1">IF(ISBLANK(INDIRECT("C22"))," ",(INDIRECT("C22")))</f>
        <v xml:space="preserve"> </v>
      </c>
      <c r="AD22" s="98" t="str">
        <f ca="1">IF(ISBLANK(INDIRECT("D22"))," ",(INDIRECT("D22")))</f>
        <v xml:space="preserve"> </v>
      </c>
      <c r="AE22" s="98" t="str">
        <f ca="1">IF(ISBLANK(INDIRECT("E22"))," ",(INDIRECT("E22")))</f>
        <v xml:space="preserve"> </v>
      </c>
      <c r="AF22" s="98" t="str">
        <f ca="1">IF(ISBLANK(INDIRECT("F22"))," ",(INDIRECT("F22")))</f>
        <v xml:space="preserve"> </v>
      </c>
      <c r="AG22" s="98" t="str">
        <f ca="1">IF(ISBLANK(INDIRECT("G22"))," ",(INDIRECT("G22")))</f>
        <v xml:space="preserve"> </v>
      </c>
      <c r="AH22" s="98" t="str">
        <f ca="1">IF(ISBLANK(INDIRECT("H22"))," ",(INDIRECT("H22")))</f>
        <v xml:space="preserve"> </v>
      </c>
      <c r="AI22" s="98" t="str">
        <f ca="1">IF(ISBLANK(INDIRECT("I22"))," ",(INDIRECT("I22")))</f>
        <v xml:space="preserve"> </v>
      </c>
      <c r="AJ22" s="98" t="str">
        <f ca="1">IF(ISBLANK(INDIRECT("J22"))," ",(INDIRECT("J22")))</f>
        <v xml:space="preserve"> </v>
      </c>
      <c r="AK22" s="98" t="str">
        <f ca="1">IF(ISBLANK(INDIRECT("K22"))," ",(INDIRECT("K22")))</f>
        <v xml:space="preserve"> </v>
      </c>
      <c r="AL22" s="98" t="str">
        <f ca="1">IF(ISBLANK(INDIRECT("L22"))," ",(INDIRECT("L22")))</f>
        <v xml:space="preserve"> </v>
      </c>
      <c r="AM22" s="98" t="str">
        <f ca="1">IF(ISBLANK(INDIRECT("M22"))," ",(INDIRECT("M22")))</f>
        <v xml:space="preserve"> </v>
      </c>
      <c r="AN22" s="98" t="str">
        <f ca="1">IF(ISBLANK(INDIRECT("N22"))," ",(INDIRECT("N22")))</f>
        <v xml:space="preserve"> </v>
      </c>
      <c r="AO22" s="98" t="str">
        <f ca="1">IF(ISBLANK(INDIRECT("O22"))," ",(INDIRECT("O22")))</f>
        <v xml:space="preserve"> </v>
      </c>
      <c r="AP22" s="98" t="str">
        <f ca="1">IF(ISBLANK(INDIRECT("P22"))," ",(INDIRECT("P22")))</f>
        <v xml:space="preserve"> </v>
      </c>
      <c r="AQ22" s="98" t="str">
        <f ca="1">IF(ISBLANK(INDIRECT("Q22"))," ",(INDIRECT("Q22")))</f>
        <v xml:space="preserve"> </v>
      </c>
    </row>
    <row r="23" spans="1:43" ht="54" customHeight="1" x14ac:dyDescent="0.25">
      <c r="A23" s="96">
        <v>18</v>
      </c>
      <c r="B23" s="182"/>
      <c r="C23" s="182"/>
      <c r="D23" s="182"/>
      <c r="E23" s="96"/>
      <c r="F23" s="96"/>
      <c r="G23" s="96"/>
      <c r="H23" s="96"/>
      <c r="I23" s="96"/>
      <c r="J23" s="96"/>
      <c r="K23" s="96"/>
      <c r="L23" s="96"/>
      <c r="M23" s="96"/>
      <c r="N23" s="96"/>
      <c r="O23" s="96"/>
      <c r="P23" s="96"/>
      <c r="Q23" s="96"/>
      <c r="AB23" s="98" t="str">
        <f ca="1">IF(ISBLANK(INDIRECT("B23"))," ",(INDIRECT("B23")))</f>
        <v xml:space="preserve"> </v>
      </c>
      <c r="AC23" s="98" t="str">
        <f ca="1">IF(ISBLANK(INDIRECT("C23"))," ",(INDIRECT("C23")))</f>
        <v xml:space="preserve"> </v>
      </c>
      <c r="AD23" s="98" t="str">
        <f ca="1">IF(ISBLANK(INDIRECT("D23"))," ",(INDIRECT("D23")))</f>
        <v xml:space="preserve"> </v>
      </c>
      <c r="AE23" s="98" t="str">
        <f ca="1">IF(ISBLANK(INDIRECT("E23"))," ",(INDIRECT("E23")))</f>
        <v xml:space="preserve"> </v>
      </c>
      <c r="AF23" s="98" t="str">
        <f ca="1">IF(ISBLANK(INDIRECT("F23"))," ",(INDIRECT("F23")))</f>
        <v xml:space="preserve"> </v>
      </c>
      <c r="AG23" s="98" t="str">
        <f ca="1">IF(ISBLANK(INDIRECT("G23"))," ",(INDIRECT("G23")))</f>
        <v xml:space="preserve"> </v>
      </c>
      <c r="AH23" s="98" t="str">
        <f ca="1">IF(ISBLANK(INDIRECT("H23"))," ",(INDIRECT("H23")))</f>
        <v xml:space="preserve"> </v>
      </c>
      <c r="AI23" s="98" t="str">
        <f ca="1">IF(ISBLANK(INDIRECT("I23"))," ",(INDIRECT("I23")))</f>
        <v xml:space="preserve"> </v>
      </c>
      <c r="AJ23" s="98" t="str">
        <f ca="1">IF(ISBLANK(INDIRECT("J23"))," ",(INDIRECT("J23")))</f>
        <v xml:space="preserve"> </v>
      </c>
      <c r="AK23" s="98" t="str">
        <f ca="1">IF(ISBLANK(INDIRECT("K23"))," ",(INDIRECT("K23")))</f>
        <v xml:space="preserve"> </v>
      </c>
      <c r="AL23" s="98" t="str">
        <f ca="1">IF(ISBLANK(INDIRECT("L23"))," ",(INDIRECT("L23")))</f>
        <v xml:space="preserve"> </v>
      </c>
      <c r="AM23" s="98" t="str">
        <f ca="1">IF(ISBLANK(INDIRECT("M23"))," ",(INDIRECT("M23")))</f>
        <v xml:space="preserve"> </v>
      </c>
      <c r="AN23" s="98" t="str">
        <f ca="1">IF(ISBLANK(INDIRECT("N23"))," ",(INDIRECT("N23")))</f>
        <v xml:space="preserve"> </v>
      </c>
      <c r="AO23" s="98" t="str">
        <f ca="1">IF(ISBLANK(INDIRECT("O23"))," ",(INDIRECT("O23")))</f>
        <v xml:space="preserve"> </v>
      </c>
      <c r="AP23" s="98" t="str">
        <f ca="1">IF(ISBLANK(INDIRECT("P23"))," ",(INDIRECT("P23")))</f>
        <v xml:space="preserve"> </v>
      </c>
      <c r="AQ23" s="98" t="str">
        <f ca="1">IF(ISBLANK(INDIRECT("Q23"))," ",(INDIRECT("Q23")))</f>
        <v xml:space="preserve"> </v>
      </c>
    </row>
    <row r="24" spans="1:43" ht="54" customHeight="1" x14ac:dyDescent="0.25">
      <c r="A24" s="96">
        <v>19</v>
      </c>
      <c r="B24" s="182"/>
      <c r="C24" s="182"/>
      <c r="D24" s="182"/>
      <c r="E24" s="96"/>
      <c r="F24" s="96"/>
      <c r="G24" s="96"/>
      <c r="H24" s="96"/>
      <c r="I24" s="96"/>
      <c r="J24" s="96"/>
      <c r="K24" s="96"/>
      <c r="L24" s="96"/>
      <c r="M24" s="96"/>
      <c r="N24" s="96"/>
      <c r="O24" s="96"/>
      <c r="P24" s="96"/>
      <c r="Q24" s="96"/>
      <c r="AB24" s="98" t="str">
        <f ca="1">IF(ISBLANK(INDIRECT("B24"))," ",(INDIRECT("B24")))</f>
        <v xml:space="preserve"> </v>
      </c>
      <c r="AC24" s="98" t="str">
        <f ca="1">IF(ISBLANK(INDIRECT("C24"))," ",(INDIRECT("C24")))</f>
        <v xml:space="preserve"> </v>
      </c>
      <c r="AD24" s="98" t="str">
        <f ca="1">IF(ISBLANK(INDIRECT("D24"))," ",(INDIRECT("D24")))</f>
        <v xml:space="preserve"> </v>
      </c>
      <c r="AE24" s="98" t="str">
        <f ca="1">IF(ISBLANK(INDIRECT("E24"))," ",(INDIRECT("E24")))</f>
        <v xml:space="preserve"> </v>
      </c>
      <c r="AF24" s="98" t="str">
        <f ca="1">IF(ISBLANK(INDIRECT("F24"))," ",(INDIRECT("F24")))</f>
        <v xml:space="preserve"> </v>
      </c>
      <c r="AG24" s="98" t="str">
        <f ca="1">IF(ISBLANK(INDIRECT("G24"))," ",(INDIRECT("G24")))</f>
        <v xml:space="preserve"> </v>
      </c>
      <c r="AH24" s="98" t="str">
        <f ca="1">IF(ISBLANK(INDIRECT("H24"))," ",(INDIRECT("H24")))</f>
        <v xml:space="preserve"> </v>
      </c>
      <c r="AI24" s="98" t="str">
        <f ca="1">IF(ISBLANK(INDIRECT("I24"))," ",(INDIRECT("I24")))</f>
        <v xml:space="preserve"> </v>
      </c>
      <c r="AJ24" s="98" t="str">
        <f ca="1">IF(ISBLANK(INDIRECT("J24"))," ",(INDIRECT("J24")))</f>
        <v xml:space="preserve"> </v>
      </c>
      <c r="AK24" s="98" t="str">
        <f ca="1">IF(ISBLANK(INDIRECT("K24"))," ",(INDIRECT("K24")))</f>
        <v xml:space="preserve"> </v>
      </c>
      <c r="AL24" s="98" t="str">
        <f ca="1">IF(ISBLANK(INDIRECT("L24"))," ",(INDIRECT("L24")))</f>
        <v xml:space="preserve"> </v>
      </c>
      <c r="AM24" s="98" t="str">
        <f ca="1">IF(ISBLANK(INDIRECT("M24"))," ",(INDIRECT("M24")))</f>
        <v xml:space="preserve"> </v>
      </c>
      <c r="AN24" s="98" t="str">
        <f ca="1">IF(ISBLANK(INDIRECT("N24"))," ",(INDIRECT("N24")))</f>
        <v xml:space="preserve"> </v>
      </c>
      <c r="AO24" s="98" t="str">
        <f ca="1">IF(ISBLANK(INDIRECT("O24"))," ",(INDIRECT("O24")))</f>
        <v xml:space="preserve"> </v>
      </c>
      <c r="AP24" s="98" t="str">
        <f ca="1">IF(ISBLANK(INDIRECT("P24"))," ",(INDIRECT("P24")))</f>
        <v xml:space="preserve"> </v>
      </c>
      <c r="AQ24" s="98" t="str">
        <f ca="1">IF(ISBLANK(INDIRECT("Q24"))," ",(INDIRECT("Q24")))</f>
        <v xml:space="preserve"> </v>
      </c>
    </row>
    <row r="25" spans="1:43" ht="56.25" customHeight="1" x14ac:dyDescent="0.25">
      <c r="A25" s="96">
        <v>20</v>
      </c>
      <c r="B25" s="182"/>
      <c r="C25" s="182"/>
      <c r="D25" s="182"/>
      <c r="E25" s="96"/>
      <c r="F25" s="96"/>
      <c r="G25" s="96"/>
      <c r="H25" s="96"/>
      <c r="I25" s="96"/>
      <c r="J25" s="96"/>
      <c r="K25" s="96"/>
      <c r="L25" s="96"/>
      <c r="M25" s="96"/>
      <c r="N25" s="96"/>
      <c r="O25" s="96"/>
      <c r="P25" s="96"/>
      <c r="Q25" s="96"/>
      <c r="AB25" s="98" t="str">
        <f ca="1">IF(ISBLANK(INDIRECT("B25"))," ",(INDIRECT("B25")))</f>
        <v xml:space="preserve"> </v>
      </c>
      <c r="AC25" s="98" t="str">
        <f ca="1">IF(ISBLANK(INDIRECT("C25"))," ",(INDIRECT("C25")))</f>
        <v xml:space="preserve"> </v>
      </c>
      <c r="AD25" s="98" t="str">
        <f ca="1">IF(ISBLANK(INDIRECT("D25"))," ",(INDIRECT("D25")))</f>
        <v xml:space="preserve"> </v>
      </c>
      <c r="AE25" s="98" t="str">
        <f ca="1">IF(ISBLANK(INDIRECT("E25"))," ",(INDIRECT("E25")))</f>
        <v xml:space="preserve"> </v>
      </c>
      <c r="AF25" s="98" t="str">
        <f ca="1">IF(ISBLANK(INDIRECT("F25"))," ",(INDIRECT("F25")))</f>
        <v xml:space="preserve"> </v>
      </c>
      <c r="AG25" s="98" t="str">
        <f ca="1">IF(ISBLANK(INDIRECT("G25"))," ",(INDIRECT("G25")))</f>
        <v xml:space="preserve"> </v>
      </c>
      <c r="AH25" s="98" t="str">
        <f ca="1">IF(ISBLANK(INDIRECT("H25"))," ",(INDIRECT("H25")))</f>
        <v xml:space="preserve"> </v>
      </c>
      <c r="AI25" s="98" t="str">
        <f ca="1">IF(ISBLANK(INDIRECT("I25"))," ",(INDIRECT("I25")))</f>
        <v xml:space="preserve"> </v>
      </c>
      <c r="AJ25" s="98" t="str">
        <f ca="1">IF(ISBLANK(INDIRECT("J25"))," ",(INDIRECT("J25")))</f>
        <v xml:space="preserve"> </v>
      </c>
      <c r="AK25" s="98" t="str">
        <f ca="1">IF(ISBLANK(INDIRECT("K25"))," ",(INDIRECT("K25")))</f>
        <v xml:space="preserve"> </v>
      </c>
      <c r="AL25" s="98" t="str">
        <f ca="1">IF(ISBLANK(INDIRECT("L25"))," ",(INDIRECT("L25")))</f>
        <v xml:space="preserve"> </v>
      </c>
      <c r="AM25" s="98" t="str">
        <f ca="1">IF(ISBLANK(INDIRECT("M25"))," ",(INDIRECT("M25")))</f>
        <v xml:space="preserve"> </v>
      </c>
      <c r="AN25" s="98" t="str">
        <f ca="1">IF(ISBLANK(INDIRECT("N25"))," ",(INDIRECT("N25")))</f>
        <v xml:space="preserve"> </v>
      </c>
      <c r="AO25" s="98" t="str">
        <f ca="1">IF(ISBLANK(INDIRECT("O25"))," ",(INDIRECT("O25")))</f>
        <v xml:space="preserve"> </v>
      </c>
      <c r="AP25" s="98" t="str">
        <f ca="1">IF(ISBLANK(INDIRECT("P25"))," ",(INDIRECT("P25")))</f>
        <v xml:space="preserve"> </v>
      </c>
      <c r="AQ25" s="98" t="str">
        <f ca="1">IF(ISBLANK(INDIRECT("Q25"))," ",(INDIRECT("Q25")))</f>
        <v xml:space="preserve"> </v>
      </c>
    </row>
    <row r="26" spans="1:43" ht="56.25" customHeight="1" x14ac:dyDescent="0.25">
      <c r="A26" s="96">
        <v>21</v>
      </c>
      <c r="B26" s="182"/>
      <c r="C26" s="182"/>
      <c r="D26" s="182"/>
      <c r="E26" s="96"/>
      <c r="F26" s="96"/>
      <c r="G26" s="96"/>
      <c r="H26" s="96"/>
      <c r="I26" s="96"/>
      <c r="J26" s="96"/>
      <c r="K26" s="96"/>
      <c r="L26" s="96"/>
      <c r="M26" s="96"/>
      <c r="N26" s="96"/>
      <c r="O26" s="96"/>
      <c r="P26" s="96"/>
      <c r="Q26" s="96"/>
      <c r="AB26" s="98" t="str">
        <f ca="1">IF(ISBLANK(INDIRECT("B26"))," ",(INDIRECT("B26")))</f>
        <v xml:space="preserve"> </v>
      </c>
      <c r="AC26" s="98" t="str">
        <f ca="1">IF(ISBLANK(INDIRECT("C26"))," ",(INDIRECT("C26")))</f>
        <v xml:space="preserve"> </v>
      </c>
      <c r="AD26" s="98" t="str">
        <f ca="1">IF(ISBLANK(INDIRECT("D26"))," ",(INDIRECT("D26")))</f>
        <v xml:space="preserve"> </v>
      </c>
      <c r="AE26" s="98" t="str">
        <f ca="1">IF(ISBLANK(INDIRECT("E26"))," ",(INDIRECT("E26")))</f>
        <v xml:space="preserve"> </v>
      </c>
      <c r="AF26" s="98" t="str">
        <f ca="1">IF(ISBLANK(INDIRECT("F26"))," ",(INDIRECT("F26")))</f>
        <v xml:space="preserve"> </v>
      </c>
      <c r="AG26" s="98" t="str">
        <f ca="1">IF(ISBLANK(INDIRECT("G26"))," ",(INDIRECT("G26")))</f>
        <v xml:space="preserve"> </v>
      </c>
      <c r="AH26" s="98" t="str">
        <f ca="1">IF(ISBLANK(INDIRECT("H26"))," ",(INDIRECT("H26")))</f>
        <v xml:space="preserve"> </v>
      </c>
      <c r="AI26" s="98" t="str">
        <f ca="1">IF(ISBLANK(INDIRECT("I26"))," ",(INDIRECT("I26")))</f>
        <v xml:space="preserve"> </v>
      </c>
      <c r="AJ26" s="98" t="str">
        <f ca="1">IF(ISBLANK(INDIRECT("J26"))," ",(INDIRECT("J26")))</f>
        <v xml:space="preserve"> </v>
      </c>
      <c r="AK26" s="98" t="str">
        <f ca="1">IF(ISBLANK(INDIRECT("K26"))," ",(INDIRECT("K26")))</f>
        <v xml:space="preserve"> </v>
      </c>
      <c r="AL26" s="98" t="str">
        <f ca="1">IF(ISBLANK(INDIRECT("L26"))," ",(INDIRECT("L26")))</f>
        <v xml:space="preserve"> </v>
      </c>
      <c r="AM26" s="98" t="str">
        <f ca="1">IF(ISBLANK(INDIRECT("M26"))," ",(INDIRECT("M26")))</f>
        <v xml:space="preserve"> </v>
      </c>
      <c r="AN26" s="98" t="str">
        <f ca="1">IF(ISBLANK(INDIRECT("N26"))," ",(INDIRECT("N26")))</f>
        <v xml:space="preserve"> </v>
      </c>
      <c r="AO26" s="98" t="str">
        <f ca="1">IF(ISBLANK(INDIRECT("O26"))," ",(INDIRECT("O26")))</f>
        <v xml:space="preserve"> </v>
      </c>
      <c r="AP26" s="98" t="str">
        <f ca="1">IF(ISBLANK(INDIRECT("P26"))," ",(INDIRECT("P26")))</f>
        <v xml:space="preserve"> </v>
      </c>
      <c r="AQ26" s="98" t="str">
        <f ca="1">IF(ISBLANK(INDIRECT("Q26"))," ",(INDIRECT("Q26")))</f>
        <v xml:space="preserve"> </v>
      </c>
    </row>
    <row r="27" spans="1:43" ht="56.25" customHeight="1" x14ac:dyDescent="0.25">
      <c r="A27" s="96">
        <v>22</v>
      </c>
      <c r="B27" s="182"/>
      <c r="C27" s="182"/>
      <c r="D27" s="182"/>
      <c r="E27" s="96"/>
      <c r="F27" s="96"/>
      <c r="G27" s="96"/>
      <c r="H27" s="96"/>
      <c r="I27" s="96"/>
      <c r="J27" s="96"/>
      <c r="K27" s="96"/>
      <c r="L27" s="96"/>
      <c r="M27" s="96"/>
      <c r="N27" s="96"/>
      <c r="O27" s="96"/>
      <c r="P27" s="96"/>
      <c r="Q27" s="96"/>
      <c r="AB27" s="98" t="str">
        <f ca="1">IF(ISBLANK(INDIRECT("B27"))," ",(INDIRECT("B27")))</f>
        <v xml:space="preserve"> </v>
      </c>
      <c r="AC27" s="98" t="str">
        <f ca="1">IF(ISBLANK(INDIRECT("C27"))," ",(INDIRECT("C27")))</f>
        <v xml:space="preserve"> </v>
      </c>
      <c r="AD27" s="98" t="str">
        <f ca="1">IF(ISBLANK(INDIRECT("D27"))," ",(INDIRECT("D27")))</f>
        <v xml:space="preserve"> </v>
      </c>
      <c r="AE27" s="98" t="str">
        <f ca="1">IF(ISBLANK(INDIRECT("E27"))," ",(INDIRECT("E27")))</f>
        <v xml:space="preserve"> </v>
      </c>
      <c r="AF27" s="98" t="str">
        <f ca="1">IF(ISBLANK(INDIRECT("F27"))," ",(INDIRECT("F27")))</f>
        <v xml:space="preserve"> </v>
      </c>
      <c r="AG27" s="98" t="str">
        <f ca="1">IF(ISBLANK(INDIRECT("G27"))," ",(INDIRECT("G27")))</f>
        <v xml:space="preserve"> </v>
      </c>
      <c r="AH27" s="98" t="str">
        <f ca="1">IF(ISBLANK(INDIRECT("H27"))," ",(INDIRECT("H27")))</f>
        <v xml:space="preserve"> </v>
      </c>
      <c r="AI27" s="98" t="str">
        <f ca="1">IF(ISBLANK(INDIRECT("I27"))," ",(INDIRECT("I27")))</f>
        <v xml:space="preserve"> </v>
      </c>
      <c r="AJ27" s="98" t="str">
        <f ca="1">IF(ISBLANK(INDIRECT("J27"))," ",(INDIRECT("J27")))</f>
        <v xml:space="preserve"> </v>
      </c>
      <c r="AK27" s="98" t="str">
        <f ca="1">IF(ISBLANK(INDIRECT("K27"))," ",(INDIRECT("K27")))</f>
        <v xml:space="preserve"> </v>
      </c>
      <c r="AL27" s="98" t="str">
        <f ca="1">IF(ISBLANK(INDIRECT("L27"))," ",(INDIRECT("L27")))</f>
        <v xml:space="preserve"> </v>
      </c>
      <c r="AM27" s="98" t="str">
        <f ca="1">IF(ISBLANK(INDIRECT("M27"))," ",(INDIRECT("M27")))</f>
        <v xml:space="preserve"> </v>
      </c>
      <c r="AN27" s="98" t="str">
        <f ca="1">IF(ISBLANK(INDIRECT("N27"))," ",(INDIRECT("N27")))</f>
        <v xml:space="preserve"> </v>
      </c>
      <c r="AO27" s="98" t="str">
        <f ca="1">IF(ISBLANK(INDIRECT("O27"))," ",(INDIRECT("O27")))</f>
        <v xml:space="preserve"> </v>
      </c>
      <c r="AP27" s="98" t="str">
        <f ca="1">IF(ISBLANK(INDIRECT("P27"))," ",(INDIRECT("P27")))</f>
        <v xml:space="preserve"> </v>
      </c>
      <c r="AQ27" s="98" t="str">
        <f ca="1">IF(ISBLANK(INDIRECT("Q27"))," ",(INDIRECT("Q27")))</f>
        <v xml:space="preserve"> </v>
      </c>
    </row>
    <row r="28" spans="1:43" ht="56.25" customHeight="1" x14ac:dyDescent="0.25">
      <c r="A28" s="96">
        <v>23</v>
      </c>
      <c r="B28" s="182"/>
      <c r="C28" s="182"/>
      <c r="D28" s="182"/>
      <c r="E28" s="96"/>
      <c r="F28" s="96"/>
      <c r="G28" s="96"/>
      <c r="H28" s="96"/>
      <c r="I28" s="96"/>
      <c r="J28" s="96"/>
      <c r="K28" s="96"/>
      <c r="L28" s="96"/>
      <c r="M28" s="96"/>
      <c r="N28" s="96"/>
      <c r="O28" s="96"/>
      <c r="P28" s="96"/>
      <c r="Q28" s="96"/>
      <c r="AB28" s="98" t="str">
        <f ca="1">IF(ISBLANK(INDIRECT("B28"))," ",(INDIRECT("B28")))</f>
        <v xml:space="preserve"> </v>
      </c>
      <c r="AC28" s="98" t="str">
        <f ca="1">IF(ISBLANK(INDIRECT("C28"))," ",(INDIRECT("C28")))</f>
        <v xml:space="preserve"> </v>
      </c>
      <c r="AD28" s="98" t="str">
        <f ca="1">IF(ISBLANK(INDIRECT("D28"))," ",(INDIRECT("D28")))</f>
        <v xml:space="preserve"> </v>
      </c>
      <c r="AE28" s="98" t="str">
        <f ca="1">IF(ISBLANK(INDIRECT("E28"))," ",(INDIRECT("E28")))</f>
        <v xml:space="preserve"> </v>
      </c>
      <c r="AF28" s="98" t="str">
        <f ca="1">IF(ISBLANK(INDIRECT("F28"))," ",(INDIRECT("F28")))</f>
        <v xml:space="preserve"> </v>
      </c>
      <c r="AG28" s="98" t="str">
        <f ca="1">IF(ISBLANK(INDIRECT("G28"))," ",(INDIRECT("G28")))</f>
        <v xml:space="preserve"> </v>
      </c>
      <c r="AH28" s="98" t="str">
        <f ca="1">IF(ISBLANK(INDIRECT("H28"))," ",(INDIRECT("H28")))</f>
        <v xml:space="preserve"> </v>
      </c>
      <c r="AI28" s="98" t="str">
        <f ca="1">IF(ISBLANK(INDIRECT("I28"))," ",(INDIRECT("I28")))</f>
        <v xml:space="preserve"> </v>
      </c>
      <c r="AJ28" s="98" t="str">
        <f ca="1">IF(ISBLANK(INDIRECT("J28"))," ",(INDIRECT("J28")))</f>
        <v xml:space="preserve"> </v>
      </c>
      <c r="AK28" s="98" t="str">
        <f ca="1">IF(ISBLANK(INDIRECT("K28"))," ",(INDIRECT("K28")))</f>
        <v xml:space="preserve"> </v>
      </c>
      <c r="AL28" s="98" t="str">
        <f ca="1">IF(ISBLANK(INDIRECT("L28"))," ",(INDIRECT("L28")))</f>
        <v xml:space="preserve"> </v>
      </c>
      <c r="AM28" s="98" t="str">
        <f ca="1">IF(ISBLANK(INDIRECT("M28"))," ",(INDIRECT("M28")))</f>
        <v xml:space="preserve"> </v>
      </c>
      <c r="AN28" s="98" t="str">
        <f ca="1">IF(ISBLANK(INDIRECT("N28"))," ",(INDIRECT("N28")))</f>
        <v xml:space="preserve"> </v>
      </c>
      <c r="AO28" s="98" t="str">
        <f ca="1">IF(ISBLANK(INDIRECT("O28"))," ",(INDIRECT("O28")))</f>
        <v xml:space="preserve"> </v>
      </c>
      <c r="AP28" s="98" t="str">
        <f ca="1">IF(ISBLANK(INDIRECT("P28"))," ",(INDIRECT("P28")))</f>
        <v xml:space="preserve"> </v>
      </c>
      <c r="AQ28" s="98" t="str">
        <f ca="1">IF(ISBLANK(INDIRECT("Q28"))," ",(INDIRECT("Q28")))</f>
        <v xml:space="preserve"> </v>
      </c>
    </row>
    <row r="29" spans="1:43" ht="56.25" customHeight="1" x14ac:dyDescent="0.25">
      <c r="A29" s="96">
        <v>24</v>
      </c>
      <c r="B29" s="182"/>
      <c r="C29" s="182"/>
      <c r="D29" s="182"/>
      <c r="E29" s="96"/>
      <c r="F29" s="96"/>
      <c r="G29" s="96"/>
      <c r="H29" s="96"/>
      <c r="I29" s="96"/>
      <c r="J29" s="96"/>
      <c r="K29" s="96"/>
      <c r="L29" s="96"/>
      <c r="M29" s="96"/>
      <c r="N29" s="96"/>
      <c r="O29" s="96"/>
      <c r="P29" s="96"/>
      <c r="Q29" s="96"/>
      <c r="AB29" s="98" t="str">
        <f ca="1">IF(ISBLANK(INDIRECT("B29"))," ",(INDIRECT("B29")))</f>
        <v xml:space="preserve"> </v>
      </c>
      <c r="AC29" s="98" t="str">
        <f ca="1">IF(ISBLANK(INDIRECT("C29"))," ",(INDIRECT("C29")))</f>
        <v xml:space="preserve"> </v>
      </c>
      <c r="AD29" s="98" t="str">
        <f ca="1">IF(ISBLANK(INDIRECT("D29"))," ",(INDIRECT("D29")))</f>
        <v xml:space="preserve"> </v>
      </c>
      <c r="AE29" s="98" t="str">
        <f ca="1">IF(ISBLANK(INDIRECT("E29"))," ",(INDIRECT("E29")))</f>
        <v xml:space="preserve"> </v>
      </c>
      <c r="AF29" s="98" t="str">
        <f ca="1">IF(ISBLANK(INDIRECT("F29"))," ",(INDIRECT("F29")))</f>
        <v xml:space="preserve"> </v>
      </c>
      <c r="AG29" s="98" t="str">
        <f ca="1">IF(ISBLANK(INDIRECT("G29"))," ",(INDIRECT("G29")))</f>
        <v xml:space="preserve"> </v>
      </c>
      <c r="AH29" s="98" t="str">
        <f ca="1">IF(ISBLANK(INDIRECT("H29"))," ",(INDIRECT("H29")))</f>
        <v xml:space="preserve"> </v>
      </c>
      <c r="AI29" s="98" t="str">
        <f ca="1">IF(ISBLANK(INDIRECT("I29"))," ",(INDIRECT("I29")))</f>
        <v xml:space="preserve"> </v>
      </c>
      <c r="AJ29" s="98" t="str">
        <f ca="1">IF(ISBLANK(INDIRECT("J29"))," ",(INDIRECT("J29")))</f>
        <v xml:space="preserve"> </v>
      </c>
      <c r="AK29" s="98" t="str">
        <f ca="1">IF(ISBLANK(INDIRECT("K29"))," ",(INDIRECT("K29")))</f>
        <v xml:space="preserve"> </v>
      </c>
      <c r="AL29" s="98" t="str">
        <f ca="1">IF(ISBLANK(INDIRECT("L29"))," ",(INDIRECT("L29")))</f>
        <v xml:space="preserve"> </v>
      </c>
      <c r="AM29" s="98" t="str">
        <f ca="1">IF(ISBLANK(INDIRECT("M29"))," ",(INDIRECT("M29")))</f>
        <v xml:space="preserve"> </v>
      </c>
      <c r="AN29" s="98" t="str">
        <f ca="1">IF(ISBLANK(INDIRECT("N29"))," ",(INDIRECT("N29")))</f>
        <v xml:space="preserve"> </v>
      </c>
      <c r="AO29" s="98" t="str">
        <f ca="1">IF(ISBLANK(INDIRECT("O29"))," ",(INDIRECT("O29")))</f>
        <v xml:space="preserve"> </v>
      </c>
      <c r="AP29" s="98" t="str">
        <f ca="1">IF(ISBLANK(INDIRECT("P29"))," ",(INDIRECT("P29")))</f>
        <v xml:space="preserve"> </v>
      </c>
      <c r="AQ29" s="98" t="str">
        <f ca="1">IF(ISBLANK(INDIRECT("Q29"))," ",(INDIRECT("Q29")))</f>
        <v xml:space="preserve"> </v>
      </c>
    </row>
    <row r="30" spans="1:43" ht="56.25" customHeight="1" x14ac:dyDescent="0.25">
      <c r="A30" s="96">
        <v>25</v>
      </c>
      <c r="B30" s="182"/>
      <c r="C30" s="182"/>
      <c r="D30" s="182"/>
      <c r="E30" s="96"/>
      <c r="F30" s="96"/>
      <c r="G30" s="96"/>
      <c r="H30" s="96"/>
      <c r="I30" s="96"/>
      <c r="J30" s="96"/>
      <c r="K30" s="96"/>
      <c r="L30" s="96"/>
      <c r="M30" s="96"/>
      <c r="N30" s="96"/>
      <c r="O30" s="96"/>
      <c r="P30" s="96"/>
      <c r="Q30" s="96"/>
      <c r="AB30" s="98" t="str">
        <f ca="1">IF(ISBLANK(INDIRECT("B30"))," ",(INDIRECT("B30")))</f>
        <v xml:space="preserve"> </v>
      </c>
      <c r="AC30" s="98" t="str">
        <f ca="1">IF(ISBLANK(INDIRECT("C30"))," ",(INDIRECT("C30")))</f>
        <v xml:space="preserve"> </v>
      </c>
      <c r="AD30" s="98" t="str">
        <f ca="1">IF(ISBLANK(INDIRECT("D30"))," ",(INDIRECT("D30")))</f>
        <v xml:space="preserve"> </v>
      </c>
      <c r="AE30" s="98" t="str">
        <f ca="1">IF(ISBLANK(INDIRECT("E30"))," ",(INDIRECT("E30")))</f>
        <v xml:space="preserve"> </v>
      </c>
      <c r="AF30" s="98" t="str">
        <f ca="1">IF(ISBLANK(INDIRECT("F30"))," ",(INDIRECT("F30")))</f>
        <v xml:space="preserve"> </v>
      </c>
      <c r="AG30" s="98" t="str">
        <f ca="1">IF(ISBLANK(INDIRECT("G30"))," ",(INDIRECT("G30")))</f>
        <v xml:space="preserve"> </v>
      </c>
      <c r="AH30" s="98" t="str">
        <f ca="1">IF(ISBLANK(INDIRECT("H30"))," ",(INDIRECT("H30")))</f>
        <v xml:space="preserve"> </v>
      </c>
      <c r="AI30" s="98" t="str">
        <f ca="1">IF(ISBLANK(INDIRECT("I30"))," ",(INDIRECT("I30")))</f>
        <v xml:space="preserve"> </v>
      </c>
      <c r="AJ30" s="98" t="str">
        <f ca="1">IF(ISBLANK(INDIRECT("J30"))," ",(INDIRECT("J30")))</f>
        <v xml:space="preserve"> </v>
      </c>
      <c r="AK30" s="98" t="str">
        <f ca="1">IF(ISBLANK(INDIRECT("K30"))," ",(INDIRECT("K30")))</f>
        <v xml:space="preserve"> </v>
      </c>
      <c r="AL30" s="98" t="str">
        <f ca="1">IF(ISBLANK(INDIRECT("L30"))," ",(INDIRECT("L30")))</f>
        <v xml:space="preserve"> </v>
      </c>
      <c r="AM30" s="98" t="str">
        <f ca="1">IF(ISBLANK(INDIRECT("M30"))," ",(INDIRECT("M30")))</f>
        <v xml:space="preserve"> </v>
      </c>
      <c r="AN30" s="98" t="str">
        <f ca="1">IF(ISBLANK(INDIRECT("N30"))," ",(INDIRECT("N30")))</f>
        <v xml:space="preserve"> </v>
      </c>
      <c r="AO30" s="98" t="str">
        <f ca="1">IF(ISBLANK(INDIRECT("O30"))," ",(INDIRECT("O30")))</f>
        <v xml:space="preserve"> </v>
      </c>
      <c r="AP30" s="98" t="str">
        <f ca="1">IF(ISBLANK(INDIRECT("P30"))," ",(INDIRECT("P30")))</f>
        <v xml:space="preserve"> </v>
      </c>
      <c r="AQ30" s="98" t="str">
        <f ca="1">IF(ISBLANK(INDIRECT("Q30"))," ",(INDIRECT("Q30")))</f>
        <v xml:space="preserve"> </v>
      </c>
    </row>
    <row r="31" spans="1:43" ht="56.25" customHeight="1" x14ac:dyDescent="0.25">
      <c r="A31" s="96">
        <v>26</v>
      </c>
      <c r="B31" s="182"/>
      <c r="C31" s="182"/>
      <c r="D31" s="182"/>
      <c r="E31" s="96"/>
      <c r="F31" s="96"/>
      <c r="G31" s="96"/>
      <c r="H31" s="96"/>
      <c r="I31" s="96"/>
      <c r="J31" s="96"/>
      <c r="K31" s="96"/>
      <c r="L31" s="96"/>
      <c r="M31" s="96"/>
      <c r="N31" s="96"/>
      <c r="O31" s="96"/>
      <c r="P31" s="96"/>
      <c r="Q31" s="96"/>
      <c r="AB31" s="98" t="str">
        <f ca="1">IF(ISBLANK(INDIRECT("B31"))," ",(INDIRECT("B31")))</f>
        <v xml:space="preserve"> </v>
      </c>
      <c r="AC31" s="98" t="str">
        <f ca="1">IF(ISBLANK(INDIRECT("C31"))," ",(INDIRECT("C31")))</f>
        <v xml:space="preserve"> </v>
      </c>
      <c r="AD31" s="98" t="str">
        <f ca="1">IF(ISBLANK(INDIRECT("D31"))," ",(INDIRECT("D31")))</f>
        <v xml:space="preserve"> </v>
      </c>
      <c r="AE31" s="98" t="str">
        <f ca="1">IF(ISBLANK(INDIRECT("E31"))," ",(INDIRECT("E31")))</f>
        <v xml:space="preserve"> </v>
      </c>
      <c r="AF31" s="98" t="str">
        <f ca="1">IF(ISBLANK(INDIRECT("F31"))," ",(INDIRECT("F31")))</f>
        <v xml:space="preserve"> </v>
      </c>
      <c r="AG31" s="98" t="str">
        <f ca="1">IF(ISBLANK(INDIRECT("G31"))," ",(INDIRECT("G31")))</f>
        <v xml:space="preserve"> </v>
      </c>
      <c r="AH31" s="98" t="str">
        <f ca="1">IF(ISBLANK(INDIRECT("H31"))," ",(INDIRECT("H31")))</f>
        <v xml:space="preserve"> </v>
      </c>
      <c r="AI31" s="98" t="str">
        <f ca="1">IF(ISBLANK(INDIRECT("I31"))," ",(INDIRECT("I31")))</f>
        <v xml:space="preserve"> </v>
      </c>
      <c r="AJ31" s="98" t="str">
        <f ca="1">IF(ISBLANK(INDIRECT("J31"))," ",(INDIRECT("J31")))</f>
        <v xml:space="preserve"> </v>
      </c>
      <c r="AK31" s="98" t="str">
        <f ca="1">IF(ISBLANK(INDIRECT("K31"))," ",(INDIRECT("K31")))</f>
        <v xml:space="preserve"> </v>
      </c>
      <c r="AL31" s="98" t="str">
        <f ca="1">IF(ISBLANK(INDIRECT("L31"))," ",(INDIRECT("L31")))</f>
        <v xml:space="preserve"> </v>
      </c>
      <c r="AM31" s="98" t="str">
        <f ca="1">IF(ISBLANK(INDIRECT("M31"))," ",(INDIRECT("M31")))</f>
        <v xml:space="preserve"> </v>
      </c>
      <c r="AN31" s="98" t="str">
        <f ca="1">IF(ISBLANK(INDIRECT("N31"))," ",(INDIRECT("N31")))</f>
        <v xml:space="preserve"> </v>
      </c>
      <c r="AO31" s="98" t="str">
        <f ca="1">IF(ISBLANK(INDIRECT("O31"))," ",(INDIRECT("O31")))</f>
        <v xml:space="preserve"> </v>
      </c>
      <c r="AP31" s="98" t="str">
        <f ca="1">IF(ISBLANK(INDIRECT("P31"))," ",(INDIRECT("P31")))</f>
        <v xml:space="preserve"> </v>
      </c>
      <c r="AQ31" s="98" t="str">
        <f ca="1">IF(ISBLANK(INDIRECT("Q31"))," ",(INDIRECT("Q31")))</f>
        <v xml:space="preserve"> </v>
      </c>
    </row>
    <row r="32" spans="1:43" ht="56.25" customHeight="1" x14ac:dyDescent="0.25">
      <c r="A32" s="96">
        <v>27</v>
      </c>
      <c r="B32" s="182"/>
      <c r="C32" s="182"/>
      <c r="D32" s="182"/>
      <c r="E32" s="96"/>
      <c r="F32" s="96"/>
      <c r="G32" s="96"/>
      <c r="H32" s="96"/>
      <c r="I32" s="96"/>
      <c r="J32" s="96"/>
      <c r="K32" s="96"/>
      <c r="L32" s="96"/>
      <c r="M32" s="96"/>
      <c r="N32" s="96"/>
      <c r="O32" s="96"/>
      <c r="P32" s="96"/>
      <c r="Q32" s="96"/>
      <c r="AB32" s="98" t="str">
        <f ca="1">IF(ISBLANK(INDIRECT("B32"))," ",(INDIRECT("B32")))</f>
        <v xml:space="preserve"> </v>
      </c>
      <c r="AC32" s="98" t="str">
        <f ca="1">IF(ISBLANK(INDIRECT("C32"))," ",(INDIRECT("C32")))</f>
        <v xml:space="preserve"> </v>
      </c>
      <c r="AD32" s="98" t="str">
        <f ca="1">IF(ISBLANK(INDIRECT("D32"))," ",(INDIRECT("D32")))</f>
        <v xml:space="preserve"> </v>
      </c>
      <c r="AE32" s="98" t="str">
        <f ca="1">IF(ISBLANK(INDIRECT("E32"))," ",(INDIRECT("E32")))</f>
        <v xml:space="preserve"> </v>
      </c>
      <c r="AF32" s="98" t="str">
        <f ca="1">IF(ISBLANK(INDIRECT("F32"))," ",(INDIRECT("F32")))</f>
        <v xml:space="preserve"> </v>
      </c>
      <c r="AG32" s="98" t="str">
        <f ca="1">IF(ISBLANK(INDIRECT("G32"))," ",(INDIRECT("G32")))</f>
        <v xml:space="preserve"> </v>
      </c>
      <c r="AH32" s="98" t="str">
        <f ca="1">IF(ISBLANK(INDIRECT("H32"))," ",(INDIRECT("H32")))</f>
        <v xml:space="preserve"> </v>
      </c>
      <c r="AI32" s="98" t="str">
        <f ca="1">IF(ISBLANK(INDIRECT("I32"))," ",(INDIRECT("I32")))</f>
        <v xml:space="preserve"> </v>
      </c>
      <c r="AJ32" s="98" t="str">
        <f ca="1">IF(ISBLANK(INDIRECT("J32"))," ",(INDIRECT("J32")))</f>
        <v xml:space="preserve"> </v>
      </c>
      <c r="AK32" s="98" t="str">
        <f ca="1">IF(ISBLANK(INDIRECT("K32"))," ",(INDIRECT("K32")))</f>
        <v xml:space="preserve"> </v>
      </c>
      <c r="AL32" s="98" t="str">
        <f ca="1">IF(ISBLANK(INDIRECT("L32"))," ",(INDIRECT("L32")))</f>
        <v xml:space="preserve"> </v>
      </c>
      <c r="AM32" s="98" t="str">
        <f ca="1">IF(ISBLANK(INDIRECT("M32"))," ",(INDIRECT("M32")))</f>
        <v xml:space="preserve"> </v>
      </c>
      <c r="AN32" s="98" t="str">
        <f ca="1">IF(ISBLANK(INDIRECT("N32"))," ",(INDIRECT("N32")))</f>
        <v xml:space="preserve"> </v>
      </c>
      <c r="AO32" s="98" t="str">
        <f ca="1">IF(ISBLANK(INDIRECT("O32"))," ",(INDIRECT("O32")))</f>
        <v xml:space="preserve"> </v>
      </c>
      <c r="AP32" s="98" t="str">
        <f ca="1">IF(ISBLANK(INDIRECT("P32"))," ",(INDIRECT("P32")))</f>
        <v xml:space="preserve"> </v>
      </c>
      <c r="AQ32" s="98" t="str">
        <f ca="1">IF(ISBLANK(INDIRECT("Q32"))," ",(INDIRECT("Q32")))</f>
        <v xml:space="preserve"> </v>
      </c>
    </row>
    <row r="33" spans="1:43" ht="56.25" customHeight="1" x14ac:dyDescent="0.25">
      <c r="A33" s="96">
        <v>28</v>
      </c>
      <c r="B33" s="182"/>
      <c r="C33" s="182"/>
      <c r="D33" s="182"/>
      <c r="E33" s="96"/>
      <c r="F33" s="96"/>
      <c r="G33" s="96"/>
      <c r="H33" s="96"/>
      <c r="I33" s="96"/>
      <c r="J33" s="96"/>
      <c r="K33" s="96"/>
      <c r="L33" s="96"/>
      <c r="M33" s="96"/>
      <c r="N33" s="96"/>
      <c r="O33" s="96"/>
      <c r="P33" s="96"/>
      <c r="Q33" s="96"/>
      <c r="AB33" s="98" t="str">
        <f ca="1">IF(ISBLANK(INDIRECT("B33"))," ",(INDIRECT("B33")))</f>
        <v xml:space="preserve"> </v>
      </c>
      <c r="AC33" s="98" t="str">
        <f ca="1">IF(ISBLANK(INDIRECT("C33"))," ",(INDIRECT("C33")))</f>
        <v xml:space="preserve"> </v>
      </c>
      <c r="AD33" s="98" t="str">
        <f ca="1">IF(ISBLANK(INDIRECT("D33"))," ",(INDIRECT("D33")))</f>
        <v xml:space="preserve"> </v>
      </c>
      <c r="AE33" s="98" t="str">
        <f ca="1">IF(ISBLANK(INDIRECT("E33"))," ",(INDIRECT("E33")))</f>
        <v xml:space="preserve"> </v>
      </c>
      <c r="AF33" s="98" t="str">
        <f ca="1">IF(ISBLANK(INDIRECT("F33"))," ",(INDIRECT("F33")))</f>
        <v xml:space="preserve"> </v>
      </c>
      <c r="AG33" s="98" t="str">
        <f ca="1">IF(ISBLANK(INDIRECT("G33"))," ",(INDIRECT("G33")))</f>
        <v xml:space="preserve"> </v>
      </c>
      <c r="AH33" s="98" t="str">
        <f ca="1">IF(ISBLANK(INDIRECT("H33"))," ",(INDIRECT("H33")))</f>
        <v xml:space="preserve"> </v>
      </c>
      <c r="AI33" s="98" t="str">
        <f ca="1">IF(ISBLANK(INDIRECT("I33"))," ",(INDIRECT("I33")))</f>
        <v xml:space="preserve"> </v>
      </c>
      <c r="AJ33" s="98" t="str">
        <f ca="1">IF(ISBLANK(INDIRECT("J33"))," ",(INDIRECT("J33")))</f>
        <v xml:space="preserve"> </v>
      </c>
      <c r="AK33" s="98" t="str">
        <f ca="1">IF(ISBLANK(INDIRECT("K33"))," ",(INDIRECT("K33")))</f>
        <v xml:space="preserve"> </v>
      </c>
      <c r="AL33" s="98" t="str">
        <f ca="1">IF(ISBLANK(INDIRECT("L33"))," ",(INDIRECT("L33")))</f>
        <v xml:space="preserve"> </v>
      </c>
      <c r="AM33" s="98" t="str">
        <f ca="1">IF(ISBLANK(INDIRECT("M33"))," ",(INDIRECT("M33")))</f>
        <v xml:space="preserve"> </v>
      </c>
      <c r="AN33" s="98" t="str">
        <f ca="1">IF(ISBLANK(INDIRECT("N33"))," ",(INDIRECT("N33")))</f>
        <v xml:space="preserve"> </v>
      </c>
      <c r="AO33" s="98" t="str">
        <f ca="1">IF(ISBLANK(INDIRECT("O33"))," ",(INDIRECT("O33")))</f>
        <v xml:space="preserve"> </v>
      </c>
      <c r="AP33" s="98" t="str">
        <f ca="1">IF(ISBLANK(INDIRECT("P33"))," ",(INDIRECT("P33")))</f>
        <v xml:space="preserve"> </v>
      </c>
      <c r="AQ33" s="98" t="str">
        <f ca="1">IF(ISBLANK(INDIRECT("Q33"))," ",(INDIRECT("Q33")))</f>
        <v xml:space="preserve"> </v>
      </c>
    </row>
    <row r="34" spans="1:43" ht="56.25" customHeight="1" x14ac:dyDescent="0.25">
      <c r="A34" s="96">
        <v>29</v>
      </c>
      <c r="B34" s="182"/>
      <c r="C34" s="182"/>
      <c r="D34" s="182"/>
      <c r="E34" s="96"/>
      <c r="F34" s="96"/>
      <c r="G34" s="96"/>
      <c r="H34" s="96"/>
      <c r="I34" s="96"/>
      <c r="J34" s="96"/>
      <c r="K34" s="96"/>
      <c r="L34" s="96"/>
      <c r="M34" s="96"/>
      <c r="N34" s="96"/>
      <c r="O34" s="96"/>
      <c r="P34" s="96"/>
      <c r="Q34" s="96"/>
      <c r="AB34" s="98" t="str">
        <f ca="1">IF(ISBLANK(INDIRECT("B34"))," ",(INDIRECT("B34")))</f>
        <v xml:space="preserve"> </v>
      </c>
      <c r="AC34" s="98" t="str">
        <f ca="1">IF(ISBLANK(INDIRECT("C34"))," ",(INDIRECT("C34")))</f>
        <v xml:space="preserve"> </v>
      </c>
      <c r="AD34" s="98" t="str">
        <f ca="1">IF(ISBLANK(INDIRECT("D34"))," ",(INDIRECT("D34")))</f>
        <v xml:space="preserve"> </v>
      </c>
      <c r="AE34" s="98" t="str">
        <f ca="1">IF(ISBLANK(INDIRECT("E34"))," ",(INDIRECT("E34")))</f>
        <v xml:space="preserve"> </v>
      </c>
      <c r="AF34" s="98" t="str">
        <f ca="1">IF(ISBLANK(INDIRECT("F34"))," ",(INDIRECT("F34")))</f>
        <v xml:space="preserve"> </v>
      </c>
      <c r="AG34" s="98" t="str">
        <f ca="1">IF(ISBLANK(INDIRECT("G34"))," ",(INDIRECT("G34")))</f>
        <v xml:space="preserve"> </v>
      </c>
      <c r="AH34" s="98" t="str">
        <f ca="1">IF(ISBLANK(INDIRECT("H34"))," ",(INDIRECT("H34")))</f>
        <v xml:space="preserve"> </v>
      </c>
      <c r="AI34" s="98" t="str">
        <f ca="1">IF(ISBLANK(INDIRECT("I34"))," ",(INDIRECT("I34")))</f>
        <v xml:space="preserve"> </v>
      </c>
      <c r="AJ34" s="98" t="str">
        <f ca="1">IF(ISBLANK(INDIRECT("J34"))," ",(INDIRECT("J34")))</f>
        <v xml:space="preserve"> </v>
      </c>
      <c r="AK34" s="98" t="str">
        <f ca="1">IF(ISBLANK(INDIRECT("K34"))," ",(INDIRECT("K34")))</f>
        <v xml:space="preserve"> </v>
      </c>
      <c r="AL34" s="98" t="str">
        <f ca="1">IF(ISBLANK(INDIRECT("L34"))," ",(INDIRECT("L34")))</f>
        <v xml:space="preserve"> </v>
      </c>
      <c r="AM34" s="98" t="str">
        <f ca="1">IF(ISBLANK(INDIRECT("M34"))," ",(INDIRECT("M34")))</f>
        <v xml:space="preserve"> </v>
      </c>
      <c r="AN34" s="98" t="str">
        <f ca="1">IF(ISBLANK(INDIRECT("N34"))," ",(INDIRECT("N34")))</f>
        <v xml:space="preserve"> </v>
      </c>
      <c r="AO34" s="98" t="str">
        <f ca="1">IF(ISBLANK(INDIRECT("O34"))," ",(INDIRECT("O34")))</f>
        <v xml:space="preserve"> </v>
      </c>
      <c r="AP34" s="98" t="str">
        <f ca="1">IF(ISBLANK(INDIRECT("P34"))," ",(INDIRECT("P34")))</f>
        <v xml:space="preserve"> </v>
      </c>
      <c r="AQ34" s="98" t="str">
        <f ca="1">IF(ISBLANK(INDIRECT("Q34"))," ",(INDIRECT("Q34")))</f>
        <v xml:space="preserve"> </v>
      </c>
    </row>
    <row r="35" spans="1:43" ht="56.25" customHeight="1" x14ac:dyDescent="0.25">
      <c r="A35" s="96">
        <v>30</v>
      </c>
      <c r="B35" s="182"/>
      <c r="C35" s="182"/>
      <c r="D35" s="182"/>
      <c r="E35" s="96"/>
      <c r="F35" s="96"/>
      <c r="G35" s="96"/>
      <c r="H35" s="96"/>
      <c r="I35" s="96"/>
      <c r="J35" s="96"/>
      <c r="K35" s="96"/>
      <c r="L35" s="96"/>
      <c r="M35" s="96"/>
      <c r="N35" s="96"/>
      <c r="O35" s="96"/>
      <c r="P35" s="96"/>
      <c r="Q35" s="96"/>
      <c r="AB35" s="98" t="str">
        <f ca="1">IF(ISBLANK(INDIRECT("B35"))," ",(INDIRECT("B35")))</f>
        <v xml:space="preserve"> </v>
      </c>
      <c r="AC35" s="98" t="str">
        <f ca="1">IF(ISBLANK(INDIRECT("C35"))," ",(INDIRECT("C35")))</f>
        <v xml:space="preserve"> </v>
      </c>
      <c r="AD35" s="98" t="str">
        <f ca="1">IF(ISBLANK(INDIRECT("D35"))," ",(INDIRECT("D35")))</f>
        <v xml:space="preserve"> </v>
      </c>
      <c r="AE35" s="98" t="str">
        <f ca="1">IF(ISBLANK(INDIRECT("E35"))," ",(INDIRECT("E35")))</f>
        <v xml:space="preserve"> </v>
      </c>
      <c r="AF35" s="98" t="str">
        <f ca="1">IF(ISBLANK(INDIRECT("F35"))," ",(INDIRECT("F35")))</f>
        <v xml:space="preserve"> </v>
      </c>
      <c r="AG35" s="98" t="str">
        <f ca="1">IF(ISBLANK(INDIRECT("G35"))," ",(INDIRECT("G35")))</f>
        <v xml:space="preserve"> </v>
      </c>
      <c r="AH35" s="98" t="str">
        <f ca="1">IF(ISBLANK(INDIRECT("H35"))," ",(INDIRECT("H35")))</f>
        <v xml:space="preserve"> </v>
      </c>
      <c r="AI35" s="98" t="str">
        <f ca="1">IF(ISBLANK(INDIRECT("I35"))," ",(INDIRECT("I35")))</f>
        <v xml:space="preserve"> </v>
      </c>
      <c r="AJ35" s="98" t="str">
        <f ca="1">IF(ISBLANK(INDIRECT("J35"))," ",(INDIRECT("J35")))</f>
        <v xml:space="preserve"> </v>
      </c>
      <c r="AK35" s="98" t="str">
        <f ca="1">IF(ISBLANK(INDIRECT("K35"))," ",(INDIRECT("K35")))</f>
        <v xml:space="preserve"> </v>
      </c>
      <c r="AL35" s="98" t="str">
        <f ca="1">IF(ISBLANK(INDIRECT("L35"))," ",(INDIRECT("L35")))</f>
        <v xml:space="preserve"> </v>
      </c>
      <c r="AM35" s="98" t="str">
        <f ca="1">IF(ISBLANK(INDIRECT("M35"))," ",(INDIRECT("M35")))</f>
        <v xml:space="preserve"> </v>
      </c>
      <c r="AN35" s="98" t="str">
        <f ca="1">IF(ISBLANK(INDIRECT("N35"))," ",(INDIRECT("N35")))</f>
        <v xml:space="preserve"> </v>
      </c>
      <c r="AO35" s="98" t="str">
        <f ca="1">IF(ISBLANK(INDIRECT("O35"))," ",(INDIRECT("O35")))</f>
        <v xml:space="preserve"> </v>
      </c>
      <c r="AP35" s="98" t="str">
        <f ca="1">IF(ISBLANK(INDIRECT("P35"))," ",(INDIRECT("P35")))</f>
        <v xml:space="preserve"> </v>
      </c>
      <c r="AQ35" s="98" t="str">
        <f ca="1">IF(ISBLANK(INDIRECT("Q35"))," ",(INDIRECT("Q35")))</f>
        <v xml:space="preserve"> </v>
      </c>
    </row>
    <row r="36" spans="1:43" ht="56.25" customHeight="1" x14ac:dyDescent="0.25">
      <c r="A36" s="96">
        <v>31</v>
      </c>
      <c r="B36" s="182"/>
      <c r="C36" s="182"/>
      <c r="D36" s="182"/>
      <c r="E36" s="96"/>
      <c r="F36" s="96"/>
      <c r="G36" s="96"/>
      <c r="H36" s="96"/>
      <c r="I36" s="96"/>
      <c r="J36" s="96"/>
      <c r="K36" s="96"/>
      <c r="L36" s="96"/>
      <c r="M36" s="96"/>
      <c r="N36" s="96"/>
      <c r="O36" s="96"/>
      <c r="P36" s="96"/>
      <c r="Q36" s="96"/>
      <c r="AB36" s="98" t="str">
        <f ca="1">IF(ISBLANK(INDIRECT("B36"))," ",(INDIRECT("B36")))</f>
        <v xml:space="preserve"> </v>
      </c>
      <c r="AC36" s="98" t="str">
        <f ca="1">IF(ISBLANK(INDIRECT("C36"))," ",(INDIRECT("C36")))</f>
        <v xml:space="preserve"> </v>
      </c>
      <c r="AD36" s="98" t="str">
        <f ca="1">IF(ISBLANK(INDIRECT("D36"))," ",(INDIRECT("D36")))</f>
        <v xml:space="preserve"> </v>
      </c>
      <c r="AE36" s="98" t="str">
        <f ca="1">IF(ISBLANK(INDIRECT("E36"))," ",(INDIRECT("E36")))</f>
        <v xml:space="preserve"> </v>
      </c>
      <c r="AF36" s="98" t="str">
        <f ca="1">IF(ISBLANK(INDIRECT("F36"))," ",(INDIRECT("F36")))</f>
        <v xml:space="preserve"> </v>
      </c>
      <c r="AG36" s="98" t="str">
        <f ca="1">IF(ISBLANK(INDIRECT("G36"))," ",(INDIRECT("G36")))</f>
        <v xml:space="preserve"> </v>
      </c>
      <c r="AH36" s="98" t="str">
        <f ca="1">IF(ISBLANK(INDIRECT("H36"))," ",(INDIRECT("H36")))</f>
        <v xml:space="preserve"> </v>
      </c>
      <c r="AI36" s="98" t="str">
        <f ca="1">IF(ISBLANK(INDIRECT("I36"))," ",(INDIRECT("I36")))</f>
        <v xml:space="preserve"> </v>
      </c>
      <c r="AJ36" s="98" t="str">
        <f ca="1">IF(ISBLANK(INDIRECT("J36"))," ",(INDIRECT("J36")))</f>
        <v xml:space="preserve"> </v>
      </c>
      <c r="AK36" s="98" t="str">
        <f ca="1">IF(ISBLANK(INDIRECT("K36"))," ",(INDIRECT("K36")))</f>
        <v xml:space="preserve"> </v>
      </c>
      <c r="AL36" s="98" t="str">
        <f ca="1">IF(ISBLANK(INDIRECT("L36"))," ",(INDIRECT("L36")))</f>
        <v xml:space="preserve"> </v>
      </c>
      <c r="AM36" s="98" t="str">
        <f ca="1">IF(ISBLANK(INDIRECT("M36"))," ",(INDIRECT("M36")))</f>
        <v xml:space="preserve"> </v>
      </c>
      <c r="AN36" s="98" t="str">
        <f ca="1">IF(ISBLANK(INDIRECT("N36"))," ",(INDIRECT("N36")))</f>
        <v xml:space="preserve"> </v>
      </c>
      <c r="AO36" s="98" t="str">
        <f ca="1">IF(ISBLANK(INDIRECT("O36"))," ",(INDIRECT("O36")))</f>
        <v xml:space="preserve"> </v>
      </c>
      <c r="AP36" s="98" t="str">
        <f ca="1">IF(ISBLANK(INDIRECT("P36"))," ",(INDIRECT("P36")))</f>
        <v xml:space="preserve"> </v>
      </c>
      <c r="AQ36" s="98" t="str">
        <f ca="1">IF(ISBLANK(INDIRECT("Q36"))," ",(INDIRECT("Q36")))</f>
        <v xml:space="preserve"> </v>
      </c>
    </row>
    <row r="37" spans="1:43" ht="56.25" customHeight="1" x14ac:dyDescent="0.25">
      <c r="A37" s="96">
        <v>32</v>
      </c>
      <c r="B37" s="182"/>
      <c r="C37" s="182"/>
      <c r="D37" s="182"/>
      <c r="E37" s="96"/>
      <c r="F37" s="96"/>
      <c r="G37" s="96"/>
      <c r="H37" s="96"/>
      <c r="I37" s="96"/>
      <c r="J37" s="96"/>
      <c r="K37" s="96"/>
      <c r="L37" s="96"/>
      <c r="M37" s="96"/>
      <c r="N37" s="96"/>
      <c r="O37" s="96"/>
      <c r="P37" s="96"/>
      <c r="Q37" s="96"/>
      <c r="AB37" s="98" t="str">
        <f ca="1">IF(ISBLANK(INDIRECT("B37"))," ",(INDIRECT("B37")))</f>
        <v xml:space="preserve"> </v>
      </c>
      <c r="AC37" s="98" t="str">
        <f ca="1">IF(ISBLANK(INDIRECT("C37"))," ",(INDIRECT("C37")))</f>
        <v xml:space="preserve"> </v>
      </c>
      <c r="AD37" s="98" t="str">
        <f ca="1">IF(ISBLANK(INDIRECT("D37"))," ",(INDIRECT("D37")))</f>
        <v xml:space="preserve"> </v>
      </c>
      <c r="AE37" s="98" t="str">
        <f ca="1">IF(ISBLANK(INDIRECT("E37"))," ",(INDIRECT("E37")))</f>
        <v xml:space="preserve"> </v>
      </c>
      <c r="AF37" s="98" t="str">
        <f ca="1">IF(ISBLANK(INDIRECT("F37"))," ",(INDIRECT("F37")))</f>
        <v xml:space="preserve"> </v>
      </c>
      <c r="AG37" s="98" t="str">
        <f ca="1">IF(ISBLANK(INDIRECT("G37"))," ",(INDIRECT("G37")))</f>
        <v xml:space="preserve"> </v>
      </c>
      <c r="AH37" s="98" t="str">
        <f ca="1">IF(ISBLANK(INDIRECT("H37"))," ",(INDIRECT("H37")))</f>
        <v xml:space="preserve"> </v>
      </c>
      <c r="AI37" s="98" t="str">
        <f ca="1">IF(ISBLANK(INDIRECT("I37"))," ",(INDIRECT("I37")))</f>
        <v xml:space="preserve"> </v>
      </c>
      <c r="AJ37" s="98" t="str">
        <f ca="1">IF(ISBLANK(INDIRECT("J37"))," ",(INDIRECT("J37")))</f>
        <v xml:space="preserve"> </v>
      </c>
      <c r="AK37" s="98" t="str">
        <f ca="1">IF(ISBLANK(INDIRECT("K37"))," ",(INDIRECT("K37")))</f>
        <v xml:space="preserve"> </v>
      </c>
      <c r="AL37" s="98" t="str">
        <f ca="1">IF(ISBLANK(INDIRECT("L37"))," ",(INDIRECT("L37")))</f>
        <v xml:space="preserve"> </v>
      </c>
      <c r="AM37" s="98" t="str">
        <f ca="1">IF(ISBLANK(INDIRECT("M37"))," ",(INDIRECT("M37")))</f>
        <v xml:space="preserve"> </v>
      </c>
      <c r="AN37" s="98" t="str">
        <f ca="1">IF(ISBLANK(INDIRECT("N37"))," ",(INDIRECT("N37")))</f>
        <v xml:space="preserve"> </v>
      </c>
      <c r="AO37" s="98" t="str">
        <f ca="1">IF(ISBLANK(INDIRECT("O37"))," ",(INDIRECT("O37")))</f>
        <v xml:space="preserve"> </v>
      </c>
      <c r="AP37" s="98" t="str">
        <f ca="1">IF(ISBLANK(INDIRECT("P37"))," ",(INDIRECT("P37")))</f>
        <v xml:space="preserve"> </v>
      </c>
      <c r="AQ37" s="98" t="str">
        <f ca="1">IF(ISBLANK(INDIRECT("Q37"))," ",(INDIRECT("Q37")))</f>
        <v xml:space="preserve"> </v>
      </c>
    </row>
    <row r="38" spans="1:43" ht="56.25" customHeight="1" x14ac:dyDescent="0.25">
      <c r="A38" s="96">
        <v>33</v>
      </c>
      <c r="B38" s="182"/>
      <c r="C38" s="182"/>
      <c r="D38" s="182"/>
      <c r="E38" s="96"/>
      <c r="F38" s="96"/>
      <c r="G38" s="96"/>
      <c r="H38" s="96"/>
      <c r="I38" s="96"/>
      <c r="J38" s="96"/>
      <c r="K38" s="96"/>
      <c r="L38" s="96"/>
      <c r="M38" s="96"/>
      <c r="N38" s="96"/>
      <c r="O38" s="96"/>
      <c r="P38" s="96"/>
      <c r="Q38" s="96"/>
      <c r="AB38" s="98" t="str">
        <f ca="1">IF(ISBLANK(INDIRECT("B38"))," ",(INDIRECT("B38")))</f>
        <v xml:space="preserve"> </v>
      </c>
      <c r="AC38" s="98" t="str">
        <f ca="1">IF(ISBLANK(INDIRECT("C38"))," ",(INDIRECT("C38")))</f>
        <v xml:space="preserve"> </v>
      </c>
      <c r="AD38" s="98" t="str">
        <f ca="1">IF(ISBLANK(INDIRECT("D38"))," ",(INDIRECT("D38")))</f>
        <v xml:space="preserve"> </v>
      </c>
      <c r="AE38" s="98" t="str">
        <f ca="1">IF(ISBLANK(INDIRECT("E38"))," ",(INDIRECT("E38")))</f>
        <v xml:space="preserve"> </v>
      </c>
      <c r="AF38" s="98" t="str">
        <f ca="1">IF(ISBLANK(INDIRECT("F38"))," ",(INDIRECT("F38")))</f>
        <v xml:space="preserve"> </v>
      </c>
      <c r="AG38" s="98" t="str">
        <f ca="1">IF(ISBLANK(INDIRECT("G38"))," ",(INDIRECT("G38")))</f>
        <v xml:space="preserve"> </v>
      </c>
      <c r="AH38" s="98" t="str">
        <f ca="1">IF(ISBLANK(INDIRECT("H38"))," ",(INDIRECT("H38")))</f>
        <v xml:space="preserve"> </v>
      </c>
      <c r="AI38" s="98" t="str">
        <f ca="1">IF(ISBLANK(INDIRECT("I38"))," ",(INDIRECT("I38")))</f>
        <v xml:space="preserve"> </v>
      </c>
      <c r="AJ38" s="98" t="str">
        <f ca="1">IF(ISBLANK(INDIRECT("J38"))," ",(INDIRECT("J38")))</f>
        <v xml:space="preserve"> </v>
      </c>
      <c r="AK38" s="98" t="str">
        <f ca="1">IF(ISBLANK(INDIRECT("K38"))," ",(INDIRECT("K38")))</f>
        <v xml:space="preserve"> </v>
      </c>
      <c r="AL38" s="98" t="str">
        <f ca="1">IF(ISBLANK(INDIRECT("L38"))," ",(INDIRECT("L38")))</f>
        <v xml:space="preserve"> </v>
      </c>
      <c r="AM38" s="98" t="str">
        <f ca="1">IF(ISBLANK(INDIRECT("M38"))," ",(INDIRECT("M38")))</f>
        <v xml:space="preserve"> </v>
      </c>
      <c r="AN38" s="98" t="str">
        <f ca="1">IF(ISBLANK(INDIRECT("N38"))," ",(INDIRECT("N38")))</f>
        <v xml:space="preserve"> </v>
      </c>
      <c r="AO38" s="98" t="str">
        <f ca="1">IF(ISBLANK(INDIRECT("O38"))," ",(INDIRECT("O38")))</f>
        <v xml:space="preserve"> </v>
      </c>
      <c r="AP38" s="98" t="str">
        <f ca="1">IF(ISBLANK(INDIRECT("P38"))," ",(INDIRECT("P38")))</f>
        <v xml:space="preserve"> </v>
      </c>
      <c r="AQ38" s="98" t="str">
        <f ca="1">IF(ISBLANK(INDIRECT("Q38"))," ",(INDIRECT("Q38")))</f>
        <v xml:space="preserve"> </v>
      </c>
    </row>
    <row r="39" spans="1:43" ht="56.25" customHeight="1" x14ac:dyDescent="0.25">
      <c r="A39" s="96">
        <v>34</v>
      </c>
      <c r="B39" s="182"/>
      <c r="C39" s="182"/>
      <c r="D39" s="182"/>
      <c r="E39" s="96"/>
      <c r="F39" s="96"/>
      <c r="G39" s="96"/>
      <c r="H39" s="96"/>
      <c r="I39" s="96"/>
      <c r="J39" s="96"/>
      <c r="K39" s="96"/>
      <c r="L39" s="96"/>
      <c r="M39" s="96"/>
      <c r="N39" s="96"/>
      <c r="O39" s="96"/>
      <c r="P39" s="96"/>
      <c r="Q39" s="96"/>
      <c r="AB39" s="98" t="str">
        <f ca="1">IF(ISBLANK(INDIRECT("B39"))," ",(INDIRECT("B39")))</f>
        <v xml:space="preserve"> </v>
      </c>
      <c r="AC39" s="98" t="str">
        <f ca="1">IF(ISBLANK(INDIRECT("C39"))," ",(INDIRECT("C39")))</f>
        <v xml:space="preserve"> </v>
      </c>
      <c r="AD39" s="98" t="str">
        <f ca="1">IF(ISBLANK(INDIRECT("D39"))," ",(INDIRECT("D39")))</f>
        <v xml:space="preserve"> </v>
      </c>
      <c r="AE39" s="98" t="str">
        <f ca="1">IF(ISBLANK(INDIRECT("E39"))," ",(INDIRECT("E39")))</f>
        <v xml:space="preserve"> </v>
      </c>
      <c r="AF39" s="98" t="str">
        <f ca="1">IF(ISBLANK(INDIRECT("F39"))," ",(INDIRECT("F39")))</f>
        <v xml:space="preserve"> </v>
      </c>
      <c r="AG39" s="98" t="str">
        <f ca="1">IF(ISBLANK(INDIRECT("G39"))," ",(INDIRECT("G39")))</f>
        <v xml:space="preserve"> </v>
      </c>
      <c r="AH39" s="98" t="str">
        <f ca="1">IF(ISBLANK(INDIRECT("H39"))," ",(INDIRECT("H39")))</f>
        <v xml:space="preserve"> </v>
      </c>
      <c r="AI39" s="98" t="str">
        <f ca="1">IF(ISBLANK(INDIRECT("I39"))," ",(INDIRECT("I39")))</f>
        <v xml:space="preserve"> </v>
      </c>
      <c r="AJ39" s="98" t="str">
        <f ca="1">IF(ISBLANK(INDIRECT("J39"))," ",(INDIRECT("J39")))</f>
        <v xml:space="preserve"> </v>
      </c>
      <c r="AK39" s="98" t="str">
        <f ca="1">IF(ISBLANK(INDIRECT("K39"))," ",(INDIRECT("K39")))</f>
        <v xml:space="preserve"> </v>
      </c>
      <c r="AL39" s="98" t="str">
        <f ca="1">IF(ISBLANK(INDIRECT("L39"))," ",(INDIRECT("L39")))</f>
        <v xml:space="preserve"> </v>
      </c>
      <c r="AM39" s="98" t="str">
        <f ca="1">IF(ISBLANK(INDIRECT("M39"))," ",(INDIRECT("M39")))</f>
        <v xml:space="preserve"> </v>
      </c>
      <c r="AN39" s="98" t="str">
        <f ca="1">IF(ISBLANK(INDIRECT("N39"))," ",(INDIRECT("N39")))</f>
        <v xml:space="preserve"> </v>
      </c>
      <c r="AO39" s="98" t="str">
        <f ca="1">IF(ISBLANK(INDIRECT("O39"))," ",(INDIRECT("O39")))</f>
        <v xml:space="preserve"> </v>
      </c>
      <c r="AP39" s="98" t="str">
        <f ca="1">IF(ISBLANK(INDIRECT("P39"))," ",(INDIRECT("P39")))</f>
        <v xml:space="preserve"> </v>
      </c>
      <c r="AQ39" s="98" t="str">
        <f ca="1">IF(ISBLANK(INDIRECT("Q39"))," ",(INDIRECT("Q39")))</f>
        <v xml:space="preserve"> </v>
      </c>
    </row>
    <row r="40" spans="1:43" ht="56.25" customHeight="1" x14ac:dyDescent="0.25">
      <c r="A40" s="96">
        <v>35</v>
      </c>
      <c r="B40" s="182"/>
      <c r="C40" s="182"/>
      <c r="D40" s="182"/>
      <c r="E40" s="96"/>
      <c r="F40" s="96"/>
      <c r="G40" s="96"/>
      <c r="H40" s="96"/>
      <c r="I40" s="96"/>
      <c r="J40" s="96"/>
      <c r="K40" s="96"/>
      <c r="L40" s="96"/>
      <c r="M40" s="96"/>
      <c r="N40" s="96"/>
      <c r="O40" s="96"/>
      <c r="P40" s="96"/>
      <c r="Q40" s="96"/>
      <c r="AB40" s="98" t="str">
        <f ca="1">IF(ISBLANK(INDIRECT("B40"))," ",(INDIRECT("B40")))</f>
        <v xml:space="preserve"> </v>
      </c>
      <c r="AC40" s="98" t="str">
        <f ca="1">IF(ISBLANK(INDIRECT("C40"))," ",(INDIRECT("C40")))</f>
        <v xml:space="preserve"> </v>
      </c>
      <c r="AD40" s="98" t="str">
        <f ca="1">IF(ISBLANK(INDIRECT("D40"))," ",(INDIRECT("D40")))</f>
        <v xml:space="preserve"> </v>
      </c>
      <c r="AE40" s="98" t="str">
        <f ca="1">IF(ISBLANK(INDIRECT("E40"))," ",(INDIRECT("E40")))</f>
        <v xml:space="preserve"> </v>
      </c>
      <c r="AF40" s="98" t="str">
        <f ca="1">IF(ISBLANK(INDIRECT("F40"))," ",(INDIRECT("F40")))</f>
        <v xml:space="preserve"> </v>
      </c>
      <c r="AG40" s="98" t="str">
        <f ca="1">IF(ISBLANK(INDIRECT("G40"))," ",(INDIRECT("G40")))</f>
        <v xml:space="preserve"> </v>
      </c>
      <c r="AH40" s="98" t="str">
        <f ca="1">IF(ISBLANK(INDIRECT("H40"))," ",(INDIRECT("H40")))</f>
        <v xml:space="preserve"> </v>
      </c>
      <c r="AI40" s="98" t="str">
        <f ca="1">IF(ISBLANK(INDIRECT("I40"))," ",(INDIRECT("I40")))</f>
        <v xml:space="preserve"> </v>
      </c>
      <c r="AJ40" s="98" t="str">
        <f ca="1">IF(ISBLANK(INDIRECT("J40"))," ",(INDIRECT("J40")))</f>
        <v xml:space="preserve"> </v>
      </c>
      <c r="AK40" s="98" t="str">
        <f ca="1">IF(ISBLANK(INDIRECT("K40"))," ",(INDIRECT("K40")))</f>
        <v xml:space="preserve"> </v>
      </c>
      <c r="AL40" s="98" t="str">
        <f ca="1">IF(ISBLANK(INDIRECT("L40"))," ",(INDIRECT("L40")))</f>
        <v xml:space="preserve"> </v>
      </c>
      <c r="AM40" s="98" t="str">
        <f ca="1">IF(ISBLANK(INDIRECT("M40"))," ",(INDIRECT("M40")))</f>
        <v xml:space="preserve"> </v>
      </c>
      <c r="AN40" s="98" t="str">
        <f ca="1">IF(ISBLANK(INDIRECT("N40"))," ",(INDIRECT("N40")))</f>
        <v xml:space="preserve"> </v>
      </c>
      <c r="AO40" s="98" t="str">
        <f ca="1">IF(ISBLANK(INDIRECT("O40"))," ",(INDIRECT("O40")))</f>
        <v xml:space="preserve"> </v>
      </c>
      <c r="AP40" s="98" t="str">
        <f ca="1">IF(ISBLANK(INDIRECT("P40"))," ",(INDIRECT("P40")))</f>
        <v xml:space="preserve"> </v>
      </c>
      <c r="AQ40" s="98" t="str">
        <f ca="1">IF(ISBLANK(INDIRECT("Q40"))," ",(INDIRECT("Q40")))</f>
        <v xml:space="preserve"> </v>
      </c>
    </row>
    <row r="41" spans="1:43" ht="56.25" customHeight="1" x14ac:dyDescent="0.25">
      <c r="A41" s="96">
        <v>36</v>
      </c>
      <c r="B41" s="182"/>
      <c r="C41" s="182"/>
      <c r="D41" s="182"/>
      <c r="E41" s="96"/>
      <c r="F41" s="96"/>
      <c r="G41" s="96"/>
      <c r="H41" s="96"/>
      <c r="I41" s="96"/>
      <c r="J41" s="96"/>
      <c r="K41" s="96"/>
      <c r="L41" s="96"/>
      <c r="M41" s="96"/>
      <c r="N41" s="96"/>
      <c r="O41" s="96"/>
      <c r="P41" s="96"/>
      <c r="Q41" s="96"/>
      <c r="AB41" s="98" t="str">
        <f ca="1">IF(ISBLANK(INDIRECT("B41"))," ",(INDIRECT("B41")))</f>
        <v xml:space="preserve"> </v>
      </c>
      <c r="AC41" s="98" t="str">
        <f ca="1">IF(ISBLANK(INDIRECT("C41"))," ",(INDIRECT("C41")))</f>
        <v xml:space="preserve"> </v>
      </c>
      <c r="AD41" s="98" t="str">
        <f ca="1">IF(ISBLANK(INDIRECT("D41"))," ",(INDIRECT("D41")))</f>
        <v xml:space="preserve"> </v>
      </c>
      <c r="AE41" s="98" t="str">
        <f ca="1">IF(ISBLANK(INDIRECT("E41"))," ",(INDIRECT("E41")))</f>
        <v xml:space="preserve"> </v>
      </c>
      <c r="AF41" s="98" t="str">
        <f ca="1">IF(ISBLANK(INDIRECT("F41"))," ",(INDIRECT("F41")))</f>
        <v xml:space="preserve"> </v>
      </c>
      <c r="AG41" s="98" t="str">
        <f ca="1">IF(ISBLANK(INDIRECT("G41"))," ",(INDIRECT("G41")))</f>
        <v xml:space="preserve"> </v>
      </c>
      <c r="AH41" s="98" t="str">
        <f ca="1">IF(ISBLANK(INDIRECT("H41"))," ",(INDIRECT("H41")))</f>
        <v xml:space="preserve"> </v>
      </c>
      <c r="AI41" s="98" t="str">
        <f ca="1">IF(ISBLANK(INDIRECT("I41"))," ",(INDIRECT("I41")))</f>
        <v xml:space="preserve"> </v>
      </c>
      <c r="AJ41" s="98" t="str">
        <f ca="1">IF(ISBLANK(INDIRECT("J41"))," ",(INDIRECT("J41")))</f>
        <v xml:space="preserve"> </v>
      </c>
      <c r="AK41" s="98" t="str">
        <f ca="1">IF(ISBLANK(INDIRECT("K41"))," ",(INDIRECT("K41")))</f>
        <v xml:space="preserve"> </v>
      </c>
      <c r="AL41" s="98" t="str">
        <f ca="1">IF(ISBLANK(INDIRECT("L41"))," ",(INDIRECT("L41")))</f>
        <v xml:space="preserve"> </v>
      </c>
      <c r="AM41" s="98" t="str">
        <f ca="1">IF(ISBLANK(INDIRECT("M41"))," ",(INDIRECT("M41")))</f>
        <v xml:space="preserve"> </v>
      </c>
      <c r="AN41" s="98" t="str">
        <f ca="1">IF(ISBLANK(INDIRECT("N41"))," ",(INDIRECT("N41")))</f>
        <v xml:space="preserve"> </v>
      </c>
      <c r="AO41" s="98" t="str">
        <f ca="1">IF(ISBLANK(INDIRECT("O41"))," ",(INDIRECT("O41")))</f>
        <v xml:space="preserve"> </v>
      </c>
      <c r="AP41" s="98" t="str">
        <f ca="1">IF(ISBLANK(INDIRECT("P41"))," ",(INDIRECT("P41")))</f>
        <v xml:space="preserve"> </v>
      </c>
      <c r="AQ41" s="98" t="str">
        <f ca="1">IF(ISBLANK(INDIRECT("Q41"))," ",(INDIRECT("Q41")))</f>
        <v xml:space="preserve"> </v>
      </c>
    </row>
    <row r="42" spans="1:43" ht="56.25" customHeight="1" x14ac:dyDescent="0.25">
      <c r="A42" s="96">
        <v>37</v>
      </c>
      <c r="B42" s="182"/>
      <c r="C42" s="182"/>
      <c r="D42" s="182"/>
      <c r="E42" s="96"/>
      <c r="F42" s="96"/>
      <c r="G42" s="96"/>
      <c r="H42" s="96"/>
      <c r="I42" s="96"/>
      <c r="J42" s="96"/>
      <c r="K42" s="96"/>
      <c r="L42" s="96"/>
      <c r="M42" s="96"/>
      <c r="N42" s="96"/>
      <c r="O42" s="96"/>
      <c r="P42" s="96"/>
      <c r="Q42" s="96"/>
      <c r="AB42" s="98" t="str">
        <f ca="1">IF(ISBLANK(INDIRECT("B42"))," ",(INDIRECT("B42")))</f>
        <v xml:space="preserve"> </v>
      </c>
      <c r="AC42" s="98" t="str">
        <f ca="1">IF(ISBLANK(INDIRECT("C42"))," ",(INDIRECT("C42")))</f>
        <v xml:space="preserve"> </v>
      </c>
      <c r="AD42" s="98" t="str">
        <f ca="1">IF(ISBLANK(INDIRECT("D42"))," ",(INDIRECT("D42")))</f>
        <v xml:space="preserve"> </v>
      </c>
      <c r="AE42" s="98" t="str">
        <f ca="1">IF(ISBLANK(INDIRECT("E42"))," ",(INDIRECT("E42")))</f>
        <v xml:space="preserve"> </v>
      </c>
      <c r="AF42" s="98" t="str">
        <f ca="1">IF(ISBLANK(INDIRECT("F42"))," ",(INDIRECT("F42")))</f>
        <v xml:space="preserve"> </v>
      </c>
      <c r="AG42" s="98" t="str">
        <f ca="1">IF(ISBLANK(INDIRECT("G42"))," ",(INDIRECT("G42")))</f>
        <v xml:space="preserve"> </v>
      </c>
      <c r="AH42" s="98" t="str">
        <f ca="1">IF(ISBLANK(INDIRECT("H42"))," ",(INDIRECT("H42")))</f>
        <v xml:space="preserve"> </v>
      </c>
      <c r="AI42" s="98" t="str">
        <f ca="1">IF(ISBLANK(INDIRECT("I42"))," ",(INDIRECT("I42")))</f>
        <v xml:space="preserve"> </v>
      </c>
      <c r="AJ42" s="98" t="str">
        <f ca="1">IF(ISBLANK(INDIRECT("J42"))," ",(INDIRECT("J42")))</f>
        <v xml:space="preserve"> </v>
      </c>
      <c r="AK42" s="98" t="str">
        <f ca="1">IF(ISBLANK(INDIRECT("K42"))," ",(INDIRECT("K42")))</f>
        <v xml:space="preserve"> </v>
      </c>
      <c r="AL42" s="98" t="str">
        <f ca="1">IF(ISBLANK(INDIRECT("L42"))," ",(INDIRECT("L42")))</f>
        <v xml:space="preserve"> </v>
      </c>
      <c r="AM42" s="98" t="str">
        <f ca="1">IF(ISBLANK(INDIRECT("M42"))," ",(INDIRECT("M42")))</f>
        <v xml:space="preserve"> </v>
      </c>
      <c r="AN42" s="98" t="str">
        <f ca="1">IF(ISBLANK(INDIRECT("N42"))," ",(INDIRECT("N42")))</f>
        <v xml:space="preserve"> </v>
      </c>
      <c r="AO42" s="98" t="str">
        <f ca="1">IF(ISBLANK(INDIRECT("O42"))," ",(INDIRECT("O42")))</f>
        <v xml:space="preserve"> </v>
      </c>
      <c r="AP42" s="98" t="str">
        <f ca="1">IF(ISBLANK(INDIRECT("P42"))," ",(INDIRECT("P42")))</f>
        <v xml:space="preserve"> </v>
      </c>
      <c r="AQ42" s="98" t="str">
        <f ca="1">IF(ISBLANK(INDIRECT("Q42"))," ",(INDIRECT("Q42")))</f>
        <v xml:space="preserve"> </v>
      </c>
    </row>
    <row r="43" spans="1:43" ht="56.25" customHeight="1" x14ac:dyDescent="0.25">
      <c r="A43" s="96">
        <v>38</v>
      </c>
      <c r="B43" s="182"/>
      <c r="C43" s="182"/>
      <c r="D43" s="182"/>
      <c r="E43" s="96"/>
      <c r="F43" s="96"/>
      <c r="G43" s="96"/>
      <c r="H43" s="96"/>
      <c r="I43" s="96"/>
      <c r="J43" s="96"/>
      <c r="K43" s="96"/>
      <c r="L43" s="96"/>
      <c r="M43" s="96"/>
      <c r="N43" s="96"/>
      <c r="O43" s="96"/>
      <c r="P43" s="96"/>
      <c r="Q43" s="96"/>
      <c r="AB43" s="98" t="str">
        <f ca="1">IF(ISBLANK(INDIRECT("B43"))," ",(INDIRECT("B43")))</f>
        <v xml:space="preserve"> </v>
      </c>
      <c r="AC43" s="98" t="str">
        <f ca="1">IF(ISBLANK(INDIRECT("C43"))," ",(INDIRECT("C43")))</f>
        <v xml:space="preserve"> </v>
      </c>
      <c r="AD43" s="98" t="str">
        <f ca="1">IF(ISBLANK(INDIRECT("D43"))," ",(INDIRECT("D43")))</f>
        <v xml:space="preserve"> </v>
      </c>
      <c r="AE43" s="98" t="str">
        <f ca="1">IF(ISBLANK(INDIRECT("E43"))," ",(INDIRECT("E43")))</f>
        <v xml:space="preserve"> </v>
      </c>
      <c r="AF43" s="98" t="str">
        <f ca="1">IF(ISBLANK(INDIRECT("F43"))," ",(INDIRECT("F43")))</f>
        <v xml:space="preserve"> </v>
      </c>
      <c r="AG43" s="98" t="str">
        <f ca="1">IF(ISBLANK(INDIRECT("G43"))," ",(INDIRECT("G43")))</f>
        <v xml:space="preserve"> </v>
      </c>
      <c r="AH43" s="98" t="str">
        <f ca="1">IF(ISBLANK(INDIRECT("H43"))," ",(INDIRECT("H43")))</f>
        <v xml:space="preserve"> </v>
      </c>
      <c r="AI43" s="98" t="str">
        <f ca="1">IF(ISBLANK(INDIRECT("I43"))," ",(INDIRECT("I43")))</f>
        <v xml:space="preserve"> </v>
      </c>
      <c r="AJ43" s="98" t="str">
        <f ca="1">IF(ISBLANK(INDIRECT("J43"))," ",(INDIRECT("J43")))</f>
        <v xml:space="preserve"> </v>
      </c>
      <c r="AK43" s="98" t="str">
        <f ca="1">IF(ISBLANK(INDIRECT("K43"))," ",(INDIRECT("K43")))</f>
        <v xml:space="preserve"> </v>
      </c>
      <c r="AL43" s="98" t="str">
        <f ca="1">IF(ISBLANK(INDIRECT("L43"))," ",(INDIRECT("L43")))</f>
        <v xml:space="preserve"> </v>
      </c>
      <c r="AM43" s="98" t="str">
        <f ca="1">IF(ISBLANK(INDIRECT("M43"))," ",(INDIRECT("M43")))</f>
        <v xml:space="preserve"> </v>
      </c>
      <c r="AN43" s="98" t="str">
        <f ca="1">IF(ISBLANK(INDIRECT("N43"))," ",(INDIRECT("N43")))</f>
        <v xml:space="preserve"> </v>
      </c>
      <c r="AO43" s="98" t="str">
        <f ca="1">IF(ISBLANK(INDIRECT("O43"))," ",(INDIRECT("O43")))</f>
        <v xml:space="preserve"> </v>
      </c>
      <c r="AP43" s="98" t="str">
        <f ca="1">IF(ISBLANK(INDIRECT("P43"))," ",(INDIRECT("P43")))</f>
        <v xml:space="preserve"> </v>
      </c>
      <c r="AQ43" s="98" t="str">
        <f ca="1">IF(ISBLANK(INDIRECT("Q43"))," ",(INDIRECT("Q43")))</f>
        <v xml:space="preserve"> </v>
      </c>
    </row>
    <row r="44" spans="1:43" ht="56.25" customHeight="1" x14ac:dyDescent="0.25">
      <c r="A44" s="96">
        <v>39</v>
      </c>
      <c r="B44" s="182"/>
      <c r="C44" s="182"/>
      <c r="D44" s="182"/>
      <c r="E44" s="96"/>
      <c r="F44" s="96"/>
      <c r="G44" s="96"/>
      <c r="H44" s="96"/>
      <c r="I44" s="96"/>
      <c r="J44" s="96"/>
      <c r="K44" s="96"/>
      <c r="L44" s="96"/>
      <c r="M44" s="96"/>
      <c r="N44" s="96"/>
      <c r="O44" s="96"/>
      <c r="P44" s="96"/>
      <c r="Q44" s="96"/>
      <c r="AB44" s="98" t="str">
        <f ca="1">IF(ISBLANK(INDIRECT("B44"))," ",(INDIRECT("B44")))</f>
        <v xml:space="preserve"> </v>
      </c>
      <c r="AC44" s="98" t="str">
        <f ca="1">IF(ISBLANK(INDIRECT("C44"))," ",(INDIRECT("C44")))</f>
        <v xml:space="preserve"> </v>
      </c>
      <c r="AD44" s="98" t="str">
        <f ca="1">IF(ISBLANK(INDIRECT("D44"))," ",(INDIRECT("D44")))</f>
        <v xml:space="preserve"> </v>
      </c>
      <c r="AE44" s="98" t="str">
        <f ca="1">IF(ISBLANK(INDIRECT("E44"))," ",(INDIRECT("E44")))</f>
        <v xml:space="preserve"> </v>
      </c>
      <c r="AF44" s="98" t="str">
        <f ca="1">IF(ISBLANK(INDIRECT("F44"))," ",(INDIRECT("F44")))</f>
        <v xml:space="preserve"> </v>
      </c>
      <c r="AG44" s="98" t="str">
        <f ca="1">IF(ISBLANK(INDIRECT("G44"))," ",(INDIRECT("G44")))</f>
        <v xml:space="preserve"> </v>
      </c>
      <c r="AH44" s="98" t="str">
        <f ca="1">IF(ISBLANK(INDIRECT("H44"))," ",(INDIRECT("H44")))</f>
        <v xml:space="preserve"> </v>
      </c>
      <c r="AI44" s="98" t="str">
        <f ca="1">IF(ISBLANK(INDIRECT("I44"))," ",(INDIRECT("I44")))</f>
        <v xml:space="preserve"> </v>
      </c>
      <c r="AJ44" s="98" t="str">
        <f ca="1">IF(ISBLANK(INDIRECT("J44"))," ",(INDIRECT("J44")))</f>
        <v xml:space="preserve"> </v>
      </c>
      <c r="AK44" s="98" t="str">
        <f ca="1">IF(ISBLANK(INDIRECT("K44"))," ",(INDIRECT("K44")))</f>
        <v xml:space="preserve"> </v>
      </c>
      <c r="AL44" s="98" t="str">
        <f ca="1">IF(ISBLANK(INDIRECT("L44"))," ",(INDIRECT("L44")))</f>
        <v xml:space="preserve"> </v>
      </c>
      <c r="AM44" s="98" t="str">
        <f ca="1">IF(ISBLANK(INDIRECT("M44"))," ",(INDIRECT("M44")))</f>
        <v xml:space="preserve"> </v>
      </c>
      <c r="AN44" s="98" t="str">
        <f ca="1">IF(ISBLANK(INDIRECT("N44"))," ",(INDIRECT("N44")))</f>
        <v xml:space="preserve"> </v>
      </c>
      <c r="AO44" s="98" t="str">
        <f ca="1">IF(ISBLANK(INDIRECT("O44"))," ",(INDIRECT("O44")))</f>
        <v xml:space="preserve"> </v>
      </c>
      <c r="AP44" s="98" t="str">
        <f ca="1">IF(ISBLANK(INDIRECT("P44"))," ",(INDIRECT("P44")))</f>
        <v xml:space="preserve"> </v>
      </c>
      <c r="AQ44" s="98" t="str">
        <f ca="1">IF(ISBLANK(INDIRECT("Q44"))," ",(INDIRECT("Q44")))</f>
        <v xml:space="preserve"> </v>
      </c>
    </row>
    <row r="45" spans="1:43" ht="56.25" customHeight="1" x14ac:dyDescent="0.25">
      <c r="A45" s="96">
        <v>40</v>
      </c>
      <c r="B45" s="182"/>
      <c r="C45" s="182"/>
      <c r="D45" s="182"/>
      <c r="E45" s="96"/>
      <c r="F45" s="96"/>
      <c r="G45" s="96"/>
      <c r="H45" s="96"/>
      <c r="I45" s="96"/>
      <c r="J45" s="96"/>
      <c r="K45" s="96"/>
      <c r="L45" s="96"/>
      <c r="M45" s="96"/>
      <c r="N45" s="96"/>
      <c r="O45" s="96"/>
      <c r="P45" s="96"/>
      <c r="Q45" s="96"/>
      <c r="AB45" s="98" t="str">
        <f ca="1">IF(ISBLANK(INDIRECT("B45"))," ",(INDIRECT("B45")))</f>
        <v xml:space="preserve"> </v>
      </c>
      <c r="AC45" s="98" t="str">
        <f ca="1">IF(ISBLANK(INDIRECT("C45"))," ",(INDIRECT("C45")))</f>
        <v xml:space="preserve"> </v>
      </c>
      <c r="AD45" s="98" t="str">
        <f ca="1">IF(ISBLANK(INDIRECT("D45"))," ",(INDIRECT("D45")))</f>
        <v xml:space="preserve"> </v>
      </c>
      <c r="AE45" s="98" t="str">
        <f ca="1">IF(ISBLANK(INDIRECT("E45"))," ",(INDIRECT("E45")))</f>
        <v xml:space="preserve"> </v>
      </c>
      <c r="AF45" s="98" t="str">
        <f ca="1">IF(ISBLANK(INDIRECT("F45"))," ",(INDIRECT("F45")))</f>
        <v xml:space="preserve"> </v>
      </c>
      <c r="AG45" s="98" t="str">
        <f ca="1">IF(ISBLANK(INDIRECT("G45"))," ",(INDIRECT("G45")))</f>
        <v xml:space="preserve"> </v>
      </c>
      <c r="AH45" s="98" t="str">
        <f ca="1">IF(ISBLANK(INDIRECT("H45"))," ",(INDIRECT("H45")))</f>
        <v xml:space="preserve"> </v>
      </c>
      <c r="AI45" s="98" t="str">
        <f ca="1">IF(ISBLANK(INDIRECT("I45"))," ",(INDIRECT("I45")))</f>
        <v xml:space="preserve"> </v>
      </c>
      <c r="AJ45" s="98" t="str">
        <f ca="1">IF(ISBLANK(INDIRECT("J45"))," ",(INDIRECT("J45")))</f>
        <v xml:space="preserve"> </v>
      </c>
      <c r="AK45" s="98" t="str">
        <f ca="1">IF(ISBLANK(INDIRECT("K45"))," ",(INDIRECT("K45")))</f>
        <v xml:space="preserve"> </v>
      </c>
      <c r="AL45" s="98" t="str">
        <f ca="1">IF(ISBLANK(INDIRECT("L45"))," ",(INDIRECT("L45")))</f>
        <v xml:space="preserve"> </v>
      </c>
      <c r="AM45" s="98" t="str">
        <f ca="1">IF(ISBLANK(INDIRECT("M45"))," ",(INDIRECT("M45")))</f>
        <v xml:space="preserve"> </v>
      </c>
      <c r="AN45" s="98" t="str">
        <f ca="1">IF(ISBLANK(INDIRECT("N45"))," ",(INDIRECT("N45")))</f>
        <v xml:space="preserve"> </v>
      </c>
      <c r="AO45" s="98" t="str">
        <f ca="1">IF(ISBLANK(INDIRECT("O45"))," ",(INDIRECT("O45")))</f>
        <v xml:space="preserve"> </v>
      </c>
      <c r="AP45" s="98" t="str">
        <f ca="1">IF(ISBLANK(INDIRECT("P45"))," ",(INDIRECT("P45")))</f>
        <v xml:space="preserve"> </v>
      </c>
      <c r="AQ45" s="98" t="str">
        <f ca="1">IF(ISBLANK(INDIRECT("Q45"))," ",(INDIRECT("Q45")))</f>
        <v xml:space="preserve"> </v>
      </c>
    </row>
    <row r="46" spans="1:43" ht="56.25" customHeight="1" x14ac:dyDescent="0.25">
      <c r="A46" s="96">
        <v>41</v>
      </c>
      <c r="B46" s="182"/>
      <c r="C46" s="182"/>
      <c r="D46" s="182"/>
      <c r="E46" s="96"/>
      <c r="F46" s="96"/>
      <c r="G46" s="96"/>
      <c r="H46" s="96"/>
      <c r="I46" s="96"/>
      <c r="J46" s="96"/>
      <c r="K46" s="96"/>
      <c r="L46" s="96"/>
      <c r="M46" s="96"/>
      <c r="N46" s="96"/>
      <c r="O46" s="96"/>
      <c r="P46" s="96"/>
      <c r="Q46" s="96"/>
      <c r="AB46" s="98" t="str">
        <f ca="1">IF(ISBLANK(INDIRECT("B46"))," ",(INDIRECT("B46")))</f>
        <v xml:space="preserve"> </v>
      </c>
      <c r="AC46" s="98" t="str">
        <f ca="1">IF(ISBLANK(INDIRECT("C46"))," ",(INDIRECT("C46")))</f>
        <v xml:space="preserve"> </v>
      </c>
      <c r="AD46" s="98" t="str">
        <f ca="1">IF(ISBLANK(INDIRECT("D46"))," ",(INDIRECT("D46")))</f>
        <v xml:space="preserve"> </v>
      </c>
      <c r="AE46" s="98" t="str">
        <f ca="1">IF(ISBLANK(INDIRECT("E46"))," ",(INDIRECT("E46")))</f>
        <v xml:space="preserve"> </v>
      </c>
      <c r="AF46" s="98" t="str">
        <f ca="1">IF(ISBLANK(INDIRECT("F46"))," ",(INDIRECT("F46")))</f>
        <v xml:space="preserve"> </v>
      </c>
      <c r="AG46" s="98" t="str">
        <f ca="1">IF(ISBLANK(INDIRECT("G46"))," ",(INDIRECT("G46")))</f>
        <v xml:space="preserve"> </v>
      </c>
      <c r="AH46" s="98" t="str">
        <f ca="1">IF(ISBLANK(INDIRECT("H46"))," ",(INDIRECT("H46")))</f>
        <v xml:space="preserve"> </v>
      </c>
      <c r="AI46" s="98" t="str">
        <f ca="1">IF(ISBLANK(INDIRECT("I46"))," ",(INDIRECT("I46")))</f>
        <v xml:space="preserve"> </v>
      </c>
      <c r="AJ46" s="98" t="str">
        <f ca="1">IF(ISBLANK(INDIRECT("J46"))," ",(INDIRECT("J46")))</f>
        <v xml:space="preserve"> </v>
      </c>
      <c r="AK46" s="98" t="str">
        <f ca="1">IF(ISBLANK(INDIRECT("K46"))," ",(INDIRECT("K46")))</f>
        <v xml:space="preserve"> </v>
      </c>
      <c r="AL46" s="98" t="str">
        <f ca="1">IF(ISBLANK(INDIRECT("L46"))," ",(INDIRECT("L46")))</f>
        <v xml:space="preserve"> </v>
      </c>
      <c r="AM46" s="98" t="str">
        <f ca="1">IF(ISBLANK(INDIRECT("M46"))," ",(INDIRECT("M46")))</f>
        <v xml:space="preserve"> </v>
      </c>
      <c r="AN46" s="98" t="str">
        <f ca="1">IF(ISBLANK(INDIRECT("N46"))," ",(INDIRECT("N46")))</f>
        <v xml:space="preserve"> </v>
      </c>
      <c r="AO46" s="98" t="str">
        <f ca="1">IF(ISBLANK(INDIRECT("O46"))," ",(INDIRECT("O46")))</f>
        <v xml:space="preserve"> </v>
      </c>
      <c r="AP46" s="98" t="str">
        <f ca="1">IF(ISBLANK(INDIRECT("P46"))," ",(INDIRECT("P46")))</f>
        <v xml:space="preserve"> </v>
      </c>
      <c r="AQ46" s="98" t="str">
        <f ca="1">IF(ISBLANK(INDIRECT("Q46"))," ",(INDIRECT("Q46")))</f>
        <v xml:space="preserve"> </v>
      </c>
    </row>
    <row r="47" spans="1:43" ht="56.25" customHeight="1" x14ac:dyDescent="0.25">
      <c r="A47" s="96">
        <v>42</v>
      </c>
      <c r="B47" s="182"/>
      <c r="C47" s="182"/>
      <c r="D47" s="182"/>
      <c r="E47" s="96"/>
      <c r="F47" s="96"/>
      <c r="G47" s="96"/>
      <c r="H47" s="96"/>
      <c r="I47" s="96"/>
      <c r="J47" s="96"/>
      <c r="K47" s="96"/>
      <c r="L47" s="96"/>
      <c r="M47" s="96"/>
      <c r="N47" s="96"/>
      <c r="O47" s="96"/>
      <c r="P47" s="96"/>
      <c r="Q47" s="96"/>
      <c r="AB47" s="98" t="str">
        <f ca="1">IF(ISBLANK(INDIRECT("B47"))," ",(INDIRECT("B47")))</f>
        <v xml:space="preserve"> </v>
      </c>
      <c r="AC47" s="98" t="str">
        <f ca="1">IF(ISBLANK(INDIRECT("C47"))," ",(INDIRECT("C47")))</f>
        <v xml:space="preserve"> </v>
      </c>
      <c r="AD47" s="98" t="str">
        <f ca="1">IF(ISBLANK(INDIRECT("D47"))," ",(INDIRECT("D47")))</f>
        <v xml:space="preserve"> </v>
      </c>
      <c r="AE47" s="98" t="str">
        <f ca="1">IF(ISBLANK(INDIRECT("E47"))," ",(INDIRECT("E47")))</f>
        <v xml:space="preserve"> </v>
      </c>
      <c r="AF47" s="98" t="str">
        <f ca="1">IF(ISBLANK(INDIRECT("F47"))," ",(INDIRECT("F47")))</f>
        <v xml:space="preserve"> </v>
      </c>
      <c r="AG47" s="98" t="str">
        <f ca="1">IF(ISBLANK(INDIRECT("G47"))," ",(INDIRECT("G47")))</f>
        <v xml:space="preserve"> </v>
      </c>
      <c r="AH47" s="98" t="str">
        <f ca="1">IF(ISBLANK(INDIRECT("H47"))," ",(INDIRECT("H47")))</f>
        <v xml:space="preserve"> </v>
      </c>
      <c r="AI47" s="98" t="str">
        <f ca="1">IF(ISBLANK(INDIRECT("I47"))," ",(INDIRECT("I47")))</f>
        <v xml:space="preserve"> </v>
      </c>
      <c r="AJ47" s="98" t="str">
        <f ca="1">IF(ISBLANK(INDIRECT("J47"))," ",(INDIRECT("J47")))</f>
        <v xml:space="preserve"> </v>
      </c>
      <c r="AK47" s="98" t="str">
        <f ca="1">IF(ISBLANK(INDIRECT("K47"))," ",(INDIRECT("K47")))</f>
        <v xml:space="preserve"> </v>
      </c>
      <c r="AL47" s="98" t="str">
        <f ca="1">IF(ISBLANK(INDIRECT("L47"))," ",(INDIRECT("L47")))</f>
        <v xml:space="preserve"> </v>
      </c>
      <c r="AM47" s="98" t="str">
        <f ca="1">IF(ISBLANK(INDIRECT("M47"))," ",(INDIRECT("M47")))</f>
        <v xml:space="preserve"> </v>
      </c>
      <c r="AN47" s="98" t="str">
        <f ca="1">IF(ISBLANK(INDIRECT("N47"))," ",(INDIRECT("N47")))</f>
        <v xml:space="preserve"> </v>
      </c>
      <c r="AO47" s="98" t="str">
        <f ca="1">IF(ISBLANK(INDIRECT("O47"))," ",(INDIRECT("O47")))</f>
        <v xml:space="preserve"> </v>
      </c>
      <c r="AP47" s="98" t="str">
        <f ca="1">IF(ISBLANK(INDIRECT("P47"))," ",(INDIRECT("P47")))</f>
        <v xml:space="preserve"> </v>
      </c>
      <c r="AQ47" s="98" t="str">
        <f ca="1">IF(ISBLANK(INDIRECT("Q47"))," ",(INDIRECT("Q47")))</f>
        <v xml:space="preserve"> </v>
      </c>
    </row>
    <row r="48" spans="1:43" ht="56.25" customHeight="1" x14ac:dyDescent="0.25">
      <c r="A48" s="96">
        <v>43</v>
      </c>
      <c r="B48" s="182"/>
      <c r="C48" s="182"/>
      <c r="D48" s="182"/>
      <c r="E48" s="96"/>
      <c r="F48" s="96"/>
      <c r="G48" s="96"/>
      <c r="H48" s="96"/>
      <c r="I48" s="96"/>
      <c r="J48" s="96"/>
      <c r="K48" s="96"/>
      <c r="L48" s="96"/>
      <c r="M48" s="96"/>
      <c r="N48" s="96"/>
      <c r="O48" s="96"/>
      <c r="P48" s="96"/>
      <c r="Q48" s="96"/>
      <c r="AB48" s="98" t="str">
        <f ca="1">IF(ISBLANK(INDIRECT("B48"))," ",(INDIRECT("B48")))</f>
        <v xml:space="preserve"> </v>
      </c>
      <c r="AC48" s="98" t="str">
        <f ca="1">IF(ISBLANK(INDIRECT("C48"))," ",(INDIRECT("C48")))</f>
        <v xml:space="preserve"> </v>
      </c>
      <c r="AD48" s="98" t="str">
        <f ca="1">IF(ISBLANK(INDIRECT("D48"))," ",(INDIRECT("D48")))</f>
        <v xml:space="preserve"> </v>
      </c>
      <c r="AE48" s="98" t="str">
        <f ca="1">IF(ISBLANK(INDIRECT("E48"))," ",(INDIRECT("E48")))</f>
        <v xml:space="preserve"> </v>
      </c>
      <c r="AF48" s="98" t="str">
        <f ca="1">IF(ISBLANK(INDIRECT("F48"))," ",(INDIRECT("F48")))</f>
        <v xml:space="preserve"> </v>
      </c>
      <c r="AG48" s="98" t="str">
        <f ca="1">IF(ISBLANK(INDIRECT("G48"))," ",(INDIRECT("G48")))</f>
        <v xml:space="preserve"> </v>
      </c>
      <c r="AH48" s="98" t="str">
        <f ca="1">IF(ISBLANK(INDIRECT("H48"))," ",(INDIRECT("H48")))</f>
        <v xml:space="preserve"> </v>
      </c>
      <c r="AI48" s="98" t="str">
        <f ca="1">IF(ISBLANK(INDIRECT("I48"))," ",(INDIRECT("I48")))</f>
        <v xml:space="preserve"> </v>
      </c>
      <c r="AJ48" s="98" t="str">
        <f ca="1">IF(ISBLANK(INDIRECT("J48"))," ",(INDIRECT("J48")))</f>
        <v xml:space="preserve"> </v>
      </c>
      <c r="AK48" s="98" t="str">
        <f ca="1">IF(ISBLANK(INDIRECT("K48"))," ",(INDIRECT("K48")))</f>
        <v xml:space="preserve"> </v>
      </c>
      <c r="AL48" s="98" t="str">
        <f ca="1">IF(ISBLANK(INDIRECT("L48"))," ",(INDIRECT("L48")))</f>
        <v xml:space="preserve"> </v>
      </c>
      <c r="AM48" s="98" t="str">
        <f ca="1">IF(ISBLANK(INDIRECT("M48"))," ",(INDIRECT("M48")))</f>
        <v xml:space="preserve"> </v>
      </c>
      <c r="AN48" s="98" t="str">
        <f ca="1">IF(ISBLANK(INDIRECT("N48"))," ",(INDIRECT("N48")))</f>
        <v xml:space="preserve"> </v>
      </c>
      <c r="AO48" s="98" t="str">
        <f ca="1">IF(ISBLANK(INDIRECT("O48"))," ",(INDIRECT("O48")))</f>
        <v xml:space="preserve"> </v>
      </c>
      <c r="AP48" s="98" t="str">
        <f ca="1">IF(ISBLANK(INDIRECT("P48"))," ",(INDIRECT("P48")))</f>
        <v xml:space="preserve"> </v>
      </c>
      <c r="AQ48" s="98" t="str">
        <f ca="1">IF(ISBLANK(INDIRECT("Q48"))," ",(INDIRECT("Q48")))</f>
        <v xml:space="preserve"> </v>
      </c>
    </row>
    <row r="49" spans="1:43" ht="56.25" customHeight="1" x14ac:dyDescent="0.25">
      <c r="A49" s="96">
        <v>44</v>
      </c>
      <c r="B49" s="182"/>
      <c r="C49" s="182"/>
      <c r="D49" s="182"/>
      <c r="E49" s="96"/>
      <c r="F49" s="96"/>
      <c r="G49" s="96"/>
      <c r="H49" s="96"/>
      <c r="I49" s="96"/>
      <c r="J49" s="96"/>
      <c r="K49" s="96"/>
      <c r="L49" s="96"/>
      <c r="M49" s="96"/>
      <c r="N49" s="96"/>
      <c r="O49" s="96"/>
      <c r="P49" s="96"/>
      <c r="Q49" s="96"/>
      <c r="AB49" s="98" t="str">
        <f ca="1">IF(ISBLANK(INDIRECT("B49"))," ",(INDIRECT("B49")))</f>
        <v xml:space="preserve"> </v>
      </c>
      <c r="AC49" s="98" t="str">
        <f ca="1">IF(ISBLANK(INDIRECT("C49"))," ",(INDIRECT("C49")))</f>
        <v xml:space="preserve"> </v>
      </c>
      <c r="AD49" s="98" t="str">
        <f ca="1">IF(ISBLANK(INDIRECT("D49"))," ",(INDIRECT("D49")))</f>
        <v xml:space="preserve"> </v>
      </c>
      <c r="AE49" s="98" t="str">
        <f ca="1">IF(ISBLANK(INDIRECT("E49"))," ",(INDIRECT("E49")))</f>
        <v xml:space="preserve"> </v>
      </c>
      <c r="AF49" s="98" t="str">
        <f ca="1">IF(ISBLANK(INDIRECT("F49"))," ",(INDIRECT("F49")))</f>
        <v xml:space="preserve"> </v>
      </c>
      <c r="AG49" s="98" t="str">
        <f ca="1">IF(ISBLANK(INDIRECT("G49"))," ",(INDIRECT("G49")))</f>
        <v xml:space="preserve"> </v>
      </c>
      <c r="AH49" s="98" t="str">
        <f ca="1">IF(ISBLANK(INDIRECT("H49"))," ",(INDIRECT("H49")))</f>
        <v xml:space="preserve"> </v>
      </c>
      <c r="AI49" s="98" t="str">
        <f ca="1">IF(ISBLANK(INDIRECT("I49"))," ",(INDIRECT("I49")))</f>
        <v xml:space="preserve"> </v>
      </c>
      <c r="AJ49" s="98" t="str">
        <f ca="1">IF(ISBLANK(INDIRECT("J49"))," ",(INDIRECT("J49")))</f>
        <v xml:space="preserve"> </v>
      </c>
      <c r="AK49" s="98" t="str">
        <f ca="1">IF(ISBLANK(INDIRECT("K49"))," ",(INDIRECT("K49")))</f>
        <v xml:space="preserve"> </v>
      </c>
      <c r="AL49" s="98" t="str">
        <f ca="1">IF(ISBLANK(INDIRECT("L49"))," ",(INDIRECT("L49")))</f>
        <v xml:space="preserve"> </v>
      </c>
      <c r="AM49" s="98" t="str">
        <f ca="1">IF(ISBLANK(INDIRECT("M49"))," ",(INDIRECT("M49")))</f>
        <v xml:space="preserve"> </v>
      </c>
      <c r="AN49" s="98" t="str">
        <f ca="1">IF(ISBLANK(INDIRECT("N49"))," ",(INDIRECT("N49")))</f>
        <v xml:space="preserve"> </v>
      </c>
      <c r="AO49" s="98" t="str">
        <f ca="1">IF(ISBLANK(INDIRECT("O49"))," ",(INDIRECT("O49")))</f>
        <v xml:space="preserve"> </v>
      </c>
      <c r="AP49" s="98" t="str">
        <f ca="1">IF(ISBLANK(INDIRECT("P49"))," ",(INDIRECT("P49")))</f>
        <v xml:space="preserve"> </v>
      </c>
      <c r="AQ49" s="98" t="str">
        <f ca="1">IF(ISBLANK(INDIRECT("Q49"))," ",(INDIRECT("Q49")))</f>
        <v xml:space="preserve"> </v>
      </c>
    </row>
    <row r="50" spans="1:43" ht="56.25" customHeight="1" x14ac:dyDescent="0.25">
      <c r="A50" s="96">
        <v>45</v>
      </c>
      <c r="B50" s="182"/>
      <c r="C50" s="182"/>
      <c r="D50" s="182"/>
      <c r="E50" s="96"/>
      <c r="F50" s="96"/>
      <c r="G50" s="96"/>
      <c r="H50" s="96"/>
      <c r="I50" s="96"/>
      <c r="J50" s="96"/>
      <c r="K50" s="96"/>
      <c r="L50" s="96"/>
      <c r="M50" s="96"/>
      <c r="N50" s="96"/>
      <c r="O50" s="96"/>
      <c r="P50" s="96"/>
      <c r="Q50" s="96"/>
      <c r="AB50" s="98" t="str">
        <f ca="1">IF(ISBLANK(INDIRECT("B50"))," ",(INDIRECT("B50")))</f>
        <v xml:space="preserve"> </v>
      </c>
      <c r="AC50" s="98" t="str">
        <f ca="1">IF(ISBLANK(INDIRECT("C50"))," ",(INDIRECT("C50")))</f>
        <v xml:space="preserve"> </v>
      </c>
      <c r="AD50" s="98" t="str">
        <f ca="1">IF(ISBLANK(INDIRECT("D50"))," ",(INDIRECT("D50")))</f>
        <v xml:space="preserve"> </v>
      </c>
      <c r="AE50" s="98" t="str">
        <f ca="1">IF(ISBLANK(INDIRECT("E50"))," ",(INDIRECT("E50")))</f>
        <v xml:space="preserve"> </v>
      </c>
      <c r="AF50" s="98" t="str">
        <f ca="1">IF(ISBLANK(INDIRECT("F50"))," ",(INDIRECT("F50")))</f>
        <v xml:space="preserve"> </v>
      </c>
      <c r="AG50" s="98" t="str">
        <f ca="1">IF(ISBLANK(INDIRECT("G50"))," ",(INDIRECT("G50")))</f>
        <v xml:space="preserve"> </v>
      </c>
      <c r="AH50" s="98" t="str">
        <f ca="1">IF(ISBLANK(INDIRECT("H50"))," ",(INDIRECT("H50")))</f>
        <v xml:space="preserve"> </v>
      </c>
      <c r="AI50" s="98" t="str">
        <f ca="1">IF(ISBLANK(INDIRECT("I50"))," ",(INDIRECT("I50")))</f>
        <v xml:space="preserve"> </v>
      </c>
      <c r="AJ50" s="98" t="str">
        <f ca="1">IF(ISBLANK(INDIRECT("J50"))," ",(INDIRECT("J50")))</f>
        <v xml:space="preserve"> </v>
      </c>
      <c r="AK50" s="98" t="str">
        <f ca="1">IF(ISBLANK(INDIRECT("K50"))," ",(INDIRECT("K50")))</f>
        <v xml:space="preserve"> </v>
      </c>
      <c r="AL50" s="98" t="str">
        <f ca="1">IF(ISBLANK(INDIRECT("L50"))," ",(INDIRECT("L50")))</f>
        <v xml:space="preserve"> </v>
      </c>
      <c r="AM50" s="98" t="str">
        <f ca="1">IF(ISBLANK(INDIRECT("M50"))," ",(INDIRECT("M50")))</f>
        <v xml:space="preserve"> </v>
      </c>
      <c r="AN50" s="98" t="str">
        <f ca="1">IF(ISBLANK(INDIRECT("N50"))," ",(INDIRECT("N50")))</f>
        <v xml:space="preserve"> </v>
      </c>
      <c r="AO50" s="98" t="str">
        <f ca="1">IF(ISBLANK(INDIRECT("O50"))," ",(INDIRECT("O50")))</f>
        <v xml:space="preserve"> </v>
      </c>
      <c r="AP50" s="98" t="str">
        <f ca="1">IF(ISBLANK(INDIRECT("P50"))," ",(INDIRECT("P50")))</f>
        <v xml:space="preserve"> </v>
      </c>
      <c r="AQ50" s="98" t="str">
        <f ca="1">IF(ISBLANK(INDIRECT("Q50"))," ",(INDIRECT("Q50")))</f>
        <v xml:space="preserve"> </v>
      </c>
    </row>
    <row r="51" spans="1:43" ht="56.25" customHeight="1" x14ac:dyDescent="0.25">
      <c r="A51" s="96">
        <v>46</v>
      </c>
      <c r="B51" s="182"/>
      <c r="C51" s="182"/>
      <c r="D51" s="182"/>
      <c r="E51" s="96"/>
      <c r="F51" s="96"/>
      <c r="G51" s="96"/>
      <c r="H51" s="96"/>
      <c r="I51" s="96"/>
      <c r="J51" s="96"/>
      <c r="K51" s="96"/>
      <c r="L51" s="96"/>
      <c r="M51" s="96"/>
      <c r="N51" s="96"/>
      <c r="O51" s="96"/>
      <c r="P51" s="96"/>
      <c r="Q51" s="96"/>
      <c r="AB51" s="98" t="str">
        <f ca="1">IF(ISBLANK(INDIRECT("B51"))," ",(INDIRECT("B51")))</f>
        <v xml:space="preserve"> </v>
      </c>
      <c r="AC51" s="98" t="str">
        <f ca="1">IF(ISBLANK(INDIRECT("C51"))," ",(INDIRECT("C51")))</f>
        <v xml:space="preserve"> </v>
      </c>
      <c r="AD51" s="98" t="str">
        <f ca="1">IF(ISBLANK(INDIRECT("D51"))," ",(INDIRECT("D51")))</f>
        <v xml:space="preserve"> </v>
      </c>
      <c r="AE51" s="98" t="str">
        <f ca="1">IF(ISBLANK(INDIRECT("E51"))," ",(INDIRECT("E51")))</f>
        <v xml:space="preserve"> </v>
      </c>
      <c r="AF51" s="98" t="str">
        <f ca="1">IF(ISBLANK(INDIRECT("F51"))," ",(INDIRECT("F51")))</f>
        <v xml:space="preserve"> </v>
      </c>
      <c r="AG51" s="98" t="str">
        <f ca="1">IF(ISBLANK(INDIRECT("G51"))," ",(INDIRECT("G51")))</f>
        <v xml:space="preserve"> </v>
      </c>
      <c r="AH51" s="98" t="str">
        <f ca="1">IF(ISBLANK(INDIRECT("H51"))," ",(INDIRECT("H51")))</f>
        <v xml:space="preserve"> </v>
      </c>
      <c r="AI51" s="98" t="str">
        <f ca="1">IF(ISBLANK(INDIRECT("I51"))," ",(INDIRECT("I51")))</f>
        <v xml:space="preserve"> </v>
      </c>
      <c r="AJ51" s="98" t="str">
        <f ca="1">IF(ISBLANK(INDIRECT("J51"))," ",(INDIRECT("J51")))</f>
        <v xml:space="preserve"> </v>
      </c>
      <c r="AK51" s="98" t="str">
        <f ca="1">IF(ISBLANK(INDIRECT("K51"))," ",(INDIRECT("K51")))</f>
        <v xml:space="preserve"> </v>
      </c>
      <c r="AL51" s="98" t="str">
        <f ca="1">IF(ISBLANK(INDIRECT("L51"))," ",(INDIRECT("L51")))</f>
        <v xml:space="preserve"> </v>
      </c>
      <c r="AM51" s="98" t="str">
        <f ca="1">IF(ISBLANK(INDIRECT("M51"))," ",(INDIRECT("M51")))</f>
        <v xml:space="preserve"> </v>
      </c>
      <c r="AN51" s="98" t="str">
        <f ca="1">IF(ISBLANK(INDIRECT("N51"))," ",(INDIRECT("N51")))</f>
        <v xml:space="preserve"> </v>
      </c>
      <c r="AO51" s="98" t="str">
        <f ca="1">IF(ISBLANK(INDIRECT("O51"))," ",(INDIRECT("O51")))</f>
        <v xml:space="preserve"> </v>
      </c>
      <c r="AP51" s="98" t="str">
        <f ca="1">IF(ISBLANK(INDIRECT("P51"))," ",(INDIRECT("P51")))</f>
        <v xml:space="preserve"> </v>
      </c>
      <c r="AQ51" s="98" t="str">
        <f ca="1">IF(ISBLANK(INDIRECT("Q51"))," ",(INDIRECT("Q51")))</f>
        <v xml:space="preserve"> </v>
      </c>
    </row>
    <row r="52" spans="1:43" ht="56.25" customHeight="1" x14ac:dyDescent="0.25">
      <c r="A52" s="96">
        <v>47</v>
      </c>
      <c r="B52" s="182"/>
      <c r="C52" s="182"/>
      <c r="D52" s="182"/>
      <c r="E52" s="96"/>
      <c r="F52" s="96"/>
      <c r="G52" s="96"/>
      <c r="H52" s="96"/>
      <c r="I52" s="96"/>
      <c r="J52" s="96"/>
      <c r="K52" s="96"/>
      <c r="L52" s="96"/>
      <c r="M52" s="96"/>
      <c r="N52" s="96"/>
      <c r="O52" s="96"/>
      <c r="P52" s="96"/>
      <c r="Q52" s="96"/>
      <c r="AB52" s="98" t="str">
        <f ca="1">IF(ISBLANK(INDIRECT("B52"))," ",(INDIRECT("B52")))</f>
        <v xml:space="preserve"> </v>
      </c>
      <c r="AC52" s="98" t="str">
        <f ca="1">IF(ISBLANK(INDIRECT("C52"))," ",(INDIRECT("C52")))</f>
        <v xml:space="preserve"> </v>
      </c>
      <c r="AD52" s="98" t="str">
        <f ca="1">IF(ISBLANK(INDIRECT("D52"))," ",(INDIRECT("D52")))</f>
        <v xml:space="preserve"> </v>
      </c>
      <c r="AE52" s="98" t="str">
        <f ca="1">IF(ISBLANK(INDIRECT("E52"))," ",(INDIRECT("E52")))</f>
        <v xml:space="preserve"> </v>
      </c>
      <c r="AF52" s="98" t="str">
        <f ca="1">IF(ISBLANK(INDIRECT("F52"))," ",(INDIRECT("F52")))</f>
        <v xml:space="preserve"> </v>
      </c>
      <c r="AG52" s="98" t="str">
        <f ca="1">IF(ISBLANK(INDIRECT("G52"))," ",(INDIRECT("G52")))</f>
        <v xml:space="preserve"> </v>
      </c>
      <c r="AH52" s="98" t="str">
        <f ca="1">IF(ISBLANK(INDIRECT("H52"))," ",(INDIRECT("H52")))</f>
        <v xml:space="preserve"> </v>
      </c>
      <c r="AI52" s="98" t="str">
        <f ca="1">IF(ISBLANK(INDIRECT("I52"))," ",(INDIRECT("I52")))</f>
        <v xml:space="preserve"> </v>
      </c>
      <c r="AJ52" s="98" t="str">
        <f ca="1">IF(ISBLANK(INDIRECT("J52"))," ",(INDIRECT("J52")))</f>
        <v xml:space="preserve"> </v>
      </c>
      <c r="AK52" s="98" t="str">
        <f ca="1">IF(ISBLANK(INDIRECT("K52"))," ",(INDIRECT("K52")))</f>
        <v xml:space="preserve"> </v>
      </c>
      <c r="AL52" s="98" t="str">
        <f ca="1">IF(ISBLANK(INDIRECT("L52"))," ",(INDIRECT("L52")))</f>
        <v xml:space="preserve"> </v>
      </c>
      <c r="AM52" s="98" t="str">
        <f ca="1">IF(ISBLANK(INDIRECT("M52"))," ",(INDIRECT("M52")))</f>
        <v xml:space="preserve"> </v>
      </c>
      <c r="AN52" s="98" t="str">
        <f ca="1">IF(ISBLANK(INDIRECT("N52"))," ",(INDIRECT("N52")))</f>
        <v xml:space="preserve"> </v>
      </c>
      <c r="AO52" s="98" t="str">
        <f ca="1">IF(ISBLANK(INDIRECT("O52"))," ",(INDIRECT("O52")))</f>
        <v xml:space="preserve"> </v>
      </c>
      <c r="AP52" s="98" t="str">
        <f ca="1">IF(ISBLANK(INDIRECT("P52"))," ",(INDIRECT("P52")))</f>
        <v xml:space="preserve"> </v>
      </c>
      <c r="AQ52" s="98" t="str">
        <f ca="1">IF(ISBLANK(INDIRECT("Q52"))," ",(INDIRECT("Q52")))</f>
        <v xml:space="preserve"> </v>
      </c>
    </row>
    <row r="53" spans="1:43" ht="56.25" customHeight="1" x14ac:dyDescent="0.25">
      <c r="A53" s="96">
        <v>48</v>
      </c>
      <c r="B53" s="182"/>
      <c r="C53" s="182"/>
      <c r="D53" s="182"/>
      <c r="E53" s="96"/>
      <c r="F53" s="96"/>
      <c r="G53" s="96"/>
      <c r="H53" s="96"/>
      <c r="I53" s="96"/>
      <c r="J53" s="96"/>
      <c r="K53" s="96"/>
      <c r="L53" s="96"/>
      <c r="M53" s="96"/>
      <c r="N53" s="96"/>
      <c r="O53" s="96"/>
      <c r="P53" s="96"/>
      <c r="Q53" s="96"/>
      <c r="AB53" s="98" t="str">
        <f ca="1">IF(ISBLANK(INDIRECT("B53"))," ",(INDIRECT("B53")))</f>
        <v xml:space="preserve"> </v>
      </c>
      <c r="AC53" s="98" t="str">
        <f ca="1">IF(ISBLANK(INDIRECT("C53"))," ",(INDIRECT("C53")))</f>
        <v xml:space="preserve"> </v>
      </c>
      <c r="AD53" s="98" t="str">
        <f ca="1">IF(ISBLANK(INDIRECT("D53"))," ",(INDIRECT("D53")))</f>
        <v xml:space="preserve"> </v>
      </c>
      <c r="AE53" s="98" t="str">
        <f ca="1">IF(ISBLANK(INDIRECT("E53"))," ",(INDIRECT("E53")))</f>
        <v xml:space="preserve"> </v>
      </c>
      <c r="AF53" s="98" t="str">
        <f ca="1">IF(ISBLANK(INDIRECT("F53"))," ",(INDIRECT("F53")))</f>
        <v xml:space="preserve"> </v>
      </c>
      <c r="AG53" s="98" t="str">
        <f ca="1">IF(ISBLANK(INDIRECT("G53"))," ",(INDIRECT("G53")))</f>
        <v xml:space="preserve"> </v>
      </c>
      <c r="AH53" s="98" t="str">
        <f ca="1">IF(ISBLANK(INDIRECT("H53"))," ",(INDIRECT("H53")))</f>
        <v xml:space="preserve"> </v>
      </c>
      <c r="AI53" s="98" t="str">
        <f ca="1">IF(ISBLANK(INDIRECT("I53"))," ",(INDIRECT("I53")))</f>
        <v xml:space="preserve"> </v>
      </c>
      <c r="AJ53" s="98" t="str">
        <f ca="1">IF(ISBLANK(INDIRECT("J53"))," ",(INDIRECT("J53")))</f>
        <v xml:space="preserve"> </v>
      </c>
      <c r="AK53" s="98" t="str">
        <f ca="1">IF(ISBLANK(INDIRECT("K53"))," ",(INDIRECT("K53")))</f>
        <v xml:space="preserve"> </v>
      </c>
      <c r="AL53" s="98" t="str">
        <f ca="1">IF(ISBLANK(INDIRECT("L53"))," ",(INDIRECT("L53")))</f>
        <v xml:space="preserve"> </v>
      </c>
      <c r="AM53" s="98" t="str">
        <f ca="1">IF(ISBLANK(INDIRECT("M53"))," ",(INDIRECT("M53")))</f>
        <v xml:space="preserve"> </v>
      </c>
      <c r="AN53" s="98" t="str">
        <f ca="1">IF(ISBLANK(INDIRECT("N53"))," ",(INDIRECT("N53")))</f>
        <v xml:space="preserve"> </v>
      </c>
      <c r="AO53" s="98" t="str">
        <f ca="1">IF(ISBLANK(INDIRECT("O53"))," ",(INDIRECT("O53")))</f>
        <v xml:space="preserve"> </v>
      </c>
      <c r="AP53" s="98" t="str">
        <f ca="1">IF(ISBLANK(INDIRECT("P53"))," ",(INDIRECT("P53")))</f>
        <v xml:space="preserve"> </v>
      </c>
      <c r="AQ53" s="98" t="str">
        <f ca="1">IF(ISBLANK(INDIRECT("Q53"))," ",(INDIRECT("Q53")))</f>
        <v xml:space="preserve"> </v>
      </c>
    </row>
    <row r="54" spans="1:43" ht="56.25" customHeight="1" x14ac:dyDescent="0.25">
      <c r="A54" s="96">
        <v>49</v>
      </c>
      <c r="B54" s="182"/>
      <c r="C54" s="182"/>
      <c r="D54" s="182"/>
      <c r="E54" s="96"/>
      <c r="F54" s="96"/>
      <c r="G54" s="96"/>
      <c r="H54" s="96"/>
      <c r="I54" s="96"/>
      <c r="J54" s="96"/>
      <c r="K54" s="96"/>
      <c r="L54" s="96"/>
      <c r="M54" s="96"/>
      <c r="N54" s="96"/>
      <c r="O54" s="96"/>
      <c r="P54" s="96"/>
      <c r="Q54" s="96"/>
      <c r="AB54" s="98" t="str">
        <f ca="1">IF(ISBLANK(INDIRECT("B54"))," ",(INDIRECT("B54")))</f>
        <v xml:space="preserve"> </v>
      </c>
      <c r="AC54" s="98" t="str">
        <f ca="1">IF(ISBLANK(INDIRECT("C54"))," ",(INDIRECT("C54")))</f>
        <v xml:space="preserve"> </v>
      </c>
      <c r="AD54" s="98" t="str">
        <f ca="1">IF(ISBLANK(INDIRECT("D54"))," ",(INDIRECT("D54")))</f>
        <v xml:space="preserve"> </v>
      </c>
      <c r="AE54" s="98" t="str">
        <f ca="1">IF(ISBLANK(INDIRECT("E54"))," ",(INDIRECT("E54")))</f>
        <v xml:space="preserve"> </v>
      </c>
      <c r="AF54" s="98" t="str">
        <f ca="1">IF(ISBLANK(INDIRECT("F54"))," ",(INDIRECT("F54")))</f>
        <v xml:space="preserve"> </v>
      </c>
      <c r="AG54" s="98" t="str">
        <f ca="1">IF(ISBLANK(INDIRECT("G54"))," ",(INDIRECT("G54")))</f>
        <v xml:space="preserve"> </v>
      </c>
      <c r="AH54" s="98" t="str">
        <f ca="1">IF(ISBLANK(INDIRECT("H54"))," ",(INDIRECT("H54")))</f>
        <v xml:space="preserve"> </v>
      </c>
      <c r="AI54" s="98" t="str">
        <f ca="1">IF(ISBLANK(INDIRECT("I54"))," ",(INDIRECT("I54")))</f>
        <v xml:space="preserve"> </v>
      </c>
      <c r="AJ54" s="98" t="str">
        <f ca="1">IF(ISBLANK(INDIRECT("J54"))," ",(INDIRECT("J54")))</f>
        <v xml:space="preserve"> </v>
      </c>
      <c r="AK54" s="98" t="str">
        <f ca="1">IF(ISBLANK(INDIRECT("K54"))," ",(INDIRECT("K54")))</f>
        <v xml:space="preserve"> </v>
      </c>
      <c r="AL54" s="98" t="str">
        <f ca="1">IF(ISBLANK(INDIRECT("L54"))," ",(INDIRECT("L54")))</f>
        <v xml:space="preserve"> </v>
      </c>
      <c r="AM54" s="98" t="str">
        <f ca="1">IF(ISBLANK(INDIRECT("M54"))," ",(INDIRECT("M54")))</f>
        <v xml:space="preserve"> </v>
      </c>
      <c r="AN54" s="98" t="str">
        <f ca="1">IF(ISBLANK(INDIRECT("N54"))," ",(INDIRECT("N54")))</f>
        <v xml:space="preserve"> </v>
      </c>
      <c r="AO54" s="98" t="str">
        <f ca="1">IF(ISBLANK(INDIRECT("O54"))," ",(INDIRECT("O54")))</f>
        <v xml:space="preserve"> </v>
      </c>
      <c r="AP54" s="98" t="str">
        <f ca="1">IF(ISBLANK(INDIRECT("P54"))," ",(INDIRECT("P54")))</f>
        <v xml:space="preserve"> </v>
      </c>
      <c r="AQ54" s="98" t="str">
        <f ca="1">IF(ISBLANK(INDIRECT("Q54"))," ",(INDIRECT("Q54")))</f>
        <v xml:space="preserve"> </v>
      </c>
    </row>
    <row r="55" spans="1:43" ht="56.25" customHeight="1" x14ac:dyDescent="0.25">
      <c r="A55" s="96">
        <v>50</v>
      </c>
      <c r="B55" s="182"/>
      <c r="C55" s="182"/>
      <c r="D55" s="182"/>
      <c r="E55" s="96"/>
      <c r="F55" s="96"/>
      <c r="G55" s="96"/>
      <c r="H55" s="96"/>
      <c r="I55" s="96"/>
      <c r="J55" s="96"/>
      <c r="K55" s="96"/>
      <c r="L55" s="96"/>
      <c r="M55" s="96"/>
      <c r="N55" s="96"/>
      <c r="O55" s="96"/>
      <c r="P55" s="96"/>
      <c r="Q55" s="96"/>
      <c r="AB55" s="98" t="str">
        <f ca="1">IF(ISBLANK(INDIRECT("B55"))," ",(INDIRECT("B55")))</f>
        <v xml:space="preserve"> </v>
      </c>
      <c r="AC55" s="98" t="str">
        <f ca="1">IF(ISBLANK(INDIRECT("C55"))," ",(INDIRECT("C55")))</f>
        <v xml:space="preserve"> </v>
      </c>
      <c r="AD55" s="98" t="str">
        <f ca="1">IF(ISBLANK(INDIRECT("D55"))," ",(INDIRECT("D55")))</f>
        <v xml:space="preserve"> </v>
      </c>
      <c r="AE55" s="98" t="str">
        <f ca="1">IF(ISBLANK(INDIRECT("E55"))," ",(INDIRECT("E55")))</f>
        <v xml:space="preserve"> </v>
      </c>
      <c r="AF55" s="98" t="str">
        <f ca="1">IF(ISBLANK(INDIRECT("F55"))," ",(INDIRECT("F55")))</f>
        <v xml:space="preserve"> </v>
      </c>
      <c r="AG55" s="98" t="str">
        <f ca="1">IF(ISBLANK(INDIRECT("G55"))," ",(INDIRECT("G55")))</f>
        <v xml:space="preserve"> </v>
      </c>
      <c r="AH55" s="98" t="str">
        <f ca="1">IF(ISBLANK(INDIRECT("H55"))," ",(INDIRECT("H55")))</f>
        <v xml:space="preserve"> </v>
      </c>
      <c r="AI55" s="98" t="str">
        <f ca="1">IF(ISBLANK(INDIRECT("I55"))," ",(INDIRECT("I55")))</f>
        <v xml:space="preserve"> </v>
      </c>
      <c r="AJ55" s="98" t="str">
        <f ca="1">IF(ISBLANK(INDIRECT("J55"))," ",(INDIRECT("J55")))</f>
        <v xml:space="preserve"> </v>
      </c>
      <c r="AK55" s="98" t="str">
        <f ca="1">IF(ISBLANK(INDIRECT("K55"))," ",(INDIRECT("K55")))</f>
        <v xml:space="preserve"> </v>
      </c>
      <c r="AL55" s="98" t="str">
        <f ca="1">IF(ISBLANK(INDIRECT("L55"))," ",(INDIRECT("L55")))</f>
        <v xml:space="preserve"> </v>
      </c>
      <c r="AM55" s="98" t="str">
        <f ca="1">IF(ISBLANK(INDIRECT("M55"))," ",(INDIRECT("M55")))</f>
        <v xml:space="preserve"> </v>
      </c>
      <c r="AN55" s="98" t="str">
        <f ca="1">IF(ISBLANK(INDIRECT("N55"))," ",(INDIRECT("N55")))</f>
        <v xml:space="preserve"> </v>
      </c>
      <c r="AO55" s="98" t="str">
        <f ca="1">IF(ISBLANK(INDIRECT("O55"))," ",(INDIRECT("O55")))</f>
        <v xml:space="preserve"> </v>
      </c>
      <c r="AP55" s="98" t="str">
        <f ca="1">IF(ISBLANK(INDIRECT("P55"))," ",(INDIRECT("P55")))</f>
        <v xml:space="preserve"> </v>
      </c>
      <c r="AQ55" s="98" t="str">
        <f ca="1">IF(ISBLANK(INDIRECT("Q55"))," ",(INDIRECT("Q55")))</f>
        <v xml:space="preserve"> </v>
      </c>
    </row>
    <row r="56" spans="1:43" hidden="1" x14ac:dyDescent="0.25"/>
    <row r="57" spans="1:43" hidden="1" x14ac:dyDescent="0.25"/>
    <row r="58" spans="1:43" hidden="1" x14ac:dyDescent="0.25"/>
    <row r="59" spans="1:43" hidden="1" x14ac:dyDescent="0.25"/>
    <row r="60" spans="1:43" hidden="1" x14ac:dyDescent="0.25"/>
    <row r="61" spans="1:43" hidden="1" x14ac:dyDescent="0.25">
      <c r="L61" s="269"/>
    </row>
    <row r="62" spans="1:43" hidden="1" x14ac:dyDescent="0.25">
      <c r="L62" s="269"/>
    </row>
    <row r="63" spans="1:43" hidden="1" x14ac:dyDescent="0.25">
      <c r="E63" s="269" t="s">
        <v>82</v>
      </c>
      <c r="F63" s="269" t="s">
        <v>82</v>
      </c>
      <c r="G63" t="s">
        <v>837</v>
      </c>
      <c r="L63" s="269" t="s">
        <v>82</v>
      </c>
    </row>
    <row r="64" spans="1:43" hidden="1" x14ac:dyDescent="0.25">
      <c r="E64" s="269" t="s">
        <v>629</v>
      </c>
      <c r="F64" s="269">
        <v>1910</v>
      </c>
      <c r="G64" s="269" t="s">
        <v>82</v>
      </c>
      <c r="L64" s="269" t="s">
        <v>7</v>
      </c>
    </row>
    <row r="65" spans="5:12" hidden="1" x14ac:dyDescent="0.25">
      <c r="E65" s="269" t="s">
        <v>657</v>
      </c>
      <c r="F65" s="269">
        <v>1911</v>
      </c>
      <c r="G65" s="269" t="s">
        <v>845</v>
      </c>
      <c r="L65" s="269" t="s">
        <v>9</v>
      </c>
    </row>
    <row r="66" spans="5:12" hidden="1" x14ac:dyDescent="0.25">
      <c r="E66" s="269" t="s">
        <v>658</v>
      </c>
      <c r="F66" s="269">
        <v>1912</v>
      </c>
      <c r="G66" s="269" t="s">
        <v>843</v>
      </c>
      <c r="L66" s="269" t="s">
        <v>11</v>
      </c>
    </row>
    <row r="67" spans="5:12" hidden="1" x14ac:dyDescent="0.25">
      <c r="E67" s="269" t="s">
        <v>617</v>
      </c>
      <c r="F67" s="269">
        <v>1913</v>
      </c>
      <c r="G67" s="269" t="s">
        <v>22</v>
      </c>
      <c r="L67" s="269" t="s">
        <v>13</v>
      </c>
    </row>
    <row r="68" spans="5:12" hidden="1" x14ac:dyDescent="0.25">
      <c r="E68" s="269" t="s">
        <v>636</v>
      </c>
      <c r="F68" s="269">
        <v>1914</v>
      </c>
      <c r="G68" s="269" t="s">
        <v>1305</v>
      </c>
      <c r="L68" s="269" t="s">
        <v>90</v>
      </c>
    </row>
    <row r="69" spans="5:12" hidden="1" x14ac:dyDescent="0.25">
      <c r="E69" s="269" t="s">
        <v>635</v>
      </c>
      <c r="F69" s="269">
        <v>1915</v>
      </c>
      <c r="G69" s="269" t="s">
        <v>852</v>
      </c>
    </row>
    <row r="70" spans="5:12" hidden="1" x14ac:dyDescent="0.25">
      <c r="E70" s="269" t="s">
        <v>654</v>
      </c>
      <c r="F70" s="269">
        <v>1916</v>
      </c>
      <c r="G70" s="269" t="s">
        <v>23</v>
      </c>
    </row>
    <row r="71" spans="5:12" hidden="1" x14ac:dyDescent="0.25">
      <c r="E71" s="269" t="s">
        <v>644</v>
      </c>
      <c r="F71" s="269">
        <v>1917</v>
      </c>
      <c r="G71" s="269" t="s">
        <v>310</v>
      </c>
    </row>
    <row r="72" spans="5:12" hidden="1" x14ac:dyDescent="0.25">
      <c r="E72" s="269" t="s">
        <v>642</v>
      </c>
      <c r="F72" s="269">
        <v>1918</v>
      </c>
      <c r="G72" s="269" t="s">
        <v>857</v>
      </c>
    </row>
    <row r="73" spans="5:12" hidden="1" x14ac:dyDescent="0.25">
      <c r="E73" s="269" t="s">
        <v>618</v>
      </c>
      <c r="F73" s="269">
        <v>1919</v>
      </c>
      <c r="G73" s="269" t="s">
        <v>24</v>
      </c>
    </row>
    <row r="74" spans="5:12" hidden="1" x14ac:dyDescent="0.25">
      <c r="E74" s="269" t="s">
        <v>655</v>
      </c>
      <c r="F74" s="269">
        <v>1920</v>
      </c>
      <c r="G74" s="269" t="s">
        <v>25</v>
      </c>
    </row>
    <row r="75" spans="5:12" hidden="1" x14ac:dyDescent="0.25">
      <c r="E75" s="269" t="s">
        <v>656</v>
      </c>
      <c r="F75" s="269">
        <v>1921</v>
      </c>
      <c r="G75" s="269" t="s">
        <v>1306</v>
      </c>
    </row>
    <row r="76" spans="5:12" hidden="1" x14ac:dyDescent="0.25">
      <c r="E76" s="269" t="s">
        <v>628</v>
      </c>
      <c r="F76" s="269">
        <v>1922</v>
      </c>
      <c r="G76" s="269" t="s">
        <v>316</v>
      </c>
    </row>
    <row r="77" spans="5:12" hidden="1" x14ac:dyDescent="0.25">
      <c r="E77" s="269" t="s">
        <v>661</v>
      </c>
      <c r="F77" s="269">
        <v>1923</v>
      </c>
      <c r="G77" s="269" t="s">
        <v>26</v>
      </c>
    </row>
    <row r="78" spans="5:12" hidden="1" x14ac:dyDescent="0.25">
      <c r="E78" s="269" t="s">
        <v>662</v>
      </c>
      <c r="F78" s="269">
        <v>1924</v>
      </c>
      <c r="G78" s="269" t="s">
        <v>27</v>
      </c>
    </row>
    <row r="79" spans="5:12" hidden="1" x14ac:dyDescent="0.25">
      <c r="E79" s="269" t="s">
        <v>623</v>
      </c>
      <c r="F79" s="269">
        <v>1925</v>
      </c>
      <c r="G79" s="269" t="s">
        <v>1307</v>
      </c>
    </row>
    <row r="80" spans="5:12" hidden="1" x14ac:dyDescent="0.25">
      <c r="E80" s="269" t="s">
        <v>659</v>
      </c>
      <c r="F80" s="269">
        <v>1926</v>
      </c>
      <c r="G80" s="269" t="s">
        <v>1308</v>
      </c>
    </row>
    <row r="81" spans="5:7" hidden="1" x14ac:dyDescent="0.25">
      <c r="E81" s="269" t="s">
        <v>660</v>
      </c>
      <c r="F81" s="269">
        <v>1927</v>
      </c>
      <c r="G81" s="269" t="s">
        <v>28</v>
      </c>
    </row>
    <row r="82" spans="5:7" hidden="1" x14ac:dyDescent="0.25">
      <c r="E82" s="269" t="s">
        <v>626</v>
      </c>
      <c r="F82" s="269">
        <v>1928</v>
      </c>
      <c r="G82" s="269" t="s">
        <v>29</v>
      </c>
    </row>
    <row r="83" spans="5:7" hidden="1" x14ac:dyDescent="0.25">
      <c r="E83" s="269" t="s">
        <v>663</v>
      </c>
      <c r="F83" s="269">
        <v>1929</v>
      </c>
      <c r="G83" s="269" t="s">
        <v>1309</v>
      </c>
    </row>
    <row r="84" spans="5:7" hidden="1" x14ac:dyDescent="0.25">
      <c r="E84" s="269" t="s">
        <v>647</v>
      </c>
      <c r="F84" s="269">
        <v>1930</v>
      </c>
      <c r="G84" s="269" t="s">
        <v>877</v>
      </c>
    </row>
    <row r="85" spans="5:7" hidden="1" x14ac:dyDescent="0.25">
      <c r="E85" s="269" t="s">
        <v>664</v>
      </c>
      <c r="F85" s="269">
        <v>1931</v>
      </c>
      <c r="G85" s="269" t="s">
        <v>879</v>
      </c>
    </row>
    <row r="86" spans="5:7" hidden="1" x14ac:dyDescent="0.25">
      <c r="E86" s="269" t="s">
        <v>665</v>
      </c>
      <c r="F86" s="269">
        <v>1932</v>
      </c>
      <c r="G86" s="269" t="s">
        <v>881</v>
      </c>
    </row>
    <row r="87" spans="5:7" hidden="1" x14ac:dyDescent="0.25">
      <c r="E87" s="269" t="s">
        <v>638</v>
      </c>
      <c r="F87" s="269">
        <v>1933</v>
      </c>
      <c r="G87" s="269" t="s">
        <v>1310</v>
      </c>
    </row>
    <row r="88" spans="5:7" hidden="1" x14ac:dyDescent="0.25">
      <c r="E88" s="269" t="s">
        <v>619</v>
      </c>
      <c r="F88" s="269">
        <v>1934</v>
      </c>
      <c r="G88" s="269" t="s">
        <v>870</v>
      </c>
    </row>
    <row r="89" spans="5:7" hidden="1" x14ac:dyDescent="0.25">
      <c r="E89" s="269" t="s">
        <v>634</v>
      </c>
      <c r="F89" s="269">
        <v>1935</v>
      </c>
      <c r="G89" s="269" t="s">
        <v>884</v>
      </c>
    </row>
    <row r="90" spans="5:7" hidden="1" x14ac:dyDescent="0.25">
      <c r="E90" s="269" t="s">
        <v>637</v>
      </c>
      <c r="F90" s="269">
        <v>1936</v>
      </c>
      <c r="G90" s="269" t="s">
        <v>1311</v>
      </c>
    </row>
    <row r="91" spans="5:7" hidden="1" x14ac:dyDescent="0.25">
      <c r="E91" s="269" t="s">
        <v>620</v>
      </c>
      <c r="F91" s="269">
        <v>1937</v>
      </c>
      <c r="G91" s="269" t="s">
        <v>1312</v>
      </c>
    </row>
    <row r="92" spans="5:7" hidden="1" x14ac:dyDescent="0.25">
      <c r="E92" s="269" t="s">
        <v>666</v>
      </c>
      <c r="F92" s="269">
        <v>1938</v>
      </c>
      <c r="G92" s="269" t="s">
        <v>887</v>
      </c>
    </row>
    <row r="93" spans="5:7" hidden="1" x14ac:dyDescent="0.25">
      <c r="E93" s="269" t="s">
        <v>667</v>
      </c>
      <c r="F93" s="269">
        <v>1939</v>
      </c>
      <c r="G93" s="269" t="s">
        <v>30</v>
      </c>
    </row>
    <row r="94" spans="5:7" hidden="1" x14ac:dyDescent="0.25">
      <c r="E94" s="269" t="s">
        <v>668</v>
      </c>
      <c r="F94" s="269">
        <v>1940</v>
      </c>
      <c r="G94" s="269" t="s">
        <v>1025</v>
      </c>
    </row>
    <row r="95" spans="5:7" hidden="1" x14ac:dyDescent="0.25">
      <c r="E95" s="269" t="s">
        <v>669</v>
      </c>
      <c r="F95" s="269">
        <v>1941</v>
      </c>
      <c r="G95" s="269" t="s">
        <v>1313</v>
      </c>
    </row>
    <row r="96" spans="5:7" hidden="1" x14ac:dyDescent="0.25">
      <c r="E96" s="269" t="s">
        <v>652</v>
      </c>
      <c r="F96" s="269">
        <v>1942</v>
      </c>
      <c r="G96" s="269" t="s">
        <v>1314</v>
      </c>
    </row>
    <row r="97" spans="5:7" hidden="1" x14ac:dyDescent="0.25">
      <c r="E97" s="269" t="s">
        <v>648</v>
      </c>
      <c r="F97" s="269">
        <v>1943</v>
      </c>
      <c r="G97" s="269" t="s">
        <v>897</v>
      </c>
    </row>
    <row r="98" spans="5:7" hidden="1" x14ac:dyDescent="0.25">
      <c r="E98" s="269" t="s">
        <v>649</v>
      </c>
      <c r="F98" s="269">
        <v>1944</v>
      </c>
      <c r="G98" s="269" t="s">
        <v>899</v>
      </c>
    </row>
    <row r="99" spans="5:7" hidden="1" x14ac:dyDescent="0.25">
      <c r="E99" s="269" t="s">
        <v>624</v>
      </c>
      <c r="F99" s="269">
        <v>1945</v>
      </c>
      <c r="G99" s="269" t="s">
        <v>31</v>
      </c>
    </row>
    <row r="100" spans="5:7" hidden="1" x14ac:dyDescent="0.25">
      <c r="E100" s="269" t="s">
        <v>622</v>
      </c>
      <c r="F100" s="269">
        <v>1946</v>
      </c>
      <c r="G100" s="269" t="s">
        <v>32</v>
      </c>
    </row>
    <row r="101" spans="5:7" hidden="1" x14ac:dyDescent="0.25">
      <c r="E101" s="269" t="s">
        <v>650</v>
      </c>
      <c r="F101" s="269">
        <v>1947</v>
      </c>
      <c r="G101" s="269" t="s">
        <v>1315</v>
      </c>
    </row>
    <row r="102" spans="5:7" hidden="1" x14ac:dyDescent="0.25">
      <c r="E102" s="269" t="s">
        <v>631</v>
      </c>
      <c r="F102" s="269">
        <v>1948</v>
      </c>
      <c r="G102" s="269" t="s">
        <v>318</v>
      </c>
    </row>
    <row r="103" spans="5:7" hidden="1" x14ac:dyDescent="0.25">
      <c r="E103" s="269" t="s">
        <v>632</v>
      </c>
      <c r="F103" s="269">
        <v>1949</v>
      </c>
      <c r="G103" s="269" t="s">
        <v>319</v>
      </c>
    </row>
    <row r="104" spans="5:7" hidden="1" x14ac:dyDescent="0.25">
      <c r="E104" s="269" t="s">
        <v>633</v>
      </c>
      <c r="F104" s="269">
        <v>1950</v>
      </c>
      <c r="G104" s="269" t="s">
        <v>1316</v>
      </c>
    </row>
    <row r="105" spans="5:7" hidden="1" x14ac:dyDescent="0.25">
      <c r="E105" s="269" t="s">
        <v>630</v>
      </c>
      <c r="F105" s="269">
        <v>1951</v>
      </c>
      <c r="G105" s="269" t="s">
        <v>1317</v>
      </c>
    </row>
    <row r="106" spans="5:7" hidden="1" x14ac:dyDescent="0.25">
      <c r="E106" s="269" t="s">
        <v>627</v>
      </c>
      <c r="F106" s="269">
        <v>1952</v>
      </c>
      <c r="G106" s="269" t="s">
        <v>904</v>
      </c>
    </row>
    <row r="107" spans="5:7" hidden="1" x14ac:dyDescent="0.25">
      <c r="E107" s="269" t="s">
        <v>643</v>
      </c>
      <c r="F107" s="269">
        <v>1953</v>
      </c>
      <c r="G107" s="269" t="s">
        <v>33</v>
      </c>
    </row>
    <row r="108" spans="5:7" hidden="1" x14ac:dyDescent="0.25">
      <c r="E108" s="269" t="s">
        <v>641</v>
      </c>
      <c r="F108" s="269">
        <v>1954</v>
      </c>
      <c r="G108" s="269" t="s">
        <v>912</v>
      </c>
    </row>
    <row r="109" spans="5:7" hidden="1" x14ac:dyDescent="0.25">
      <c r="E109" s="269" t="s">
        <v>621</v>
      </c>
      <c r="F109" s="269">
        <v>1955</v>
      </c>
      <c r="G109" s="269" t="s">
        <v>915</v>
      </c>
    </row>
    <row r="110" spans="5:7" hidden="1" x14ac:dyDescent="0.25">
      <c r="E110" s="269" t="s">
        <v>670</v>
      </c>
      <c r="F110" s="269">
        <v>1956</v>
      </c>
      <c r="G110" s="269" t="s">
        <v>34</v>
      </c>
    </row>
    <row r="111" spans="5:7" hidden="1" x14ac:dyDescent="0.25">
      <c r="E111" s="269" t="s">
        <v>671</v>
      </c>
      <c r="F111" s="269">
        <v>1957</v>
      </c>
      <c r="G111" s="269" t="s">
        <v>1318</v>
      </c>
    </row>
    <row r="112" spans="5:7" hidden="1" x14ac:dyDescent="0.25">
      <c r="E112" s="269" t="s">
        <v>651</v>
      </c>
      <c r="F112" s="269">
        <v>1958</v>
      </c>
      <c r="G112" s="269" t="s">
        <v>35</v>
      </c>
    </row>
    <row r="113" spans="5:7" hidden="1" x14ac:dyDescent="0.25">
      <c r="E113" s="269" t="s">
        <v>640</v>
      </c>
      <c r="F113" s="269">
        <v>1959</v>
      </c>
      <c r="G113" s="269" t="s">
        <v>36</v>
      </c>
    </row>
    <row r="114" spans="5:7" hidden="1" x14ac:dyDescent="0.25">
      <c r="E114" s="269" t="s">
        <v>645</v>
      </c>
      <c r="F114" s="269">
        <v>1960</v>
      </c>
      <c r="G114" s="269" t="s">
        <v>917</v>
      </c>
    </row>
    <row r="115" spans="5:7" hidden="1" x14ac:dyDescent="0.25">
      <c r="E115" s="269" t="s">
        <v>625</v>
      </c>
      <c r="F115" s="269">
        <v>1961</v>
      </c>
      <c r="G115" s="269" t="s">
        <v>919</v>
      </c>
    </row>
    <row r="116" spans="5:7" hidden="1" x14ac:dyDescent="0.25">
      <c r="E116" s="269" t="s">
        <v>673</v>
      </c>
      <c r="F116" s="269">
        <v>1962</v>
      </c>
      <c r="G116" s="269" t="s">
        <v>922</v>
      </c>
    </row>
    <row r="117" spans="5:7" hidden="1" x14ac:dyDescent="0.25">
      <c r="E117" s="269" t="s">
        <v>639</v>
      </c>
      <c r="F117" s="269">
        <v>1963</v>
      </c>
      <c r="G117" s="269" t="s">
        <v>909</v>
      </c>
    </row>
    <row r="118" spans="5:7" hidden="1" x14ac:dyDescent="0.25">
      <c r="E118" s="269" t="s">
        <v>672</v>
      </c>
      <c r="F118" s="269">
        <v>1964</v>
      </c>
      <c r="G118" s="269" t="s">
        <v>37</v>
      </c>
    </row>
    <row r="119" spans="5:7" hidden="1" x14ac:dyDescent="0.25">
      <c r="E119" s="269" t="s">
        <v>674</v>
      </c>
      <c r="F119" s="269">
        <v>1965</v>
      </c>
      <c r="G119" s="269" t="s">
        <v>1319</v>
      </c>
    </row>
    <row r="120" spans="5:7" hidden="1" x14ac:dyDescent="0.25">
      <c r="E120" s="269" t="s">
        <v>646</v>
      </c>
      <c r="F120" s="269">
        <v>1966</v>
      </c>
      <c r="G120" s="269" t="s">
        <v>38</v>
      </c>
    </row>
    <row r="121" spans="5:7" hidden="1" x14ac:dyDescent="0.25">
      <c r="E121" s="269" t="s">
        <v>653</v>
      </c>
      <c r="F121" s="269">
        <v>1967</v>
      </c>
      <c r="G121" s="269" t="s">
        <v>925</v>
      </c>
    </row>
    <row r="122" spans="5:7" hidden="1" x14ac:dyDescent="0.25">
      <c r="F122" s="269">
        <v>1968</v>
      </c>
      <c r="G122" s="269" t="s">
        <v>926</v>
      </c>
    </row>
    <row r="123" spans="5:7" hidden="1" x14ac:dyDescent="0.25">
      <c r="F123" s="269">
        <v>1969</v>
      </c>
      <c r="G123" s="269" t="s">
        <v>927</v>
      </c>
    </row>
    <row r="124" spans="5:7" hidden="1" x14ac:dyDescent="0.25">
      <c r="F124" s="269">
        <v>1970</v>
      </c>
      <c r="G124" s="269" t="s">
        <v>39</v>
      </c>
    </row>
    <row r="125" spans="5:7" hidden="1" x14ac:dyDescent="0.25">
      <c r="F125" s="269">
        <v>1971</v>
      </c>
      <c r="G125" s="269" t="s">
        <v>928</v>
      </c>
    </row>
    <row r="126" spans="5:7" hidden="1" x14ac:dyDescent="0.25">
      <c r="F126" s="269">
        <v>1972</v>
      </c>
      <c r="G126" s="269" t="s">
        <v>929</v>
      </c>
    </row>
    <row r="127" spans="5:7" hidden="1" x14ac:dyDescent="0.25">
      <c r="F127" s="269">
        <v>1973</v>
      </c>
      <c r="G127" s="269" t="s">
        <v>930</v>
      </c>
    </row>
    <row r="128" spans="5:7" hidden="1" x14ac:dyDescent="0.25">
      <c r="F128" s="269">
        <v>1974</v>
      </c>
      <c r="G128" s="269" t="s">
        <v>931</v>
      </c>
    </row>
    <row r="129" spans="6:7" hidden="1" x14ac:dyDescent="0.25">
      <c r="F129" s="269">
        <v>1975</v>
      </c>
      <c r="G129" s="269" t="s">
        <v>932</v>
      </c>
    </row>
    <row r="130" spans="6:7" hidden="1" x14ac:dyDescent="0.25">
      <c r="F130" s="269">
        <v>1976</v>
      </c>
      <c r="G130" s="269" t="s">
        <v>320</v>
      </c>
    </row>
    <row r="131" spans="6:7" hidden="1" x14ac:dyDescent="0.25">
      <c r="F131" s="269">
        <v>1977</v>
      </c>
      <c r="G131" s="269" t="s">
        <v>933</v>
      </c>
    </row>
    <row r="132" spans="6:7" hidden="1" x14ac:dyDescent="0.25">
      <c r="F132" s="269">
        <v>1978</v>
      </c>
      <c r="G132" s="269" t="s">
        <v>1320</v>
      </c>
    </row>
    <row r="133" spans="6:7" hidden="1" x14ac:dyDescent="0.25">
      <c r="F133" s="269">
        <v>1979</v>
      </c>
      <c r="G133" s="269" t="s">
        <v>1321</v>
      </c>
    </row>
    <row r="134" spans="6:7" hidden="1" x14ac:dyDescent="0.25">
      <c r="F134" s="269">
        <v>1980</v>
      </c>
      <c r="G134" s="269" t="s">
        <v>934</v>
      </c>
    </row>
    <row r="135" spans="6:7" hidden="1" x14ac:dyDescent="0.25">
      <c r="F135" s="269">
        <v>1981</v>
      </c>
      <c r="G135" s="269" t="s">
        <v>935</v>
      </c>
    </row>
    <row r="136" spans="6:7" hidden="1" x14ac:dyDescent="0.25">
      <c r="F136" s="269">
        <v>1982</v>
      </c>
      <c r="G136" s="269" t="s">
        <v>321</v>
      </c>
    </row>
    <row r="137" spans="6:7" hidden="1" x14ac:dyDescent="0.25">
      <c r="F137" s="269">
        <v>1983</v>
      </c>
      <c r="G137" s="269" t="s">
        <v>322</v>
      </c>
    </row>
    <row r="138" spans="6:7" hidden="1" x14ac:dyDescent="0.25">
      <c r="F138" s="269">
        <v>1984</v>
      </c>
      <c r="G138" s="269" t="s">
        <v>937</v>
      </c>
    </row>
    <row r="139" spans="6:7" hidden="1" x14ac:dyDescent="0.25">
      <c r="F139" s="269">
        <v>1985</v>
      </c>
      <c r="G139" s="269" t="s">
        <v>938</v>
      </c>
    </row>
    <row r="140" spans="6:7" hidden="1" x14ac:dyDescent="0.25">
      <c r="F140" s="269">
        <v>1986</v>
      </c>
      <c r="G140" s="269" t="s">
        <v>936</v>
      </c>
    </row>
    <row r="141" spans="6:7" hidden="1" x14ac:dyDescent="0.25">
      <c r="F141" s="269">
        <v>1987</v>
      </c>
      <c r="G141" s="269" t="s">
        <v>323</v>
      </c>
    </row>
    <row r="142" spans="6:7" hidden="1" x14ac:dyDescent="0.25">
      <c r="F142" s="269">
        <v>1988</v>
      </c>
      <c r="G142" s="269" t="s">
        <v>939</v>
      </c>
    </row>
    <row r="143" spans="6:7" hidden="1" x14ac:dyDescent="0.25">
      <c r="F143" s="269">
        <v>1989</v>
      </c>
      <c r="G143" s="269" t="s">
        <v>940</v>
      </c>
    </row>
    <row r="144" spans="6:7" hidden="1" x14ac:dyDescent="0.25">
      <c r="F144" s="269">
        <v>1990</v>
      </c>
      <c r="G144" s="269" t="s">
        <v>324</v>
      </c>
    </row>
    <row r="145" spans="6:7" hidden="1" x14ac:dyDescent="0.25">
      <c r="F145" s="269">
        <v>1991</v>
      </c>
      <c r="G145" s="269" t="s">
        <v>941</v>
      </c>
    </row>
    <row r="146" spans="6:7" hidden="1" x14ac:dyDescent="0.25">
      <c r="F146" s="269">
        <v>1992</v>
      </c>
      <c r="G146" s="269" t="s">
        <v>942</v>
      </c>
    </row>
    <row r="147" spans="6:7" hidden="1" x14ac:dyDescent="0.25">
      <c r="F147" s="269">
        <v>1993</v>
      </c>
      <c r="G147" s="269" t="s">
        <v>943</v>
      </c>
    </row>
    <row r="148" spans="6:7" hidden="1" x14ac:dyDescent="0.25">
      <c r="F148" s="269">
        <v>1994</v>
      </c>
      <c r="G148" s="269" t="s">
        <v>944</v>
      </c>
    </row>
    <row r="149" spans="6:7" hidden="1" x14ac:dyDescent="0.25">
      <c r="F149" s="269">
        <v>1995</v>
      </c>
      <c r="G149" s="269" t="s">
        <v>945</v>
      </c>
    </row>
    <row r="150" spans="6:7" hidden="1" x14ac:dyDescent="0.25">
      <c r="F150" s="269">
        <v>1996</v>
      </c>
      <c r="G150" s="269" t="s">
        <v>1322</v>
      </c>
    </row>
    <row r="151" spans="6:7" hidden="1" x14ac:dyDescent="0.25">
      <c r="F151" s="269">
        <v>1997</v>
      </c>
      <c r="G151" s="269" t="s">
        <v>40</v>
      </c>
    </row>
    <row r="152" spans="6:7" hidden="1" x14ac:dyDescent="0.25">
      <c r="F152" s="269">
        <v>1998</v>
      </c>
      <c r="G152" s="269" t="s">
        <v>41</v>
      </c>
    </row>
    <row r="153" spans="6:7" hidden="1" x14ac:dyDescent="0.25">
      <c r="F153" s="269">
        <v>1999</v>
      </c>
      <c r="G153" s="269" t="s">
        <v>1323</v>
      </c>
    </row>
    <row r="154" spans="6:7" hidden="1" x14ac:dyDescent="0.25">
      <c r="F154" s="269">
        <v>2000</v>
      </c>
      <c r="G154" s="269" t="s">
        <v>42</v>
      </c>
    </row>
    <row r="155" spans="6:7" hidden="1" x14ac:dyDescent="0.25">
      <c r="F155" s="269">
        <v>2001</v>
      </c>
      <c r="G155" s="269" t="s">
        <v>43</v>
      </c>
    </row>
    <row r="156" spans="6:7" hidden="1" x14ac:dyDescent="0.25">
      <c r="F156" s="269">
        <v>2002</v>
      </c>
      <c r="G156" s="269" t="s">
        <v>44</v>
      </c>
    </row>
    <row r="157" spans="6:7" hidden="1" x14ac:dyDescent="0.25">
      <c r="F157" s="269">
        <v>2003</v>
      </c>
      <c r="G157" s="269" t="s">
        <v>45</v>
      </c>
    </row>
    <row r="158" spans="6:7" hidden="1" x14ac:dyDescent="0.25">
      <c r="F158" s="269">
        <v>2004</v>
      </c>
      <c r="G158" s="269" t="s">
        <v>947</v>
      </c>
    </row>
    <row r="159" spans="6:7" hidden="1" x14ac:dyDescent="0.25">
      <c r="F159" s="269">
        <v>2005</v>
      </c>
      <c r="G159" s="269" t="s">
        <v>325</v>
      </c>
    </row>
    <row r="160" spans="6:7" hidden="1" x14ac:dyDescent="0.25">
      <c r="F160" s="269">
        <v>2006</v>
      </c>
      <c r="G160" s="269" t="s">
        <v>46</v>
      </c>
    </row>
    <row r="161" spans="6:7" hidden="1" x14ac:dyDescent="0.25">
      <c r="F161" s="269">
        <v>2007</v>
      </c>
      <c r="G161" s="269" t="s">
        <v>946</v>
      </c>
    </row>
    <row r="162" spans="6:7" hidden="1" x14ac:dyDescent="0.25">
      <c r="F162" s="269">
        <v>2008</v>
      </c>
      <c r="G162" s="269" t="s">
        <v>1324</v>
      </c>
    </row>
    <row r="163" spans="6:7" hidden="1" x14ac:dyDescent="0.25">
      <c r="F163" s="269">
        <v>2009</v>
      </c>
      <c r="G163" s="269" t="s">
        <v>1325</v>
      </c>
    </row>
    <row r="164" spans="6:7" hidden="1" x14ac:dyDescent="0.25">
      <c r="F164" s="269">
        <v>2010</v>
      </c>
      <c r="G164" s="269" t="s">
        <v>948</v>
      </c>
    </row>
    <row r="165" spans="6:7" hidden="1" x14ac:dyDescent="0.25">
      <c r="F165" s="269">
        <v>2011</v>
      </c>
      <c r="G165" s="269" t="s">
        <v>1326</v>
      </c>
    </row>
    <row r="166" spans="6:7" hidden="1" x14ac:dyDescent="0.25">
      <c r="F166" s="269">
        <v>2012</v>
      </c>
      <c r="G166" s="269" t="s">
        <v>47</v>
      </c>
    </row>
    <row r="167" spans="6:7" hidden="1" x14ac:dyDescent="0.25">
      <c r="F167" s="269">
        <v>2013</v>
      </c>
      <c r="G167" s="269" t="s">
        <v>1327</v>
      </c>
    </row>
    <row r="168" spans="6:7" hidden="1" x14ac:dyDescent="0.25">
      <c r="F168" s="269">
        <v>2014</v>
      </c>
      <c r="G168" s="269" t="s">
        <v>1328</v>
      </c>
    </row>
    <row r="169" spans="6:7" hidden="1" x14ac:dyDescent="0.25">
      <c r="F169" s="269">
        <v>2015</v>
      </c>
      <c r="G169" s="269" t="s">
        <v>1329</v>
      </c>
    </row>
    <row r="170" spans="6:7" hidden="1" x14ac:dyDescent="0.25">
      <c r="F170" s="269">
        <v>2016</v>
      </c>
      <c r="G170" s="269" t="s">
        <v>1330</v>
      </c>
    </row>
    <row r="171" spans="6:7" hidden="1" x14ac:dyDescent="0.25">
      <c r="F171" s="269">
        <v>2017</v>
      </c>
      <c r="G171" s="269" t="s">
        <v>1331</v>
      </c>
    </row>
    <row r="172" spans="6:7" hidden="1" x14ac:dyDescent="0.25">
      <c r="F172" s="269">
        <v>2018</v>
      </c>
      <c r="G172" s="269" t="s">
        <v>48</v>
      </c>
    </row>
    <row r="173" spans="6:7" hidden="1" x14ac:dyDescent="0.25">
      <c r="F173" s="269">
        <v>2019</v>
      </c>
      <c r="G173" s="269" t="s">
        <v>49</v>
      </c>
    </row>
    <row r="174" spans="6:7" hidden="1" x14ac:dyDescent="0.25">
      <c r="F174" s="269">
        <v>2020</v>
      </c>
      <c r="G174" s="269" t="s">
        <v>1332</v>
      </c>
    </row>
    <row r="175" spans="6:7" hidden="1" x14ac:dyDescent="0.25">
      <c r="F175" s="269">
        <v>2021</v>
      </c>
      <c r="G175" s="269" t="s">
        <v>1333</v>
      </c>
    </row>
    <row r="176" spans="6:7" hidden="1" x14ac:dyDescent="0.25">
      <c r="F176" s="269">
        <v>2022</v>
      </c>
      <c r="G176" s="269" t="s">
        <v>952</v>
      </c>
    </row>
    <row r="177" spans="6:7" hidden="1" x14ac:dyDescent="0.25">
      <c r="F177" s="269">
        <v>2023</v>
      </c>
      <c r="G177" s="269" t="s">
        <v>50</v>
      </c>
    </row>
    <row r="178" spans="6:7" hidden="1" x14ac:dyDescent="0.25">
      <c r="F178" s="269">
        <v>2024</v>
      </c>
      <c r="G178" s="269" t="s">
        <v>51</v>
      </c>
    </row>
    <row r="179" spans="6:7" hidden="1" x14ac:dyDescent="0.25">
      <c r="F179" s="269">
        <v>2025</v>
      </c>
      <c r="G179" s="269" t="s">
        <v>949</v>
      </c>
    </row>
    <row r="180" spans="6:7" hidden="1" x14ac:dyDescent="0.25">
      <c r="F180" s="269">
        <v>2026</v>
      </c>
      <c r="G180" s="269" t="s">
        <v>950</v>
      </c>
    </row>
    <row r="181" spans="6:7" hidden="1" x14ac:dyDescent="0.25">
      <c r="F181" s="269">
        <v>2027</v>
      </c>
      <c r="G181" s="269" t="s">
        <v>1334</v>
      </c>
    </row>
    <row r="182" spans="6:7" hidden="1" x14ac:dyDescent="0.25">
      <c r="F182" s="269">
        <v>2028</v>
      </c>
      <c r="G182" s="269" t="s">
        <v>951</v>
      </c>
    </row>
    <row r="183" spans="6:7" hidden="1" x14ac:dyDescent="0.25">
      <c r="F183" s="269">
        <v>2029</v>
      </c>
      <c r="G183" s="269" t="s">
        <v>52</v>
      </c>
    </row>
    <row r="184" spans="6:7" hidden="1" x14ac:dyDescent="0.25">
      <c r="F184" s="269">
        <v>2030</v>
      </c>
      <c r="G184" s="269" t="s">
        <v>954</v>
      </c>
    </row>
    <row r="185" spans="6:7" hidden="1" x14ac:dyDescent="0.25">
      <c r="F185" s="269">
        <v>2031</v>
      </c>
      <c r="G185" s="269" t="s">
        <v>955</v>
      </c>
    </row>
    <row r="186" spans="6:7" hidden="1" x14ac:dyDescent="0.25">
      <c r="F186" s="269">
        <v>2032</v>
      </c>
      <c r="G186" s="269" t="s">
        <v>53</v>
      </c>
    </row>
    <row r="187" spans="6:7" hidden="1" x14ac:dyDescent="0.25">
      <c r="F187" s="269">
        <v>2033</v>
      </c>
      <c r="G187" s="269" t="s">
        <v>54</v>
      </c>
    </row>
    <row r="188" spans="6:7" hidden="1" x14ac:dyDescent="0.25">
      <c r="G188" s="269" t="s">
        <v>55</v>
      </c>
    </row>
    <row r="189" spans="6:7" hidden="1" x14ac:dyDescent="0.25">
      <c r="G189" s="269" t="s">
        <v>957</v>
      </c>
    </row>
    <row r="190" spans="6:7" hidden="1" x14ac:dyDescent="0.25">
      <c r="G190" s="269" t="s">
        <v>958</v>
      </c>
    </row>
    <row r="191" spans="6:7" hidden="1" x14ac:dyDescent="0.25">
      <c r="G191" s="269" t="s">
        <v>956</v>
      </c>
    </row>
    <row r="192" spans="6:7" hidden="1" x14ac:dyDescent="0.25">
      <c r="G192" s="269" t="s">
        <v>1335</v>
      </c>
    </row>
    <row r="193" spans="7:7" hidden="1" x14ac:dyDescent="0.25">
      <c r="G193" s="269" t="s">
        <v>959</v>
      </c>
    </row>
    <row r="194" spans="7:7" hidden="1" x14ac:dyDescent="0.25">
      <c r="G194" s="269" t="s">
        <v>56</v>
      </c>
    </row>
    <row r="195" spans="7:7" hidden="1" x14ac:dyDescent="0.25">
      <c r="G195" s="269" t="s">
        <v>57</v>
      </c>
    </row>
    <row r="196" spans="7:7" hidden="1" x14ac:dyDescent="0.25">
      <c r="G196" s="269" t="s">
        <v>1336</v>
      </c>
    </row>
    <row r="197" spans="7:7" hidden="1" x14ac:dyDescent="0.25">
      <c r="G197" s="269" t="s">
        <v>1337</v>
      </c>
    </row>
    <row r="198" spans="7:7" hidden="1" x14ac:dyDescent="0.25">
      <c r="G198" s="269" t="s">
        <v>58</v>
      </c>
    </row>
    <row r="199" spans="7:7" hidden="1" x14ac:dyDescent="0.25">
      <c r="G199" s="269" t="s">
        <v>953</v>
      </c>
    </row>
    <row r="200" spans="7:7" hidden="1" x14ac:dyDescent="0.25">
      <c r="G200" s="269" t="s">
        <v>960</v>
      </c>
    </row>
    <row r="201" spans="7:7" hidden="1" x14ac:dyDescent="0.25">
      <c r="G201" s="269" t="s">
        <v>1338</v>
      </c>
    </row>
    <row r="202" spans="7:7" hidden="1" x14ac:dyDescent="0.25">
      <c r="G202" s="269" t="s">
        <v>59</v>
      </c>
    </row>
    <row r="203" spans="7:7" hidden="1" x14ac:dyDescent="0.25">
      <c r="G203" s="269" t="s">
        <v>961</v>
      </c>
    </row>
    <row r="204" spans="7:7" hidden="1" x14ac:dyDescent="0.25">
      <c r="G204" s="269" t="s">
        <v>60</v>
      </c>
    </row>
    <row r="205" spans="7:7" hidden="1" x14ac:dyDescent="0.25">
      <c r="G205" s="269" t="s">
        <v>326</v>
      </c>
    </row>
    <row r="206" spans="7:7" hidden="1" x14ac:dyDescent="0.25">
      <c r="G206" s="269" t="s">
        <v>967</v>
      </c>
    </row>
    <row r="207" spans="7:7" hidden="1" x14ac:dyDescent="0.25">
      <c r="G207" s="269" t="s">
        <v>61</v>
      </c>
    </row>
    <row r="208" spans="7:7" hidden="1" x14ac:dyDescent="0.25">
      <c r="G208" s="269" t="s">
        <v>62</v>
      </c>
    </row>
    <row r="209" spans="7:7" hidden="1" x14ac:dyDescent="0.25">
      <c r="G209" s="269" t="s">
        <v>962</v>
      </c>
    </row>
    <row r="210" spans="7:7" hidden="1" x14ac:dyDescent="0.25">
      <c r="G210" s="269" t="s">
        <v>963</v>
      </c>
    </row>
    <row r="211" spans="7:7" hidden="1" x14ac:dyDescent="0.25">
      <c r="G211" s="269" t="s">
        <v>964</v>
      </c>
    </row>
    <row r="212" spans="7:7" hidden="1" x14ac:dyDescent="0.25">
      <c r="G212" s="269" t="s">
        <v>1339</v>
      </c>
    </row>
    <row r="213" spans="7:7" hidden="1" x14ac:dyDescent="0.25">
      <c r="G213" s="269" t="s">
        <v>965</v>
      </c>
    </row>
    <row r="214" spans="7:7" hidden="1" x14ac:dyDescent="0.25">
      <c r="G214" s="269" t="s">
        <v>966</v>
      </c>
    </row>
    <row r="215" spans="7:7" hidden="1" x14ac:dyDescent="0.25">
      <c r="G215" s="269" t="s">
        <v>1340</v>
      </c>
    </row>
    <row r="216" spans="7:7" hidden="1" x14ac:dyDescent="0.25">
      <c r="G216" s="269" t="s">
        <v>968</v>
      </c>
    </row>
    <row r="217" spans="7:7" hidden="1" x14ac:dyDescent="0.25">
      <c r="G217" s="269" t="s">
        <v>969</v>
      </c>
    </row>
    <row r="218" spans="7:7" hidden="1" x14ac:dyDescent="0.25">
      <c r="G218" s="269" t="s">
        <v>970</v>
      </c>
    </row>
    <row r="219" spans="7:7" hidden="1" x14ac:dyDescent="0.25">
      <c r="G219" s="269" t="s">
        <v>971</v>
      </c>
    </row>
    <row r="220" spans="7:7" hidden="1" x14ac:dyDescent="0.25">
      <c r="G220" s="269" t="s">
        <v>63</v>
      </c>
    </row>
    <row r="221" spans="7:7" hidden="1" x14ac:dyDescent="0.25">
      <c r="G221" s="269" t="s">
        <v>972</v>
      </c>
    </row>
    <row r="222" spans="7:7" hidden="1" x14ac:dyDescent="0.25">
      <c r="G222" s="269" t="s">
        <v>1341</v>
      </c>
    </row>
    <row r="223" spans="7:7" hidden="1" x14ac:dyDescent="0.25">
      <c r="G223" s="269" t="s">
        <v>973</v>
      </c>
    </row>
    <row r="224" spans="7:7" hidden="1" x14ac:dyDescent="0.25">
      <c r="G224" s="269" t="s">
        <v>974</v>
      </c>
    </row>
    <row r="225" spans="7:7" hidden="1" x14ac:dyDescent="0.25">
      <c r="G225" s="269" t="s">
        <v>975</v>
      </c>
    </row>
    <row r="226" spans="7:7" hidden="1" x14ac:dyDescent="0.25">
      <c r="G226" s="269" t="s">
        <v>327</v>
      </c>
    </row>
    <row r="227" spans="7:7" hidden="1" x14ac:dyDescent="0.25">
      <c r="G227" s="269" t="s">
        <v>1342</v>
      </c>
    </row>
    <row r="228" spans="7:7" hidden="1" x14ac:dyDescent="0.25">
      <c r="G228" s="269" t="s">
        <v>1343</v>
      </c>
    </row>
    <row r="229" spans="7:7" hidden="1" x14ac:dyDescent="0.25">
      <c r="G229" s="269" t="s">
        <v>1344</v>
      </c>
    </row>
    <row r="230" spans="7:7" hidden="1" x14ac:dyDescent="0.25">
      <c r="G230" s="269" t="s">
        <v>64</v>
      </c>
    </row>
    <row r="231" spans="7:7" hidden="1" x14ac:dyDescent="0.25">
      <c r="G231" s="269" t="s">
        <v>65</v>
      </c>
    </row>
    <row r="232" spans="7:7" hidden="1" x14ac:dyDescent="0.25">
      <c r="G232" s="269" t="s">
        <v>1345</v>
      </c>
    </row>
    <row r="233" spans="7:7" hidden="1" x14ac:dyDescent="0.25">
      <c r="G233" s="269" t="s">
        <v>66</v>
      </c>
    </row>
    <row r="234" spans="7:7" hidden="1" x14ac:dyDescent="0.25">
      <c r="G234" s="269" t="s">
        <v>1346</v>
      </c>
    </row>
    <row r="235" spans="7:7" hidden="1" x14ac:dyDescent="0.25">
      <c r="G235" s="269" t="s">
        <v>67</v>
      </c>
    </row>
    <row r="236" spans="7:7" hidden="1" x14ac:dyDescent="0.25">
      <c r="G236" s="269" t="s">
        <v>68</v>
      </c>
    </row>
    <row r="237" spans="7:7" hidden="1" x14ac:dyDescent="0.25">
      <c r="G237" s="269" t="s">
        <v>976</v>
      </c>
    </row>
    <row r="238" spans="7:7" hidden="1" x14ac:dyDescent="0.25">
      <c r="G238" s="269" t="s">
        <v>1347</v>
      </c>
    </row>
    <row r="239" spans="7:7" hidden="1" x14ac:dyDescent="0.25">
      <c r="G239" s="269" t="s">
        <v>1348</v>
      </c>
    </row>
    <row r="240" spans="7:7" hidden="1" x14ac:dyDescent="0.25">
      <c r="G240" s="269" t="s">
        <v>1349</v>
      </c>
    </row>
    <row r="241" spans="7:7" hidden="1" x14ac:dyDescent="0.25">
      <c r="G241" s="269" t="s">
        <v>977</v>
      </c>
    </row>
    <row r="242" spans="7:7" hidden="1" x14ac:dyDescent="0.25">
      <c r="G242" s="269" t="s">
        <v>978</v>
      </c>
    </row>
    <row r="243" spans="7:7" hidden="1" x14ac:dyDescent="0.25">
      <c r="G243" s="269" t="s">
        <v>328</v>
      </c>
    </row>
    <row r="244" spans="7:7" hidden="1" x14ac:dyDescent="0.25">
      <c r="G244" s="269" t="s">
        <v>979</v>
      </c>
    </row>
    <row r="245" spans="7:7" hidden="1" x14ac:dyDescent="0.25">
      <c r="G245" s="269" t="s">
        <v>329</v>
      </c>
    </row>
    <row r="246" spans="7:7" hidden="1" x14ac:dyDescent="0.25">
      <c r="G246" s="269" t="s">
        <v>330</v>
      </c>
    </row>
    <row r="247" spans="7:7" hidden="1" x14ac:dyDescent="0.25">
      <c r="G247" s="269" t="s">
        <v>980</v>
      </c>
    </row>
    <row r="248" spans="7:7" hidden="1" x14ac:dyDescent="0.25">
      <c r="G248" s="269" t="s">
        <v>69</v>
      </c>
    </row>
    <row r="249" spans="7:7" hidden="1" x14ac:dyDescent="0.25">
      <c r="G249" s="269" t="s">
        <v>981</v>
      </c>
    </row>
    <row r="250" spans="7:7" hidden="1" x14ac:dyDescent="0.25">
      <c r="G250" s="269" t="s">
        <v>331</v>
      </c>
    </row>
    <row r="251" spans="7:7" hidden="1" x14ac:dyDescent="0.25">
      <c r="G251" s="269" t="s">
        <v>1350</v>
      </c>
    </row>
    <row r="252" spans="7:7" hidden="1" x14ac:dyDescent="0.25">
      <c r="G252" s="269" t="s">
        <v>1351</v>
      </c>
    </row>
    <row r="253" spans="7:7" hidden="1" x14ac:dyDescent="0.25">
      <c r="G253" s="269" t="s">
        <v>1352</v>
      </c>
    </row>
    <row r="254" spans="7:7" hidden="1" x14ac:dyDescent="0.25">
      <c r="G254" s="269" t="s">
        <v>1353</v>
      </c>
    </row>
    <row r="255" spans="7:7" hidden="1" x14ac:dyDescent="0.25">
      <c r="G255" s="269" t="s">
        <v>983</v>
      </c>
    </row>
    <row r="256" spans="7:7" hidden="1" x14ac:dyDescent="0.25">
      <c r="G256" s="269" t="s">
        <v>1354</v>
      </c>
    </row>
    <row r="257" spans="7:7" hidden="1" x14ac:dyDescent="0.25">
      <c r="G257" s="269" t="s">
        <v>1355</v>
      </c>
    </row>
    <row r="258" spans="7:7" hidden="1" x14ac:dyDescent="0.25">
      <c r="G258" s="269" t="s">
        <v>1356</v>
      </c>
    </row>
    <row r="259" spans="7:7" hidden="1" x14ac:dyDescent="0.25">
      <c r="G259" s="269" t="s">
        <v>70</v>
      </c>
    </row>
    <row r="260" spans="7:7" hidden="1" x14ac:dyDescent="0.25">
      <c r="G260" s="269" t="s">
        <v>1357</v>
      </c>
    </row>
    <row r="261" spans="7:7" hidden="1" x14ac:dyDescent="0.25">
      <c r="G261" s="269" t="s">
        <v>1358</v>
      </c>
    </row>
    <row r="262" spans="7:7" hidden="1" x14ac:dyDescent="0.25">
      <c r="G262" s="269" t="s">
        <v>1359</v>
      </c>
    </row>
    <row r="263" spans="7:7" hidden="1" x14ac:dyDescent="0.25">
      <c r="G263" s="269" t="s">
        <v>984</v>
      </c>
    </row>
    <row r="264" spans="7:7" hidden="1" x14ac:dyDescent="0.25">
      <c r="G264" s="269" t="s">
        <v>985</v>
      </c>
    </row>
    <row r="265" spans="7:7" hidden="1" x14ac:dyDescent="0.25">
      <c r="G265" s="269" t="s">
        <v>986</v>
      </c>
    </row>
    <row r="266" spans="7:7" hidden="1" x14ac:dyDescent="0.25">
      <c r="G266" s="269" t="s">
        <v>987</v>
      </c>
    </row>
    <row r="267" spans="7:7" hidden="1" x14ac:dyDescent="0.25">
      <c r="G267" s="269" t="s">
        <v>982</v>
      </c>
    </row>
    <row r="268" spans="7:7" hidden="1" x14ac:dyDescent="0.25">
      <c r="G268" s="269" t="s">
        <v>1360</v>
      </c>
    </row>
    <row r="269" spans="7:7" hidden="1" x14ac:dyDescent="0.25">
      <c r="G269" s="269" t="s">
        <v>332</v>
      </c>
    </row>
    <row r="270" spans="7:7" hidden="1" x14ac:dyDescent="0.25">
      <c r="G270" s="269" t="s">
        <v>988</v>
      </c>
    </row>
    <row r="271" spans="7:7" hidden="1" x14ac:dyDescent="0.25">
      <c r="G271" s="269" t="s">
        <v>989</v>
      </c>
    </row>
    <row r="272" spans="7:7" hidden="1" x14ac:dyDescent="0.25">
      <c r="G272" s="269" t="s">
        <v>1361</v>
      </c>
    </row>
    <row r="273" spans="7:7" hidden="1" x14ac:dyDescent="0.25">
      <c r="G273" s="269" t="s">
        <v>1362</v>
      </c>
    </row>
    <row r="274" spans="7:7" hidden="1" x14ac:dyDescent="0.25">
      <c r="G274" s="269" t="s">
        <v>990</v>
      </c>
    </row>
    <row r="275" spans="7:7" hidden="1" x14ac:dyDescent="0.25">
      <c r="G275" s="269" t="s">
        <v>71</v>
      </c>
    </row>
    <row r="276" spans="7:7" hidden="1" x14ac:dyDescent="0.25">
      <c r="G276" s="269" t="s">
        <v>1363</v>
      </c>
    </row>
    <row r="277" spans="7:7" hidden="1" x14ac:dyDescent="0.25">
      <c r="G277" s="269" t="s">
        <v>333</v>
      </c>
    </row>
    <row r="278" spans="7:7" hidden="1" x14ac:dyDescent="0.25">
      <c r="G278" s="269" t="s">
        <v>72</v>
      </c>
    </row>
    <row r="279" spans="7:7" hidden="1" x14ac:dyDescent="0.25">
      <c r="G279" s="269" t="s">
        <v>334</v>
      </c>
    </row>
    <row r="280" spans="7:7" hidden="1" x14ac:dyDescent="0.25">
      <c r="G280" s="269" t="s">
        <v>1364</v>
      </c>
    </row>
    <row r="281" spans="7:7" hidden="1" x14ac:dyDescent="0.25">
      <c r="G281" s="269" t="s">
        <v>1365</v>
      </c>
    </row>
    <row r="282" spans="7:7" hidden="1" x14ac:dyDescent="0.25">
      <c r="G282" s="269" t="s">
        <v>1366</v>
      </c>
    </row>
    <row r="283" spans="7:7" hidden="1" x14ac:dyDescent="0.25">
      <c r="G283" s="269" t="s">
        <v>73</v>
      </c>
    </row>
    <row r="284" spans="7:7" hidden="1" x14ac:dyDescent="0.25">
      <c r="G284" s="269" t="s">
        <v>74</v>
      </c>
    </row>
    <row r="285" spans="7:7" hidden="1" x14ac:dyDescent="0.25">
      <c r="G285" s="269" t="s">
        <v>75</v>
      </c>
    </row>
    <row r="286" spans="7:7" hidden="1" x14ac:dyDescent="0.25">
      <c r="G286" s="269" t="s">
        <v>1367</v>
      </c>
    </row>
    <row r="287" spans="7:7" hidden="1" x14ac:dyDescent="0.25">
      <c r="G287" s="269" t="s">
        <v>76</v>
      </c>
    </row>
    <row r="288" spans="7:7" hidden="1" x14ac:dyDescent="0.25">
      <c r="G288" s="269" t="s">
        <v>991</v>
      </c>
    </row>
    <row r="289" spans="7:7" hidden="1" x14ac:dyDescent="0.25">
      <c r="G289" s="269" t="s">
        <v>335</v>
      </c>
    </row>
    <row r="290" spans="7:7" hidden="1" x14ac:dyDescent="0.25">
      <c r="G290" s="269" t="s">
        <v>992</v>
      </c>
    </row>
    <row r="291" spans="7:7" hidden="1" x14ac:dyDescent="0.25">
      <c r="G291" s="269" t="s">
        <v>77</v>
      </c>
    </row>
    <row r="292" spans="7:7" hidden="1" x14ac:dyDescent="0.25">
      <c r="G292" s="269" t="s">
        <v>336</v>
      </c>
    </row>
    <row r="293" spans="7:7" hidden="1" x14ac:dyDescent="0.25">
      <c r="G293" s="269" t="s">
        <v>78</v>
      </c>
    </row>
    <row r="294" spans="7:7" hidden="1" x14ac:dyDescent="0.25">
      <c r="G294" s="269" t="s">
        <v>337</v>
      </c>
    </row>
    <row r="295" spans="7:7" hidden="1" x14ac:dyDescent="0.25">
      <c r="G295" s="269" t="s">
        <v>993</v>
      </c>
    </row>
    <row r="296" spans="7:7" hidden="1" x14ac:dyDescent="0.25">
      <c r="G296" s="269" t="s">
        <v>79</v>
      </c>
    </row>
    <row r="297" spans="7:7" hidden="1" x14ac:dyDescent="0.25">
      <c r="G297" s="269" t="s">
        <v>1368</v>
      </c>
    </row>
    <row r="298" spans="7:7" hidden="1" x14ac:dyDescent="0.25">
      <c r="G298" s="269" t="s">
        <v>1369</v>
      </c>
    </row>
    <row r="299" spans="7:7" hidden="1" x14ac:dyDescent="0.25">
      <c r="G299" s="269" t="s">
        <v>994</v>
      </c>
    </row>
    <row r="300" spans="7:7" hidden="1" x14ac:dyDescent="0.25">
      <c r="G300" s="269" t="s">
        <v>995</v>
      </c>
    </row>
    <row r="301" spans="7:7" hidden="1" x14ac:dyDescent="0.25">
      <c r="G301" s="269" t="s">
        <v>1370</v>
      </c>
    </row>
    <row r="302" spans="7:7" hidden="1" x14ac:dyDescent="0.25">
      <c r="G302" s="269" t="s">
        <v>996</v>
      </c>
    </row>
    <row r="303" spans="7:7" hidden="1" x14ac:dyDescent="0.25">
      <c r="G303" s="269" t="s">
        <v>997</v>
      </c>
    </row>
    <row r="304" spans="7:7" hidden="1" x14ac:dyDescent="0.25">
      <c r="G304" s="269" t="s">
        <v>999</v>
      </c>
    </row>
    <row r="305" spans="7:7" hidden="1" x14ac:dyDescent="0.25">
      <c r="G305" s="269" t="s">
        <v>1000</v>
      </c>
    </row>
    <row r="306" spans="7:7" hidden="1" x14ac:dyDescent="0.25">
      <c r="G306" s="269" t="s">
        <v>998</v>
      </c>
    </row>
    <row r="307" spans="7:7" hidden="1" x14ac:dyDescent="0.25">
      <c r="G307" s="269" t="s">
        <v>1001</v>
      </c>
    </row>
    <row r="308" spans="7:7" hidden="1" x14ac:dyDescent="0.25">
      <c r="G308" s="269" t="s">
        <v>1371</v>
      </c>
    </row>
    <row r="309" spans="7:7" hidden="1" x14ac:dyDescent="0.25">
      <c r="G309" s="269" t="s">
        <v>80</v>
      </c>
    </row>
    <row r="310" spans="7:7" hidden="1" x14ac:dyDescent="0.25">
      <c r="G310" s="269" t="s">
        <v>1372</v>
      </c>
    </row>
    <row r="311" spans="7:7" hidden="1" x14ac:dyDescent="0.25">
      <c r="G311" s="269" t="s">
        <v>1373</v>
      </c>
    </row>
    <row r="312" spans="7:7" hidden="1" x14ac:dyDescent="0.25">
      <c r="G312" s="269" t="s">
        <v>1002</v>
      </c>
    </row>
    <row r="313" spans="7:7" hidden="1" x14ac:dyDescent="0.25">
      <c r="G313" s="269" t="s">
        <v>1003</v>
      </c>
    </row>
    <row r="314" spans="7:7" hidden="1" x14ac:dyDescent="0.25">
      <c r="G314" s="269" t="s">
        <v>1004</v>
      </c>
    </row>
    <row r="315" spans="7:7" hidden="1" x14ac:dyDescent="0.25">
      <c r="G315" s="269" t="s">
        <v>1005</v>
      </c>
    </row>
    <row r="316" spans="7:7" hidden="1" x14ac:dyDescent="0.25">
      <c r="G316" s="269" t="s">
        <v>1006</v>
      </c>
    </row>
    <row r="317" spans="7:7" hidden="1" x14ac:dyDescent="0.25">
      <c r="G317" s="269" t="s">
        <v>81</v>
      </c>
    </row>
    <row r="318" spans="7:7" hidden="1" x14ac:dyDescent="0.25">
      <c r="G318" s="269" t="s">
        <v>1007</v>
      </c>
    </row>
    <row r="319" spans="7:7" hidden="1" x14ac:dyDescent="0.25">
      <c r="G319" s="269" t="s">
        <v>1006</v>
      </c>
    </row>
    <row r="320" spans="7:7" hidden="1" x14ac:dyDescent="0.25">
      <c r="G320" s="269" t="s">
        <v>81</v>
      </c>
    </row>
    <row r="321" spans="7:7" hidden="1" x14ac:dyDescent="0.25">
      <c r="G321" s="269" t="s">
        <v>1007</v>
      </c>
    </row>
  </sheetData>
  <sheetProtection algorithmName="SHA-512" hashValue="sTnmvUL0SZeoIa7BsTiu32RGxoKl3Up7UOg+lBMCmvRB1L9ScaUx8sDAdQlAd718YrA7kKxU9u9SgbUFZ+1eXA==" saltValue="N+KOAAFQVFdQKXKSc8GHiA==" spinCount="100000" sheet="1" formatCells="0" formatColumns="0" formatRows="0" sort="0" autoFilter="0" pivotTables="0"/>
  <autoFilter ref="A5:Q5"/>
  <mergeCells count="12">
    <mergeCell ref="N3:Q3"/>
    <mergeCell ref="G3:G4"/>
    <mergeCell ref="H3:H4"/>
    <mergeCell ref="K3:M3"/>
    <mergeCell ref="A3:A4"/>
    <mergeCell ref="D3:D4"/>
    <mergeCell ref="E3:E4"/>
    <mergeCell ref="J3:J4"/>
    <mergeCell ref="I3:I4"/>
    <mergeCell ref="F3:F4"/>
    <mergeCell ref="B3:B4"/>
    <mergeCell ref="C3:C4"/>
  </mergeCells>
  <dataValidations count="4">
    <dataValidation type="list" allowBlank="1" showInputMessage="1" showErrorMessage="1" sqref="L6:L55">
      <formula1>$L$62:$L$68</formula1>
    </dataValidation>
    <dataValidation type="list" allowBlank="1" showInputMessage="1" showErrorMessage="1" sqref="G6:I55 K6:K55 O6:O55">
      <formula1>$G$63:$G$321</formula1>
    </dataValidation>
    <dataValidation type="list" allowBlank="1" showInputMessage="1" showErrorMessage="1" sqref="E6:E55">
      <formula1>$E$63:$E$121</formula1>
    </dataValidation>
    <dataValidation type="list" allowBlank="1" showInputMessage="1" showErrorMessage="1" sqref="F6:F55">
      <formula1>$F$62:$F$187</formula1>
    </dataValidation>
  </dataValidations>
  <pageMargins left="0.39370078740157483" right="0.39370078740157483" top="1.1811023622047243" bottom="0.49" header="0.31496062992125984" footer="0.27559055118110237"/>
  <pageSetup paperSize="9" orientation="landscape" r:id="rId1"/>
  <headerFooter>
    <oddFooter>&amp;C(Таблиця 9) Сторінка &amp;P із &amp;N</oddFooter>
  </headerFooter>
  <colBreaks count="1" manualBreakCount="1">
    <brk id="13" max="13"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довідники'!$O$5:$O$116</xm:f>
          </x14:formula1>
          <xm:sqref>G1:H2 F1:F5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Лист8"/>
  <dimension ref="A1:BI318"/>
  <sheetViews>
    <sheetView showGridLines="0" zoomScale="85" zoomScaleNormal="85" zoomScaleSheetLayoutView="85" workbookViewId="0">
      <pane xSplit="3" ySplit="5" topLeftCell="D6" activePane="bottomRight" state="frozenSplit"/>
      <selection activeCell="B1" sqref="B1:D6"/>
      <selection pane="topRight" activeCell="B1" sqref="B1:D6"/>
      <selection pane="bottomLeft" activeCell="B1" sqref="B1:D6"/>
      <selection pane="bottomRight" activeCell="J6" sqref="J6"/>
    </sheetView>
  </sheetViews>
  <sheetFormatPr defaultColWidth="0" defaultRowHeight="15" zeroHeight="1" x14ac:dyDescent="0.25"/>
  <cols>
    <col min="1" max="1" width="3.85546875" customWidth="1"/>
    <col min="2" max="2" width="31.140625" customWidth="1"/>
    <col min="3" max="3" width="26" customWidth="1"/>
    <col min="4" max="4" width="23.42578125" customWidth="1"/>
    <col min="5" max="5" width="26.7109375" customWidth="1"/>
    <col min="6" max="6" width="19.140625" customWidth="1"/>
    <col min="7" max="7" width="18.42578125" customWidth="1"/>
    <col min="8" max="8" width="21.85546875" customWidth="1"/>
    <col min="9" max="9" width="10.85546875" customWidth="1"/>
    <col min="10" max="10" width="21.28515625" customWidth="1"/>
    <col min="11" max="11" width="18" customWidth="1"/>
    <col min="12" max="12" width="15.140625" customWidth="1"/>
    <col min="13" max="13" width="12" customWidth="1"/>
    <col min="14" max="14" width="19.5703125" customWidth="1"/>
    <col min="15" max="15" width="10.28515625" customWidth="1"/>
    <col min="16" max="16" width="24.140625" customWidth="1"/>
    <col min="17" max="18" width="11.7109375" customWidth="1"/>
    <col min="19" max="19" width="28.85546875" customWidth="1"/>
    <col min="20" max="20" width="14" customWidth="1"/>
    <col min="21" max="21" width="14.140625" customWidth="1"/>
    <col min="22" max="22" width="12.5703125" customWidth="1"/>
    <col min="23" max="23" width="21.42578125" customWidth="1"/>
    <col min="24" max="24" width="35.5703125" customWidth="1"/>
    <col min="25" max="25" width="32.7109375" customWidth="1"/>
    <col min="26" max="26" width="35.85546875" customWidth="1"/>
    <col min="27" max="51" width="8.7109375" hidden="1" customWidth="1"/>
    <col min="52" max="52" width="5.140625" hidden="1" customWidth="1"/>
    <col min="53" max="61" width="8.7109375" hidden="1" customWidth="1"/>
    <col min="62" max="16384" width="9.140625" hidden="1"/>
  </cols>
  <sheetData>
    <row r="1" spans="1:52" ht="20.25" customHeight="1" x14ac:dyDescent="0.25">
      <c r="A1" s="47"/>
      <c r="B1" s="219" t="s">
        <v>1179</v>
      </c>
      <c r="C1" s="38"/>
      <c r="D1" s="38"/>
      <c r="E1" s="38"/>
      <c r="F1" s="46"/>
      <c r="G1" s="38"/>
    </row>
    <row r="2" spans="1:52" ht="18.75" customHeight="1" x14ac:dyDescent="0.25">
      <c r="A2" s="121"/>
      <c r="B2" s="45" t="s">
        <v>1190</v>
      </c>
      <c r="C2" s="45"/>
      <c r="D2" s="45"/>
      <c r="E2" s="45"/>
      <c r="F2" s="45"/>
      <c r="G2" s="45"/>
    </row>
    <row r="3" spans="1:52" ht="18.75" customHeight="1" x14ac:dyDescent="0.25">
      <c r="A3" s="377" t="s">
        <v>126</v>
      </c>
      <c r="B3" s="377" t="s">
        <v>3</v>
      </c>
      <c r="C3" s="377" t="s">
        <v>218</v>
      </c>
      <c r="D3" s="377" t="s">
        <v>263</v>
      </c>
      <c r="E3" s="377" t="s">
        <v>223</v>
      </c>
      <c r="F3" s="379" t="s">
        <v>458</v>
      </c>
      <c r="G3" s="377" t="s">
        <v>261</v>
      </c>
      <c r="H3" s="377" t="s">
        <v>1185</v>
      </c>
      <c r="I3" s="380" t="s">
        <v>279</v>
      </c>
      <c r="J3" s="395"/>
      <c r="K3" s="395"/>
      <c r="L3" s="395"/>
      <c r="M3" s="395"/>
      <c r="N3" s="395"/>
      <c r="O3" s="396"/>
      <c r="P3" s="396"/>
      <c r="Q3" s="396"/>
      <c r="R3" s="396"/>
      <c r="S3" s="397"/>
      <c r="T3" s="394" t="s">
        <v>224</v>
      </c>
      <c r="U3" s="394"/>
      <c r="V3" s="394"/>
      <c r="W3" s="377" t="s">
        <v>346</v>
      </c>
      <c r="X3" s="377" t="s">
        <v>288</v>
      </c>
      <c r="Y3" s="377"/>
      <c r="Z3" s="377" t="s">
        <v>341</v>
      </c>
      <c r="AB3" s="98" t="str">
        <f ca="1">IF(ISBLANK(INDIRECT("B3"))," ",(INDIRECT("B3")))</f>
        <v>Прізвище</v>
      </c>
      <c r="AC3" s="98" t="str">
        <f ca="1">IF(ISBLANK(INDIRECT("C3"))," ",(INDIRECT("C3")))</f>
        <v>Ім’я</v>
      </c>
      <c r="AD3" s="98" t="str">
        <f ca="1">IF(ISBLANK(INDIRECT("D3"))," ",(INDIRECT("D3")))</f>
        <v xml:space="preserve">По батькові  </v>
      </c>
      <c r="AE3" s="98" t="str">
        <f ca="1">IF(ISBLANK(INDIRECT("E3"))," ",(INDIRECT("E3")))</f>
        <v>Найменування юридичної особи</v>
      </c>
      <c r="AF3" s="98" t="str">
        <f ca="1">IF(ISBLANK(INDIRECT("F3"))," ",(INDIRECT("F3")))</f>
        <v>Ідентифікаційний / реєстраційний код / номер юридичної особи</v>
      </c>
      <c r="AG3" s="98" t="str">
        <f ca="1">IF(ISBLANK(INDIRECT("G3"))," ",(INDIRECT("G3")))</f>
        <v>Країна реєстрації юридичної особи</v>
      </c>
      <c r="AH3" s="98" t="str">
        <f ca="1">IF(ISBLANK(INDIRECT("H3"))," ",(INDIRECT("H3")))</f>
        <v>Адреса вебсайта юридичної особи</v>
      </c>
      <c r="AI3" s="98" t="str">
        <f ca="1">IF(ISBLANK(INDIRECT("I3"))," ",(INDIRECT("I3")))</f>
        <v>Адреса місцезнаходження</v>
      </c>
      <c r="AJ3" s="98" t="str">
        <f ca="1">IF(ISBLANK(INDIRECT("J3"))," ",(INDIRECT("J3")))</f>
        <v xml:space="preserve"> </v>
      </c>
      <c r="AK3" s="98" t="str">
        <f ca="1">IF(ISBLANK(INDIRECT("K3"))," ",(INDIRECT("K3")))</f>
        <v xml:space="preserve"> </v>
      </c>
      <c r="AL3" s="98" t="str">
        <f ca="1">IF(ISBLANK(INDIRECT("L3"))," ",(INDIRECT("L3")))</f>
        <v xml:space="preserve"> </v>
      </c>
      <c r="AM3" s="98" t="str">
        <f ca="1">IF(ISBLANK(INDIRECT("M3"))," ",(INDIRECT("M3")))</f>
        <v xml:space="preserve"> </v>
      </c>
      <c r="AN3" s="98" t="str">
        <f ca="1">IF(ISBLANK(INDIRECT("N3"))," ",(INDIRECT("N3")))</f>
        <v xml:space="preserve"> </v>
      </c>
      <c r="AO3" s="98" t="str">
        <f ca="1">IF(ISBLANK(INDIRECT("O3"))," ",(INDIRECT("O3")))</f>
        <v xml:space="preserve"> </v>
      </c>
      <c r="AP3" s="98" t="str">
        <f ca="1">IF(ISBLANK(INDIRECT("P3"))," ",(INDIRECT("P3")))</f>
        <v xml:space="preserve"> </v>
      </c>
      <c r="AQ3" s="98" t="str">
        <f ca="1">IF(ISBLANK(INDIRECT("Q3"))," ",(INDIRECT("Q3")))</f>
        <v xml:space="preserve"> </v>
      </c>
      <c r="AR3" s="98" t="str">
        <f ca="1">IF(ISBLANK(INDIRECT("R3"))," ",(INDIRECT("R3")))</f>
        <v xml:space="preserve"> </v>
      </c>
      <c r="AS3" s="98" t="str">
        <f ca="1">IF(ISBLANK(INDIRECT("S3"))," ",(INDIRECT("S3")))</f>
        <v xml:space="preserve"> </v>
      </c>
      <c r="AT3" s="98" t="str">
        <f ca="1">IF(ISBLANK(INDIRECT("T3"))," ",(INDIRECT("T3")))</f>
        <v>Розмір участі, %</v>
      </c>
      <c r="AU3" s="98" t="str">
        <f ca="1">IF(ISBLANK(INDIRECT("U3"))," ",(INDIRECT("U3")))</f>
        <v xml:space="preserve"> </v>
      </c>
      <c r="AV3" s="98" t="str">
        <f ca="1">IF(ISBLANK(INDIRECT("V3"))," ",(INDIRECT("V3")))</f>
        <v xml:space="preserve"> </v>
      </c>
      <c r="AW3" s="98" t="str">
        <f ca="1">IF(ISBLANK(INDIRECT("W3"))," ",(INDIRECT("W3")))</f>
        <v>Наявність впливу на юридичну особу</v>
      </c>
      <c r="AX3" s="98" t="str">
        <f ca="1">IF(ISBLANK(INDIRECT("X3"))," ",(INDIRECT("X3")))</f>
        <v>Основний вид діяльності</v>
      </c>
      <c r="AY3" s="98" t="str">
        <f ca="1">IF(ISBLANK(INDIRECT("Y3"))," ",(INDIRECT("Y3")))</f>
        <v xml:space="preserve"> </v>
      </c>
      <c r="AZ3" s="98" t="str">
        <f ca="1">IF(ISBLANK(INDIRECT("Z3"))," ",(INDIRECT("Z3")))</f>
        <v>Наявність зв'язку юридичної особи з банком та його опис</v>
      </c>
    </row>
    <row r="4" spans="1:52" ht="44.25" customHeight="1" x14ac:dyDescent="0.25">
      <c r="A4" s="377"/>
      <c r="B4" s="377"/>
      <c r="C4" s="377"/>
      <c r="D4" s="377"/>
      <c r="E4" s="377"/>
      <c r="F4" s="379"/>
      <c r="G4" s="377"/>
      <c r="H4" s="377"/>
      <c r="I4" s="159" t="s">
        <v>432</v>
      </c>
      <c r="J4" s="156" t="s">
        <v>773</v>
      </c>
      <c r="K4" s="156" t="s">
        <v>434</v>
      </c>
      <c r="L4" s="156" t="s">
        <v>435</v>
      </c>
      <c r="M4" s="156" t="s">
        <v>436</v>
      </c>
      <c r="N4" s="156" t="s">
        <v>453</v>
      </c>
      <c r="O4" s="156" t="s">
        <v>598</v>
      </c>
      <c r="P4" s="156" t="s">
        <v>438</v>
      </c>
      <c r="Q4" s="159" t="s">
        <v>439</v>
      </c>
      <c r="R4" s="159" t="s">
        <v>1301</v>
      </c>
      <c r="S4" s="156" t="s">
        <v>787</v>
      </c>
      <c r="T4" s="220" t="s">
        <v>0</v>
      </c>
      <c r="U4" s="220" t="s">
        <v>420</v>
      </c>
      <c r="V4" s="220" t="s">
        <v>1</v>
      </c>
      <c r="W4" s="377"/>
      <c r="X4" s="156" t="s">
        <v>774</v>
      </c>
      <c r="Y4" s="156" t="s">
        <v>1022</v>
      </c>
      <c r="Z4" s="377"/>
      <c r="AB4" s="98" t="str">
        <f ca="1">IF(ISBLANK(INDIRECT("B4"))," ",(INDIRECT("B4")))</f>
        <v xml:space="preserve"> </v>
      </c>
      <c r="AC4" s="98" t="str">
        <f ca="1">IF(ISBLANK(INDIRECT("C4"))," ",(INDIRECT("C4")))</f>
        <v xml:space="preserve"> </v>
      </c>
      <c r="AD4" s="98" t="str">
        <f ca="1">IF(ISBLANK(INDIRECT("D4"))," ",(INDIRECT("D4")))</f>
        <v xml:space="preserve"> </v>
      </c>
      <c r="AE4" s="98" t="str">
        <f ca="1">IF(ISBLANK(INDIRECT("E4"))," ",(INDIRECT("E4")))</f>
        <v xml:space="preserve"> </v>
      </c>
      <c r="AF4" s="98" t="str">
        <f ca="1">IF(ISBLANK(INDIRECT("F4"))," ",(INDIRECT("F4")))</f>
        <v xml:space="preserve"> </v>
      </c>
      <c r="AG4" s="98" t="str">
        <f ca="1">IF(ISBLANK(INDIRECT("G4"))," ",(INDIRECT("G4")))</f>
        <v xml:space="preserve"> </v>
      </c>
      <c r="AH4" s="98" t="str">
        <f ca="1">IF(ISBLANK(INDIRECT("H4"))," ",(INDIRECT("H4")))</f>
        <v xml:space="preserve"> </v>
      </c>
      <c r="AI4" s="98" t="str">
        <f ca="1">IF(ISBLANK(INDIRECT("I4"))," ",(INDIRECT("I4")))</f>
        <v>індекс</v>
      </c>
      <c r="AJ4" s="98" t="str">
        <f ca="1">IF(ISBLANK(INDIRECT("J4"))," ",(INDIRECT("J4")))</f>
        <v>країна</v>
      </c>
      <c r="AK4" s="98" t="str">
        <f ca="1">IF(ISBLANK(INDIRECT("K4"))," ",(INDIRECT("K4")))</f>
        <v xml:space="preserve">область </v>
      </c>
      <c r="AL4" s="98" t="str">
        <f ca="1">IF(ISBLANK(INDIRECT("L4"))," ",(INDIRECT("L4")))</f>
        <v>район</v>
      </c>
      <c r="AM4" s="98" t="str">
        <f ca="1">IF(ISBLANK(INDIRECT("M4"))," ",(INDIRECT("M4")))</f>
        <v>тип населеного пункту</v>
      </c>
      <c r="AN4" s="98" t="str">
        <f ca="1">IF(ISBLANK(INDIRECT("N4"))," ",(INDIRECT("N4")))</f>
        <v>назва населеного пункту</v>
      </c>
      <c r="AO4" s="98" t="str">
        <f ca="1">IF(ISBLANK(INDIRECT("O4"))," ",(INDIRECT("O4")))</f>
        <v>тип вулиці</v>
      </c>
      <c r="AP4" s="98" t="str">
        <f ca="1">IF(ISBLANK(INDIRECT("P4"))," ",(INDIRECT("P4")))</f>
        <v>назва вулиці</v>
      </c>
      <c r="AQ4" s="98" t="str">
        <f ca="1">IF(ISBLANK(INDIRECT("Q4"))," ",(INDIRECT("Q4")))</f>
        <v xml:space="preserve">будинок </v>
      </c>
      <c r="AR4" s="98" t="str">
        <f ca="1">IF(ISBLANK(INDIRECT("R4"))," ",(INDIRECT("R4")))</f>
        <v>квартира / офіс</v>
      </c>
      <c r="AS4" s="98" t="str">
        <f ca="1">IF(ISBLANK(INDIRECT("S4"))," ",(INDIRECT("S4")))</f>
        <v>примітки до адреси</v>
      </c>
      <c r="AT4" s="98" t="str">
        <f ca="1">IF(ISBLANK(INDIRECT("T4"))," ",(INDIRECT("T4")))</f>
        <v>пряма</v>
      </c>
      <c r="AU4" s="98" t="str">
        <f ca="1">IF(ISBLANK(INDIRECT("U4"))," ",(INDIRECT("U4")))</f>
        <v>опосеред-кована</v>
      </c>
      <c r="AV4" s="98" t="str">
        <f ca="1">IF(ISBLANK(INDIRECT("V4"))," ",(INDIRECT("V4")))</f>
        <v>сукупна</v>
      </c>
      <c r="AW4" s="98" t="str">
        <f ca="1">IF(ISBLANK(INDIRECT("W4"))," ",(INDIRECT("W4")))</f>
        <v xml:space="preserve"> </v>
      </c>
      <c r="AX4" s="98" t="str">
        <f ca="1">IF(ISBLANK(INDIRECT("X4"))," ",(INDIRECT("X4")))</f>
        <v>вид діяльності
(автоматичний вибір)</v>
      </c>
      <c r="AY4" s="98" t="str">
        <f ca="1">IF(ISBLANK(INDIRECT("Y4"))," ",(INDIRECT("Y4")))</f>
        <v>Вид діяльності 
(заповнюється якщо у стопчику 8.1 зазначено  "Інший вид діяльності")</v>
      </c>
      <c r="AZ4" s="98" t="str">
        <f ca="1">IF(ISBLANK(INDIRECT("Z4"))," ",(INDIRECT("Z4")))</f>
        <v xml:space="preserve"> </v>
      </c>
    </row>
    <row r="5" spans="1:52" x14ac:dyDescent="0.25">
      <c r="A5" s="156">
        <v>1</v>
      </c>
      <c r="B5" s="156" t="s">
        <v>212</v>
      </c>
      <c r="C5" s="156" t="s">
        <v>213</v>
      </c>
      <c r="D5" s="156" t="s">
        <v>214</v>
      </c>
      <c r="E5" s="195" t="s">
        <v>235</v>
      </c>
      <c r="F5" s="221" t="s">
        <v>236</v>
      </c>
      <c r="G5" s="215" t="s">
        <v>267</v>
      </c>
      <c r="H5" s="215" t="s">
        <v>268</v>
      </c>
      <c r="I5" s="159" t="s">
        <v>226</v>
      </c>
      <c r="J5" s="156" t="s">
        <v>227</v>
      </c>
      <c r="K5" s="156" t="s">
        <v>282</v>
      </c>
      <c r="L5" s="156" t="s">
        <v>283</v>
      </c>
      <c r="M5" s="156" t="s">
        <v>284</v>
      </c>
      <c r="N5" s="215" t="s">
        <v>285</v>
      </c>
      <c r="O5" s="156" t="s">
        <v>286</v>
      </c>
      <c r="P5" s="156" t="s">
        <v>287</v>
      </c>
      <c r="Q5" s="159" t="s">
        <v>418</v>
      </c>
      <c r="R5" s="159" t="s">
        <v>419</v>
      </c>
      <c r="S5" s="156" t="s">
        <v>459</v>
      </c>
      <c r="T5" s="222">
        <v>5</v>
      </c>
      <c r="U5" s="222">
        <v>6</v>
      </c>
      <c r="V5" s="222">
        <v>7</v>
      </c>
      <c r="W5" s="156">
        <v>8</v>
      </c>
      <c r="X5" s="195" t="s">
        <v>414</v>
      </c>
      <c r="Y5" s="195" t="s">
        <v>415</v>
      </c>
      <c r="Z5" s="195">
        <v>10</v>
      </c>
      <c r="AB5" s="98" t="str">
        <f ca="1">IF(ISBLANK(INDIRECT("B5"))," ",(INDIRECT("B5")))</f>
        <v>2.1.</v>
      </c>
      <c r="AC5" s="98" t="str">
        <f ca="1">IF(ISBLANK(INDIRECT("C5"))," ",(INDIRECT("C5")))</f>
        <v>2.2.</v>
      </c>
      <c r="AD5" s="98" t="str">
        <f ca="1">IF(ISBLANK(INDIRECT("D5"))," ",(INDIRECT("D5")))</f>
        <v>2.3.</v>
      </c>
      <c r="AE5" s="98" t="str">
        <f ca="1">IF(ISBLANK(INDIRECT("E5"))," ",(INDIRECT("E5")))</f>
        <v>3.1.</v>
      </c>
      <c r="AF5" s="98" t="str">
        <f ca="1">IF(ISBLANK(INDIRECT("F5"))," ",(INDIRECT("F5")))</f>
        <v>3.2.</v>
      </c>
      <c r="AG5" s="98" t="str">
        <f ca="1">IF(ISBLANK(INDIRECT("G5"))," ",(INDIRECT("G5")))</f>
        <v>3.3.</v>
      </c>
      <c r="AH5" s="98" t="str">
        <f ca="1">IF(ISBLANK(INDIRECT("H5"))," ",(INDIRECT("H5")))</f>
        <v>3.4.</v>
      </c>
      <c r="AI5" s="98" t="str">
        <f ca="1">IF(ISBLANK(INDIRECT("I5"))," ",(INDIRECT("I5")))</f>
        <v>4.1.</v>
      </c>
      <c r="AJ5" s="98" t="str">
        <f ca="1">IF(ISBLANK(INDIRECT("J5"))," ",(INDIRECT("J5")))</f>
        <v>4.2.</v>
      </c>
      <c r="AK5" s="98" t="str">
        <f ca="1">IF(ISBLANK(INDIRECT("K5"))," ",(INDIRECT("K5")))</f>
        <v>4.3.</v>
      </c>
      <c r="AL5" s="98" t="str">
        <f ca="1">IF(ISBLANK(INDIRECT("L5"))," ",(INDIRECT("L5")))</f>
        <v>4.4.</v>
      </c>
      <c r="AM5" s="98" t="str">
        <f ca="1">IF(ISBLANK(INDIRECT("M5"))," ",(INDIRECT("M5")))</f>
        <v>4.5.</v>
      </c>
      <c r="AN5" s="98" t="str">
        <f ca="1">IF(ISBLANK(INDIRECT("N5"))," ",(INDIRECT("N5")))</f>
        <v>4.6.</v>
      </c>
      <c r="AO5" s="98" t="str">
        <f ca="1">IF(ISBLANK(INDIRECT("O5"))," ",(INDIRECT("O5")))</f>
        <v>4.7.</v>
      </c>
      <c r="AP5" s="98" t="str">
        <f ca="1">IF(ISBLANK(INDIRECT("P5"))," ",(INDIRECT("P5")))</f>
        <v>4.8.</v>
      </c>
      <c r="AQ5" s="98" t="str">
        <f ca="1">IF(ISBLANK(INDIRECT("Q5"))," ",(INDIRECT("Q5")))</f>
        <v>4.9.</v>
      </c>
      <c r="AR5" s="98" t="str">
        <f ca="1">IF(ISBLANK(INDIRECT("R5"))," ",(INDIRECT("R5")))</f>
        <v>4.10.</v>
      </c>
      <c r="AS5" s="98" t="str">
        <f ca="1">IF(ISBLANK(INDIRECT("S5"))," ",(INDIRECT("S5")))</f>
        <v>4.11.</v>
      </c>
      <c r="AT5" s="98">
        <f ca="1">IF(ISBLANK(INDIRECT("T5"))," ",(INDIRECT("T5")))</f>
        <v>5</v>
      </c>
      <c r="AU5" s="98">
        <f ca="1">IF(ISBLANK(INDIRECT("U5"))," ",(INDIRECT("U5")))</f>
        <v>6</v>
      </c>
      <c r="AV5" s="98">
        <f ca="1">IF(ISBLANK(INDIRECT("V5"))," ",(INDIRECT("V5")))</f>
        <v>7</v>
      </c>
      <c r="AW5" s="98">
        <f ca="1">IF(ISBLANK(INDIRECT("W5"))," ",(INDIRECT("W5")))</f>
        <v>8</v>
      </c>
      <c r="AX5" s="98" t="str">
        <f ca="1">IF(ISBLANK(INDIRECT("X5"))," ",(INDIRECT("X5")))</f>
        <v>9.1.</v>
      </c>
      <c r="AY5" s="98" t="str">
        <f ca="1">IF(ISBLANK(INDIRECT("Y5"))," ",(INDIRECT("Y5")))</f>
        <v>9.2.</v>
      </c>
      <c r="AZ5" s="98">
        <f ca="1">IF(ISBLANK(INDIRECT("Z5"))," ",(INDIRECT("Z5")))</f>
        <v>10</v>
      </c>
    </row>
    <row r="6" spans="1:52" ht="43.5" customHeight="1" x14ac:dyDescent="0.25">
      <c r="A6" s="223">
        <v>1</v>
      </c>
      <c r="B6" s="224"/>
      <c r="C6" s="224"/>
      <c r="D6" s="225"/>
      <c r="E6" s="225"/>
      <c r="F6" s="226"/>
      <c r="G6" s="225"/>
      <c r="H6" s="225"/>
      <c r="I6" s="227"/>
      <c r="J6" s="225"/>
      <c r="K6" s="225"/>
      <c r="L6" s="225"/>
      <c r="M6" s="228"/>
      <c r="N6" s="225"/>
      <c r="O6" s="225"/>
      <c r="P6" s="225"/>
      <c r="Q6" s="229"/>
      <c r="R6" s="229"/>
      <c r="S6" s="225"/>
      <c r="T6" s="230"/>
      <c r="U6" s="230"/>
      <c r="V6" s="288" t="str">
        <f t="shared" ref="V6:V55" si="0">IF(AND(T6="",U6=""),"",T6+U6)</f>
        <v/>
      </c>
      <c r="W6" s="225"/>
      <c r="X6" s="225"/>
      <c r="Y6" s="225"/>
      <c r="Z6" s="225"/>
      <c r="AB6" s="98" t="str">
        <f ca="1">IF(ISBLANK(INDIRECT("B6"))," ",(INDIRECT("B6")))</f>
        <v xml:space="preserve"> </v>
      </c>
      <c r="AC6" s="98" t="str">
        <f ca="1">IF(ISBLANK(INDIRECT("C6"))," ",(INDIRECT("C6")))</f>
        <v xml:space="preserve"> </v>
      </c>
      <c r="AD6" s="98" t="str">
        <f ca="1">IF(ISBLANK(INDIRECT("D6"))," ",(INDIRECT("D6")))</f>
        <v xml:space="preserve"> </v>
      </c>
      <c r="AE6" s="98" t="str">
        <f ca="1">IF(ISBLANK(INDIRECT("E6"))," ",(INDIRECT("E6")))</f>
        <v xml:space="preserve"> </v>
      </c>
      <c r="AF6" s="98" t="str">
        <f ca="1">IF(ISBLANK(INDIRECT("F6"))," ",(INDIRECT("F6")))</f>
        <v xml:space="preserve"> </v>
      </c>
      <c r="AG6" s="98" t="str">
        <f ca="1">IF(ISBLANK(INDIRECT("G6"))," ",(INDIRECT("G6")))</f>
        <v xml:space="preserve"> </v>
      </c>
      <c r="AH6" s="98" t="str">
        <f ca="1">IF(ISBLANK(INDIRECT("H6"))," ",(INDIRECT("H6")))</f>
        <v xml:space="preserve"> </v>
      </c>
      <c r="AI6" s="98" t="str">
        <f ca="1">IF(ISBLANK(INDIRECT("I6"))," ",(INDIRECT("I6")))</f>
        <v xml:space="preserve"> </v>
      </c>
      <c r="AJ6" s="98" t="str">
        <f ca="1">IF(ISBLANK(INDIRECT("J6"))," ",(INDIRECT("J6")))</f>
        <v xml:space="preserve"> </v>
      </c>
      <c r="AK6" s="98" t="str">
        <f ca="1">IF(ISBLANK(INDIRECT("K6"))," ",(INDIRECT("K6")))</f>
        <v xml:space="preserve"> </v>
      </c>
      <c r="AL6" s="98" t="str">
        <f ca="1">IF(ISBLANK(INDIRECT("L6"))," ",(INDIRECT("L6")))</f>
        <v xml:space="preserve"> </v>
      </c>
      <c r="AM6" s="98" t="str">
        <f ca="1">IF(ISBLANK(INDIRECT("M6"))," ",(INDIRECT("M6")))</f>
        <v xml:space="preserve"> </v>
      </c>
      <c r="AN6" s="98" t="str">
        <f ca="1">IF(ISBLANK(INDIRECT("N6"))," ",(INDIRECT("N6")))</f>
        <v xml:space="preserve"> </v>
      </c>
      <c r="AO6" s="98" t="str">
        <f ca="1">IF(ISBLANK(INDIRECT("O6"))," ",(INDIRECT("O6")))</f>
        <v xml:space="preserve"> </v>
      </c>
      <c r="AP6" s="98" t="str">
        <f ca="1">IF(ISBLANK(INDIRECT("P6"))," ",(INDIRECT("P6")))</f>
        <v xml:space="preserve"> </v>
      </c>
      <c r="AQ6" s="98" t="str">
        <f ca="1">IF(ISBLANK(INDIRECT("Q6"))," ",(INDIRECT("Q6")))</f>
        <v xml:space="preserve"> </v>
      </c>
      <c r="AR6" s="98" t="str">
        <f ca="1">IF(ISBLANK(INDIRECT("R6"))," ",(INDIRECT("R6")))</f>
        <v xml:space="preserve"> </v>
      </c>
      <c r="AS6" s="98" t="str">
        <f ca="1">IF(ISBLANK(INDIRECT("S6"))," ",(INDIRECT("S6")))</f>
        <v xml:space="preserve"> </v>
      </c>
      <c r="AT6" s="98" t="str">
        <f ca="1">IF(ISBLANK(INDIRECT("T6"))," ",(INDIRECT("T6")))</f>
        <v xml:space="preserve"> </v>
      </c>
      <c r="AU6" s="98" t="str">
        <f ca="1">IF(ISBLANK(INDIRECT("U6"))," ",(INDIRECT("U6")))</f>
        <v xml:space="preserve"> </v>
      </c>
      <c r="AV6" s="98" t="str">
        <f ca="1">IF(ISBLANK(INDIRECT("V6"))," ",(INDIRECT("V6")))</f>
        <v/>
      </c>
      <c r="AW6" s="98" t="str">
        <f ca="1">IF(ISBLANK(INDIRECT("W6"))," ",(INDIRECT("W6")))</f>
        <v xml:space="preserve"> </v>
      </c>
      <c r="AX6" s="98" t="str">
        <f ca="1">IF(ISBLANK(INDIRECT("X6"))," ",(INDIRECT("X6")))</f>
        <v xml:space="preserve"> </v>
      </c>
      <c r="AY6" s="98" t="str">
        <f ca="1">IF(ISBLANK(INDIRECT("Y6"))," ",(INDIRECT("Y6")))</f>
        <v xml:space="preserve"> </v>
      </c>
      <c r="AZ6" s="98" t="str">
        <f ca="1">IF(ISBLANK(INDIRECT("Z6"))," ",(INDIRECT("Z6")))</f>
        <v xml:space="preserve"> </v>
      </c>
    </row>
    <row r="7" spans="1:52" ht="43.5" customHeight="1" x14ac:dyDescent="0.25">
      <c r="A7" s="223">
        <v>2</v>
      </c>
      <c r="B7" s="224"/>
      <c r="C7" s="224"/>
      <c r="D7" s="225"/>
      <c r="E7" s="225"/>
      <c r="F7" s="226"/>
      <c r="G7" s="225"/>
      <c r="H7" s="225"/>
      <c r="I7" s="227"/>
      <c r="J7" s="225"/>
      <c r="K7" s="225"/>
      <c r="L7" s="225"/>
      <c r="M7" s="228"/>
      <c r="N7" s="225"/>
      <c r="O7" s="225"/>
      <c r="P7" s="225"/>
      <c r="Q7" s="229"/>
      <c r="R7" s="229"/>
      <c r="S7" s="225"/>
      <c r="T7" s="230"/>
      <c r="U7" s="230"/>
      <c r="V7" s="288" t="str">
        <f t="shared" si="0"/>
        <v/>
      </c>
      <c r="W7" s="225"/>
      <c r="X7" s="225"/>
      <c r="Y7" s="225"/>
      <c r="Z7" s="225"/>
      <c r="AB7" s="98" t="str">
        <f ca="1">IF(ISBLANK(INDIRECT("B7"))," ",(INDIRECT("B7")))</f>
        <v xml:space="preserve"> </v>
      </c>
      <c r="AC7" s="98" t="str">
        <f ca="1">IF(ISBLANK(INDIRECT("C7"))," ",(INDIRECT("C7")))</f>
        <v xml:space="preserve"> </v>
      </c>
      <c r="AD7" s="98" t="str">
        <f ca="1">IF(ISBLANK(INDIRECT("D7"))," ",(INDIRECT("D7")))</f>
        <v xml:space="preserve"> </v>
      </c>
      <c r="AE7" s="98" t="str">
        <f ca="1">IF(ISBLANK(INDIRECT("E7"))," ",(INDIRECT("E7")))</f>
        <v xml:space="preserve"> </v>
      </c>
      <c r="AF7" s="98" t="str">
        <f ca="1">IF(ISBLANK(INDIRECT("F7"))," ",(INDIRECT("F7")))</f>
        <v xml:space="preserve"> </v>
      </c>
      <c r="AG7" s="98" t="str">
        <f ca="1">IF(ISBLANK(INDIRECT("G7"))," ",(INDIRECT("G7")))</f>
        <v xml:space="preserve"> </v>
      </c>
      <c r="AH7" s="98" t="str">
        <f ca="1">IF(ISBLANK(INDIRECT("H7"))," ",(INDIRECT("H7")))</f>
        <v xml:space="preserve"> </v>
      </c>
      <c r="AI7" s="98" t="str">
        <f ca="1">IF(ISBLANK(INDIRECT("I7"))," ",(INDIRECT("I7")))</f>
        <v xml:space="preserve"> </v>
      </c>
      <c r="AJ7" s="98" t="str">
        <f ca="1">IF(ISBLANK(INDIRECT("J7"))," ",(INDIRECT("J7")))</f>
        <v xml:space="preserve"> </v>
      </c>
      <c r="AK7" s="98" t="str">
        <f ca="1">IF(ISBLANK(INDIRECT("K7"))," ",(INDIRECT("K7")))</f>
        <v xml:space="preserve"> </v>
      </c>
      <c r="AL7" s="98" t="str">
        <f ca="1">IF(ISBLANK(INDIRECT("L7"))," ",(INDIRECT("L7")))</f>
        <v xml:space="preserve"> </v>
      </c>
      <c r="AM7" s="98" t="str">
        <f ca="1">IF(ISBLANK(INDIRECT("M7"))," ",(INDIRECT("M7")))</f>
        <v xml:space="preserve"> </v>
      </c>
      <c r="AN7" s="98" t="str">
        <f ca="1">IF(ISBLANK(INDIRECT("N7"))," ",(INDIRECT("N7")))</f>
        <v xml:space="preserve"> </v>
      </c>
      <c r="AO7" s="98" t="str">
        <f ca="1">IF(ISBLANK(INDIRECT("O7"))," ",(INDIRECT("O7")))</f>
        <v xml:space="preserve"> </v>
      </c>
      <c r="AP7" s="98" t="str">
        <f ca="1">IF(ISBLANK(INDIRECT("P7"))," ",(INDIRECT("P7")))</f>
        <v xml:space="preserve"> </v>
      </c>
      <c r="AQ7" s="98" t="str">
        <f ca="1">IF(ISBLANK(INDIRECT("Q7"))," ",(INDIRECT("Q7")))</f>
        <v xml:space="preserve"> </v>
      </c>
      <c r="AR7" s="98" t="str">
        <f ca="1">IF(ISBLANK(INDIRECT("R7"))," ",(INDIRECT("R7")))</f>
        <v xml:space="preserve"> </v>
      </c>
      <c r="AS7" s="98" t="str">
        <f ca="1">IF(ISBLANK(INDIRECT("S7"))," ",(INDIRECT("S7")))</f>
        <v xml:space="preserve"> </v>
      </c>
      <c r="AT7" s="98" t="str">
        <f ca="1">IF(ISBLANK(INDIRECT("T7"))," ",(INDIRECT("T7")))</f>
        <v xml:space="preserve"> </v>
      </c>
      <c r="AU7" s="98" t="str">
        <f ca="1">IF(ISBLANK(INDIRECT("U7"))," ",(INDIRECT("U7")))</f>
        <v xml:space="preserve"> </v>
      </c>
      <c r="AV7" s="98" t="str">
        <f ca="1">IF(ISBLANK(INDIRECT("V7"))," ",(INDIRECT("V7")))</f>
        <v/>
      </c>
      <c r="AW7" s="98" t="str">
        <f ca="1">IF(ISBLANK(INDIRECT("W7"))," ",(INDIRECT("W7")))</f>
        <v xml:space="preserve"> </v>
      </c>
      <c r="AX7" s="98" t="str">
        <f ca="1">IF(ISBLANK(INDIRECT("X7"))," ",(INDIRECT("X7")))</f>
        <v xml:space="preserve"> </v>
      </c>
      <c r="AY7" s="98" t="str">
        <f ca="1">IF(ISBLANK(INDIRECT("Y7"))," ",(INDIRECT("Y7")))</f>
        <v xml:space="preserve"> </v>
      </c>
      <c r="AZ7" s="98" t="str">
        <f ca="1">IF(ISBLANK(INDIRECT("Z7"))," ",(INDIRECT("Z7")))</f>
        <v xml:space="preserve"> </v>
      </c>
    </row>
    <row r="8" spans="1:52" ht="43.5" customHeight="1" x14ac:dyDescent="0.25">
      <c r="A8" s="223">
        <v>3</v>
      </c>
      <c r="B8" s="224"/>
      <c r="C8" s="224"/>
      <c r="D8" s="225"/>
      <c r="E8" s="225"/>
      <c r="F8" s="226"/>
      <c r="G8" s="225"/>
      <c r="H8" s="225"/>
      <c r="I8" s="227"/>
      <c r="J8" s="225"/>
      <c r="K8" s="225"/>
      <c r="L8" s="225"/>
      <c r="M8" s="228"/>
      <c r="N8" s="225"/>
      <c r="O8" s="225"/>
      <c r="P8" s="225"/>
      <c r="Q8" s="229"/>
      <c r="R8" s="229"/>
      <c r="S8" s="225"/>
      <c r="T8" s="230"/>
      <c r="U8" s="230"/>
      <c r="V8" s="288" t="str">
        <f t="shared" si="0"/>
        <v/>
      </c>
      <c r="W8" s="225"/>
      <c r="X8" s="225"/>
      <c r="Y8" s="225"/>
      <c r="Z8" s="225"/>
      <c r="AB8" s="98" t="str">
        <f ca="1">IF(ISBLANK(INDIRECT("B8"))," ",(INDIRECT("B8")))</f>
        <v xml:space="preserve"> </v>
      </c>
      <c r="AC8" s="98" t="str">
        <f ca="1">IF(ISBLANK(INDIRECT("C8"))," ",(INDIRECT("C8")))</f>
        <v xml:space="preserve"> </v>
      </c>
      <c r="AD8" s="98" t="str">
        <f ca="1">IF(ISBLANK(INDIRECT("D8"))," ",(INDIRECT("D8")))</f>
        <v xml:space="preserve"> </v>
      </c>
      <c r="AE8" s="98" t="str">
        <f ca="1">IF(ISBLANK(INDIRECT("E8"))," ",(INDIRECT("E8")))</f>
        <v xml:space="preserve"> </v>
      </c>
      <c r="AF8" s="98" t="str">
        <f ca="1">IF(ISBLANK(INDIRECT("F8"))," ",(INDIRECT("F8")))</f>
        <v xml:space="preserve"> </v>
      </c>
      <c r="AG8" s="98" t="str">
        <f ca="1">IF(ISBLANK(INDIRECT("G8"))," ",(INDIRECT("G8")))</f>
        <v xml:space="preserve"> </v>
      </c>
      <c r="AH8" s="98" t="str">
        <f ca="1">IF(ISBLANK(INDIRECT("H8"))," ",(INDIRECT("H8")))</f>
        <v xml:space="preserve"> </v>
      </c>
      <c r="AI8" s="98" t="str">
        <f ca="1">IF(ISBLANK(INDIRECT("I8"))," ",(INDIRECT("I8")))</f>
        <v xml:space="preserve"> </v>
      </c>
      <c r="AJ8" s="98" t="str">
        <f ca="1">IF(ISBLANK(INDIRECT("J8"))," ",(INDIRECT("J8")))</f>
        <v xml:space="preserve"> </v>
      </c>
      <c r="AK8" s="98" t="str">
        <f ca="1">IF(ISBLANK(INDIRECT("K8"))," ",(INDIRECT("K8")))</f>
        <v xml:space="preserve"> </v>
      </c>
      <c r="AL8" s="98" t="str">
        <f ca="1">IF(ISBLANK(INDIRECT("L8"))," ",(INDIRECT("L8")))</f>
        <v xml:space="preserve"> </v>
      </c>
      <c r="AM8" s="98" t="str">
        <f ca="1">IF(ISBLANK(INDIRECT("M8"))," ",(INDIRECT("M8")))</f>
        <v xml:space="preserve"> </v>
      </c>
      <c r="AN8" s="98" t="str">
        <f ca="1">IF(ISBLANK(INDIRECT("N8"))," ",(INDIRECT("N8")))</f>
        <v xml:space="preserve"> </v>
      </c>
      <c r="AO8" s="98" t="str">
        <f ca="1">IF(ISBLANK(INDIRECT("O8"))," ",(INDIRECT("O8")))</f>
        <v xml:space="preserve"> </v>
      </c>
      <c r="AP8" s="98" t="str">
        <f ca="1">IF(ISBLANK(INDIRECT("P8"))," ",(INDIRECT("P8")))</f>
        <v xml:space="preserve"> </v>
      </c>
      <c r="AQ8" s="98" t="str">
        <f ca="1">IF(ISBLANK(INDIRECT("Q8"))," ",(INDIRECT("Q8")))</f>
        <v xml:space="preserve"> </v>
      </c>
      <c r="AR8" s="98" t="str">
        <f ca="1">IF(ISBLANK(INDIRECT("R8"))," ",(INDIRECT("R8")))</f>
        <v xml:space="preserve"> </v>
      </c>
      <c r="AS8" s="98" t="str">
        <f ca="1">IF(ISBLANK(INDIRECT("S8"))," ",(INDIRECT("S8")))</f>
        <v xml:space="preserve"> </v>
      </c>
      <c r="AT8" s="98" t="str">
        <f ca="1">IF(ISBLANK(INDIRECT("T8"))," ",(INDIRECT("T8")))</f>
        <v xml:space="preserve"> </v>
      </c>
      <c r="AU8" s="98" t="str">
        <f ca="1">IF(ISBLANK(INDIRECT("U8"))," ",(INDIRECT("U8")))</f>
        <v xml:space="preserve"> </v>
      </c>
      <c r="AV8" s="98" t="str">
        <f ca="1">IF(ISBLANK(INDIRECT("V8"))," ",(INDIRECT("V8")))</f>
        <v/>
      </c>
      <c r="AW8" s="98" t="str">
        <f ca="1">IF(ISBLANK(INDIRECT("W8"))," ",(INDIRECT("W8")))</f>
        <v xml:space="preserve"> </v>
      </c>
      <c r="AX8" s="98" t="str">
        <f ca="1">IF(ISBLANK(INDIRECT("X8"))," ",(INDIRECT("X8")))</f>
        <v xml:space="preserve"> </v>
      </c>
      <c r="AY8" s="98" t="str">
        <f ca="1">IF(ISBLANK(INDIRECT("Y8"))," ",(INDIRECT("Y8")))</f>
        <v xml:space="preserve"> </v>
      </c>
      <c r="AZ8" s="98" t="str">
        <f ca="1">IF(ISBLANK(INDIRECT("Z8"))," ",(INDIRECT("Z8")))</f>
        <v xml:space="preserve"> </v>
      </c>
    </row>
    <row r="9" spans="1:52" ht="43.5" customHeight="1" x14ac:dyDescent="0.25">
      <c r="A9" s="223">
        <v>4</v>
      </c>
      <c r="B9" s="224"/>
      <c r="C9" s="224"/>
      <c r="D9" s="225"/>
      <c r="E9" s="225"/>
      <c r="F9" s="226"/>
      <c r="G9" s="225"/>
      <c r="H9" s="225"/>
      <c r="I9" s="227"/>
      <c r="J9" s="225"/>
      <c r="K9" s="225"/>
      <c r="L9" s="225"/>
      <c r="M9" s="228"/>
      <c r="N9" s="225"/>
      <c r="O9" s="225"/>
      <c r="P9" s="225"/>
      <c r="Q9" s="229"/>
      <c r="R9" s="229"/>
      <c r="S9" s="225"/>
      <c r="T9" s="230"/>
      <c r="U9" s="230"/>
      <c r="V9" s="288" t="str">
        <f t="shared" si="0"/>
        <v/>
      </c>
      <c r="W9" s="225"/>
      <c r="X9" s="225"/>
      <c r="Y9" s="225"/>
      <c r="Z9" s="225"/>
      <c r="AB9" s="98" t="str">
        <f ca="1">IF(ISBLANK(INDIRECT("B9"))," ",(INDIRECT("B9")))</f>
        <v xml:space="preserve"> </v>
      </c>
      <c r="AC9" s="98" t="str">
        <f ca="1">IF(ISBLANK(INDIRECT("C9"))," ",(INDIRECT("C9")))</f>
        <v xml:space="preserve"> </v>
      </c>
      <c r="AD9" s="98" t="str">
        <f ca="1">IF(ISBLANK(INDIRECT("D9"))," ",(INDIRECT("D9")))</f>
        <v xml:space="preserve"> </v>
      </c>
      <c r="AE9" s="98" t="str">
        <f ca="1">IF(ISBLANK(INDIRECT("E9"))," ",(INDIRECT("E9")))</f>
        <v xml:space="preserve"> </v>
      </c>
      <c r="AF9" s="98" t="str">
        <f ca="1">IF(ISBLANK(INDIRECT("F9"))," ",(INDIRECT("F9")))</f>
        <v xml:space="preserve"> </v>
      </c>
      <c r="AG9" s="98" t="str">
        <f ca="1">IF(ISBLANK(INDIRECT("G9"))," ",(INDIRECT("G9")))</f>
        <v xml:space="preserve"> </v>
      </c>
      <c r="AH9" s="98" t="str">
        <f ca="1">IF(ISBLANK(INDIRECT("H9"))," ",(INDIRECT("H9")))</f>
        <v xml:space="preserve"> </v>
      </c>
      <c r="AI9" s="98" t="str">
        <f ca="1">IF(ISBLANK(INDIRECT("I9"))," ",(INDIRECT("I9")))</f>
        <v xml:space="preserve"> </v>
      </c>
      <c r="AJ9" s="98" t="str">
        <f ca="1">IF(ISBLANK(INDIRECT("J9"))," ",(INDIRECT("J9")))</f>
        <v xml:space="preserve"> </v>
      </c>
      <c r="AK9" s="98" t="str">
        <f ca="1">IF(ISBLANK(INDIRECT("K9"))," ",(INDIRECT("K9")))</f>
        <v xml:space="preserve"> </v>
      </c>
      <c r="AL9" s="98" t="str">
        <f ca="1">IF(ISBLANK(INDIRECT("L9"))," ",(INDIRECT("L9")))</f>
        <v xml:space="preserve"> </v>
      </c>
      <c r="AM9" s="98" t="str">
        <f ca="1">IF(ISBLANK(INDIRECT("M9"))," ",(INDIRECT("M9")))</f>
        <v xml:space="preserve"> </v>
      </c>
      <c r="AN9" s="98" t="str">
        <f ca="1">IF(ISBLANK(INDIRECT("N9"))," ",(INDIRECT("N9")))</f>
        <v xml:space="preserve"> </v>
      </c>
      <c r="AO9" s="98" t="str">
        <f ca="1">IF(ISBLANK(INDIRECT("O9"))," ",(INDIRECT("O9")))</f>
        <v xml:space="preserve"> </v>
      </c>
      <c r="AP9" s="98" t="str">
        <f ca="1">IF(ISBLANK(INDIRECT("P9"))," ",(INDIRECT("P9")))</f>
        <v xml:space="preserve"> </v>
      </c>
      <c r="AQ9" s="98" t="str">
        <f ca="1">IF(ISBLANK(INDIRECT("Q9"))," ",(INDIRECT("Q9")))</f>
        <v xml:space="preserve"> </v>
      </c>
      <c r="AR9" s="98" t="str">
        <f ca="1">IF(ISBLANK(INDIRECT("R9"))," ",(INDIRECT("R9")))</f>
        <v xml:space="preserve"> </v>
      </c>
      <c r="AS9" s="98" t="str">
        <f ca="1">IF(ISBLANK(INDIRECT("S9"))," ",(INDIRECT("S9")))</f>
        <v xml:space="preserve"> </v>
      </c>
      <c r="AT9" s="98" t="str">
        <f ca="1">IF(ISBLANK(INDIRECT("T9"))," ",(INDIRECT("T9")))</f>
        <v xml:space="preserve"> </v>
      </c>
      <c r="AU9" s="98" t="str">
        <f ca="1">IF(ISBLANK(INDIRECT("U9"))," ",(INDIRECT("U9")))</f>
        <v xml:space="preserve"> </v>
      </c>
      <c r="AV9" s="98" t="str">
        <f ca="1">IF(ISBLANK(INDIRECT("V9"))," ",(INDIRECT("V9")))</f>
        <v/>
      </c>
      <c r="AW9" s="98" t="str">
        <f ca="1">IF(ISBLANK(INDIRECT("W9"))," ",(INDIRECT("W9")))</f>
        <v xml:space="preserve"> </v>
      </c>
      <c r="AX9" s="98" t="str">
        <f ca="1">IF(ISBLANK(INDIRECT("X9"))," ",(INDIRECT("X9")))</f>
        <v xml:space="preserve"> </v>
      </c>
      <c r="AY9" s="98" t="str">
        <f ca="1">IF(ISBLANK(INDIRECT("Y9"))," ",(INDIRECT("Y9")))</f>
        <v xml:space="preserve"> </v>
      </c>
      <c r="AZ9" s="98" t="str">
        <f ca="1">IF(ISBLANK(INDIRECT("Z9"))," ",(INDIRECT("Z9")))</f>
        <v xml:space="preserve"> </v>
      </c>
    </row>
    <row r="10" spans="1:52" ht="43.5" customHeight="1" x14ac:dyDescent="0.25">
      <c r="A10" s="223">
        <v>5</v>
      </c>
      <c r="B10" s="224"/>
      <c r="C10" s="224"/>
      <c r="D10" s="225"/>
      <c r="E10" s="225"/>
      <c r="F10" s="226"/>
      <c r="G10" s="225"/>
      <c r="H10" s="225"/>
      <c r="I10" s="227"/>
      <c r="J10" s="225"/>
      <c r="K10" s="225"/>
      <c r="L10" s="225"/>
      <c r="M10" s="228"/>
      <c r="N10" s="225"/>
      <c r="O10" s="225"/>
      <c r="P10" s="225"/>
      <c r="Q10" s="229"/>
      <c r="R10" s="229"/>
      <c r="S10" s="225"/>
      <c r="T10" s="230"/>
      <c r="U10" s="230"/>
      <c r="V10" s="288" t="str">
        <f t="shared" si="0"/>
        <v/>
      </c>
      <c r="W10" s="225"/>
      <c r="X10" s="225"/>
      <c r="Y10" s="225"/>
      <c r="Z10" s="225"/>
      <c r="AB10" s="98" t="str">
        <f ca="1">IF(ISBLANK(INDIRECT("B10"))," ",(INDIRECT("B10")))</f>
        <v xml:space="preserve"> </v>
      </c>
      <c r="AC10" s="98" t="str">
        <f ca="1">IF(ISBLANK(INDIRECT("C10"))," ",(INDIRECT("C10")))</f>
        <v xml:space="preserve"> </v>
      </c>
      <c r="AD10" s="98" t="str">
        <f ca="1">IF(ISBLANK(INDIRECT("D10"))," ",(INDIRECT("D10")))</f>
        <v xml:space="preserve"> </v>
      </c>
      <c r="AE10" s="98" t="str">
        <f ca="1">IF(ISBLANK(INDIRECT("E10"))," ",(INDIRECT("E10")))</f>
        <v xml:space="preserve"> </v>
      </c>
      <c r="AF10" s="98" t="str">
        <f ca="1">IF(ISBLANK(INDIRECT("F10"))," ",(INDIRECT("F10")))</f>
        <v xml:space="preserve"> </v>
      </c>
      <c r="AG10" s="98" t="str">
        <f ca="1">IF(ISBLANK(INDIRECT("G10"))," ",(INDIRECT("G10")))</f>
        <v xml:space="preserve"> </v>
      </c>
      <c r="AH10" s="98" t="str">
        <f ca="1">IF(ISBLANK(INDIRECT("H10"))," ",(INDIRECT("H10")))</f>
        <v xml:space="preserve"> </v>
      </c>
      <c r="AI10" s="98" t="str">
        <f ca="1">IF(ISBLANK(INDIRECT("I10"))," ",(INDIRECT("I10")))</f>
        <v xml:space="preserve"> </v>
      </c>
      <c r="AJ10" s="98" t="str">
        <f ca="1">IF(ISBLANK(INDIRECT("J10"))," ",(INDIRECT("J10")))</f>
        <v xml:space="preserve"> </v>
      </c>
      <c r="AK10" s="98" t="str">
        <f ca="1">IF(ISBLANK(INDIRECT("K10"))," ",(INDIRECT("K10")))</f>
        <v xml:space="preserve"> </v>
      </c>
      <c r="AL10" s="98" t="str">
        <f ca="1">IF(ISBLANK(INDIRECT("L10"))," ",(INDIRECT("L10")))</f>
        <v xml:space="preserve"> </v>
      </c>
      <c r="AM10" s="98" t="str">
        <f ca="1">IF(ISBLANK(INDIRECT("M10"))," ",(INDIRECT("M10")))</f>
        <v xml:space="preserve"> </v>
      </c>
      <c r="AN10" s="98" t="str">
        <f ca="1">IF(ISBLANK(INDIRECT("N10"))," ",(INDIRECT("N10")))</f>
        <v xml:space="preserve"> </v>
      </c>
      <c r="AO10" s="98" t="str">
        <f ca="1">IF(ISBLANK(INDIRECT("O10"))," ",(INDIRECT("O10")))</f>
        <v xml:space="preserve"> </v>
      </c>
      <c r="AP10" s="98" t="str">
        <f ca="1">IF(ISBLANK(INDIRECT("P10"))," ",(INDIRECT("P10")))</f>
        <v xml:space="preserve"> </v>
      </c>
      <c r="AQ10" s="98" t="str">
        <f ca="1">IF(ISBLANK(INDIRECT("Q10"))," ",(INDIRECT("Q10")))</f>
        <v xml:space="preserve"> </v>
      </c>
      <c r="AR10" s="98" t="str">
        <f ca="1">IF(ISBLANK(INDIRECT("R10"))," ",(INDIRECT("R10")))</f>
        <v xml:space="preserve"> </v>
      </c>
      <c r="AS10" s="98" t="str">
        <f ca="1">IF(ISBLANK(INDIRECT("S10"))," ",(INDIRECT("S10")))</f>
        <v xml:space="preserve"> </v>
      </c>
      <c r="AT10" s="98" t="str">
        <f ca="1">IF(ISBLANK(INDIRECT("T10"))," ",(INDIRECT("T10")))</f>
        <v xml:space="preserve"> </v>
      </c>
      <c r="AU10" s="98" t="str">
        <f ca="1">IF(ISBLANK(INDIRECT("U10"))," ",(INDIRECT("U10")))</f>
        <v xml:space="preserve"> </v>
      </c>
      <c r="AV10" s="98" t="str">
        <f ca="1">IF(ISBLANK(INDIRECT("V10"))," ",(INDIRECT("V10")))</f>
        <v/>
      </c>
      <c r="AW10" s="98" t="str">
        <f ca="1">IF(ISBLANK(INDIRECT("W10"))," ",(INDIRECT("W10")))</f>
        <v xml:space="preserve"> </v>
      </c>
      <c r="AX10" s="98" t="str">
        <f ca="1">IF(ISBLANK(INDIRECT("X10"))," ",(INDIRECT("X10")))</f>
        <v xml:space="preserve"> </v>
      </c>
      <c r="AY10" s="98" t="str">
        <f ca="1">IF(ISBLANK(INDIRECT("Y10"))," ",(INDIRECT("Y10")))</f>
        <v xml:space="preserve"> </v>
      </c>
      <c r="AZ10" s="98" t="str">
        <f ca="1">IF(ISBLANK(INDIRECT("Z10"))," ",(INDIRECT("Z10")))</f>
        <v xml:space="preserve"> </v>
      </c>
    </row>
    <row r="11" spans="1:52" ht="43.5" customHeight="1" x14ac:dyDescent="0.25">
      <c r="A11" s="223">
        <v>6</v>
      </c>
      <c r="B11" s="224"/>
      <c r="C11" s="224"/>
      <c r="D11" s="225"/>
      <c r="E11" s="225"/>
      <c r="F11" s="226"/>
      <c r="G11" s="225"/>
      <c r="H11" s="225"/>
      <c r="I11" s="227"/>
      <c r="J11" s="225"/>
      <c r="K11" s="225"/>
      <c r="L11" s="225"/>
      <c r="M11" s="228"/>
      <c r="N11" s="225"/>
      <c r="O11" s="225"/>
      <c r="P11" s="225"/>
      <c r="Q11" s="229"/>
      <c r="R11" s="229"/>
      <c r="S11" s="225"/>
      <c r="T11" s="230"/>
      <c r="U11" s="230"/>
      <c r="V11" s="288" t="str">
        <f t="shared" si="0"/>
        <v/>
      </c>
      <c r="W11" s="225"/>
      <c r="X11" s="225"/>
      <c r="Y11" s="225"/>
      <c r="Z11" s="225"/>
      <c r="AB11" s="98" t="str">
        <f ca="1">IF(ISBLANK(INDIRECT("B11"))," ",(INDIRECT("B11")))</f>
        <v xml:space="preserve"> </v>
      </c>
      <c r="AC11" s="98" t="str">
        <f ca="1">IF(ISBLANK(INDIRECT("C11"))," ",(INDIRECT("C11")))</f>
        <v xml:space="preserve"> </v>
      </c>
      <c r="AD11" s="98" t="str">
        <f ca="1">IF(ISBLANK(INDIRECT("D11"))," ",(INDIRECT("D11")))</f>
        <v xml:space="preserve"> </v>
      </c>
      <c r="AE11" s="98" t="str">
        <f ca="1">IF(ISBLANK(INDIRECT("E11"))," ",(INDIRECT("E11")))</f>
        <v xml:space="preserve"> </v>
      </c>
      <c r="AF11" s="98" t="str">
        <f ca="1">IF(ISBLANK(INDIRECT("F11"))," ",(INDIRECT("F11")))</f>
        <v xml:space="preserve"> </v>
      </c>
      <c r="AG11" s="98" t="str">
        <f ca="1">IF(ISBLANK(INDIRECT("G11"))," ",(INDIRECT("G11")))</f>
        <v xml:space="preserve"> </v>
      </c>
      <c r="AH11" s="98" t="str">
        <f ca="1">IF(ISBLANK(INDIRECT("H11"))," ",(INDIRECT("H11")))</f>
        <v xml:space="preserve"> </v>
      </c>
      <c r="AI11" s="98" t="str">
        <f ca="1">IF(ISBLANK(INDIRECT("I11"))," ",(INDIRECT("I11")))</f>
        <v xml:space="preserve"> </v>
      </c>
      <c r="AJ11" s="98" t="str">
        <f ca="1">IF(ISBLANK(INDIRECT("J11"))," ",(INDIRECT("J11")))</f>
        <v xml:space="preserve"> </v>
      </c>
      <c r="AK11" s="98" t="str">
        <f ca="1">IF(ISBLANK(INDIRECT("K11"))," ",(INDIRECT("K11")))</f>
        <v xml:space="preserve"> </v>
      </c>
      <c r="AL11" s="98" t="str">
        <f ca="1">IF(ISBLANK(INDIRECT("L11"))," ",(INDIRECT("L11")))</f>
        <v xml:space="preserve"> </v>
      </c>
      <c r="AM11" s="98" t="str">
        <f ca="1">IF(ISBLANK(INDIRECT("M11"))," ",(INDIRECT("M11")))</f>
        <v xml:space="preserve"> </v>
      </c>
      <c r="AN11" s="98" t="str">
        <f ca="1">IF(ISBLANK(INDIRECT("N11"))," ",(INDIRECT("N11")))</f>
        <v xml:space="preserve"> </v>
      </c>
      <c r="AO11" s="98" t="str">
        <f ca="1">IF(ISBLANK(INDIRECT("O11"))," ",(INDIRECT("O11")))</f>
        <v xml:space="preserve"> </v>
      </c>
      <c r="AP11" s="98" t="str">
        <f ca="1">IF(ISBLANK(INDIRECT("P11"))," ",(INDIRECT("P11")))</f>
        <v xml:space="preserve"> </v>
      </c>
      <c r="AQ11" s="98" t="str">
        <f ca="1">IF(ISBLANK(INDIRECT("Q11"))," ",(INDIRECT("Q11")))</f>
        <v xml:space="preserve"> </v>
      </c>
      <c r="AR11" s="98" t="str">
        <f ca="1">IF(ISBLANK(INDIRECT("R11"))," ",(INDIRECT("R11")))</f>
        <v xml:space="preserve"> </v>
      </c>
      <c r="AS11" s="98" t="str">
        <f ca="1">IF(ISBLANK(INDIRECT("S11"))," ",(INDIRECT("S11")))</f>
        <v xml:space="preserve"> </v>
      </c>
      <c r="AT11" s="98" t="str">
        <f ca="1">IF(ISBLANK(INDIRECT("T11"))," ",(INDIRECT("T11")))</f>
        <v xml:space="preserve"> </v>
      </c>
      <c r="AU11" s="98" t="str">
        <f ca="1">IF(ISBLANK(INDIRECT("U11"))," ",(INDIRECT("U11")))</f>
        <v xml:space="preserve"> </v>
      </c>
      <c r="AV11" s="98" t="str">
        <f ca="1">IF(ISBLANK(INDIRECT("V11"))," ",(INDIRECT("V11")))</f>
        <v/>
      </c>
      <c r="AW11" s="98" t="str">
        <f ca="1">IF(ISBLANK(INDIRECT("W11"))," ",(INDIRECT("W11")))</f>
        <v xml:space="preserve"> </v>
      </c>
      <c r="AX11" s="98" t="str">
        <f ca="1">IF(ISBLANK(INDIRECT("X11"))," ",(INDIRECT("X11")))</f>
        <v xml:space="preserve"> </v>
      </c>
      <c r="AY11" s="98" t="str">
        <f ca="1">IF(ISBLANK(INDIRECT("Y11"))," ",(INDIRECT("Y11")))</f>
        <v xml:space="preserve"> </v>
      </c>
      <c r="AZ11" s="98" t="str">
        <f ca="1">IF(ISBLANK(INDIRECT("Z11"))," ",(INDIRECT("Z11")))</f>
        <v xml:space="preserve"> </v>
      </c>
    </row>
    <row r="12" spans="1:52" ht="43.5" customHeight="1" x14ac:dyDescent="0.25">
      <c r="A12" s="223">
        <v>7</v>
      </c>
      <c r="B12" s="224"/>
      <c r="C12" s="224"/>
      <c r="D12" s="225"/>
      <c r="E12" s="225"/>
      <c r="F12" s="226"/>
      <c r="G12" s="225"/>
      <c r="H12" s="225"/>
      <c r="I12" s="227"/>
      <c r="J12" s="225"/>
      <c r="K12" s="225"/>
      <c r="L12" s="225"/>
      <c r="M12" s="228"/>
      <c r="N12" s="225"/>
      <c r="O12" s="225"/>
      <c r="P12" s="225"/>
      <c r="Q12" s="229"/>
      <c r="R12" s="229"/>
      <c r="S12" s="225"/>
      <c r="T12" s="230"/>
      <c r="U12" s="230"/>
      <c r="V12" s="288" t="str">
        <f t="shared" si="0"/>
        <v/>
      </c>
      <c r="W12" s="225"/>
      <c r="X12" s="225"/>
      <c r="Y12" s="225"/>
      <c r="Z12" s="225"/>
      <c r="AB12" s="98" t="str">
        <f ca="1">IF(ISBLANK(INDIRECT("B12"))," ",(INDIRECT("B12")))</f>
        <v xml:space="preserve"> </v>
      </c>
      <c r="AC12" s="98" t="str">
        <f ca="1">IF(ISBLANK(INDIRECT("C12"))," ",(INDIRECT("C12")))</f>
        <v xml:space="preserve"> </v>
      </c>
      <c r="AD12" s="98" t="str">
        <f ca="1">IF(ISBLANK(INDIRECT("D12"))," ",(INDIRECT("D12")))</f>
        <v xml:space="preserve"> </v>
      </c>
      <c r="AE12" s="98" t="str">
        <f ca="1">IF(ISBLANK(INDIRECT("E12"))," ",(INDIRECT("E12")))</f>
        <v xml:space="preserve"> </v>
      </c>
      <c r="AF12" s="98" t="str">
        <f ca="1">IF(ISBLANK(INDIRECT("F12"))," ",(INDIRECT("F12")))</f>
        <v xml:space="preserve"> </v>
      </c>
      <c r="AG12" s="98" t="str">
        <f ca="1">IF(ISBLANK(INDIRECT("G12"))," ",(INDIRECT("G12")))</f>
        <v xml:space="preserve"> </v>
      </c>
      <c r="AH12" s="98" t="str">
        <f ca="1">IF(ISBLANK(INDIRECT("H12"))," ",(INDIRECT("H12")))</f>
        <v xml:space="preserve"> </v>
      </c>
      <c r="AI12" s="98" t="str">
        <f ca="1">IF(ISBLANK(INDIRECT("I12"))," ",(INDIRECT("I12")))</f>
        <v xml:space="preserve"> </v>
      </c>
      <c r="AJ12" s="98" t="str">
        <f ca="1">IF(ISBLANK(INDIRECT("J12"))," ",(INDIRECT("J12")))</f>
        <v xml:space="preserve"> </v>
      </c>
      <c r="AK12" s="98" t="str">
        <f ca="1">IF(ISBLANK(INDIRECT("K12"))," ",(INDIRECT("K12")))</f>
        <v xml:space="preserve"> </v>
      </c>
      <c r="AL12" s="98" t="str">
        <f ca="1">IF(ISBLANK(INDIRECT("L12"))," ",(INDIRECT("L12")))</f>
        <v xml:space="preserve"> </v>
      </c>
      <c r="AM12" s="98" t="str">
        <f ca="1">IF(ISBLANK(INDIRECT("M12"))," ",(INDIRECT("M12")))</f>
        <v xml:space="preserve"> </v>
      </c>
      <c r="AN12" s="98" t="str">
        <f ca="1">IF(ISBLANK(INDIRECT("N12"))," ",(INDIRECT("N12")))</f>
        <v xml:space="preserve"> </v>
      </c>
      <c r="AO12" s="98" t="str">
        <f ca="1">IF(ISBLANK(INDIRECT("O12"))," ",(INDIRECT("O12")))</f>
        <v xml:space="preserve"> </v>
      </c>
      <c r="AP12" s="98" t="str">
        <f ca="1">IF(ISBLANK(INDIRECT("P12"))," ",(INDIRECT("P12")))</f>
        <v xml:space="preserve"> </v>
      </c>
      <c r="AQ12" s="98" t="str">
        <f ca="1">IF(ISBLANK(INDIRECT("Q12"))," ",(INDIRECT("Q12")))</f>
        <v xml:space="preserve"> </v>
      </c>
      <c r="AR12" s="98" t="str">
        <f ca="1">IF(ISBLANK(INDIRECT("R12"))," ",(INDIRECT("R12")))</f>
        <v xml:space="preserve"> </v>
      </c>
      <c r="AS12" s="98" t="str">
        <f ca="1">IF(ISBLANK(INDIRECT("S12"))," ",(INDIRECT("S12")))</f>
        <v xml:space="preserve"> </v>
      </c>
      <c r="AT12" s="98" t="str">
        <f ca="1">IF(ISBLANK(INDIRECT("T12"))," ",(INDIRECT("T12")))</f>
        <v xml:space="preserve"> </v>
      </c>
      <c r="AU12" s="98" t="str">
        <f ca="1">IF(ISBLANK(INDIRECT("U12"))," ",(INDIRECT("U12")))</f>
        <v xml:space="preserve"> </v>
      </c>
      <c r="AV12" s="98" t="str">
        <f ca="1">IF(ISBLANK(INDIRECT("V12"))," ",(INDIRECT("V12")))</f>
        <v/>
      </c>
      <c r="AW12" s="98" t="str">
        <f ca="1">IF(ISBLANK(INDIRECT("W12"))," ",(INDIRECT("W12")))</f>
        <v xml:space="preserve"> </v>
      </c>
      <c r="AX12" s="98" t="str">
        <f ca="1">IF(ISBLANK(INDIRECT("X12"))," ",(INDIRECT("X12")))</f>
        <v xml:space="preserve"> </v>
      </c>
      <c r="AY12" s="98" t="str">
        <f ca="1">IF(ISBLANK(INDIRECT("Y12"))," ",(INDIRECT("Y12")))</f>
        <v xml:space="preserve"> </v>
      </c>
      <c r="AZ12" s="98" t="str">
        <f ca="1">IF(ISBLANK(INDIRECT("Z12"))," ",(INDIRECT("Z12")))</f>
        <v xml:space="preserve"> </v>
      </c>
    </row>
    <row r="13" spans="1:52" ht="43.5" customHeight="1" x14ac:dyDescent="0.25">
      <c r="A13" s="223">
        <v>8</v>
      </c>
      <c r="B13" s="224"/>
      <c r="C13" s="224"/>
      <c r="D13" s="225"/>
      <c r="E13" s="225"/>
      <c r="F13" s="226"/>
      <c r="G13" s="225"/>
      <c r="H13" s="225"/>
      <c r="I13" s="227"/>
      <c r="J13" s="225"/>
      <c r="K13" s="225"/>
      <c r="L13" s="225"/>
      <c r="M13" s="228"/>
      <c r="N13" s="225"/>
      <c r="O13" s="225"/>
      <c r="P13" s="225"/>
      <c r="Q13" s="229"/>
      <c r="R13" s="229"/>
      <c r="S13" s="225"/>
      <c r="T13" s="230"/>
      <c r="U13" s="230"/>
      <c r="V13" s="288" t="str">
        <f t="shared" si="0"/>
        <v/>
      </c>
      <c r="W13" s="225"/>
      <c r="X13" s="225"/>
      <c r="Y13" s="225"/>
      <c r="Z13" s="225"/>
      <c r="AB13" s="98" t="str">
        <f ca="1">IF(ISBLANK(INDIRECT("B13"))," ",(INDIRECT("B13")))</f>
        <v xml:space="preserve"> </v>
      </c>
      <c r="AC13" s="98" t="str">
        <f ca="1">IF(ISBLANK(INDIRECT("C13"))," ",(INDIRECT("C13")))</f>
        <v xml:space="preserve"> </v>
      </c>
      <c r="AD13" s="98" t="str">
        <f ca="1">IF(ISBLANK(INDIRECT("D13"))," ",(INDIRECT("D13")))</f>
        <v xml:space="preserve"> </v>
      </c>
      <c r="AE13" s="98" t="str">
        <f ca="1">IF(ISBLANK(INDIRECT("E13"))," ",(INDIRECT("E13")))</f>
        <v xml:space="preserve"> </v>
      </c>
      <c r="AF13" s="98" t="str">
        <f ca="1">IF(ISBLANK(INDIRECT("F13"))," ",(INDIRECT("F13")))</f>
        <v xml:space="preserve"> </v>
      </c>
      <c r="AG13" s="98" t="str">
        <f ca="1">IF(ISBLANK(INDIRECT("G13"))," ",(INDIRECT("G13")))</f>
        <v xml:space="preserve"> </v>
      </c>
      <c r="AH13" s="98" t="str">
        <f ca="1">IF(ISBLANK(INDIRECT("H13"))," ",(INDIRECT("H13")))</f>
        <v xml:space="preserve"> </v>
      </c>
      <c r="AI13" s="98" t="str">
        <f ca="1">IF(ISBLANK(INDIRECT("I13"))," ",(INDIRECT("I13")))</f>
        <v xml:space="preserve"> </v>
      </c>
      <c r="AJ13" s="98" t="str">
        <f ca="1">IF(ISBLANK(INDIRECT("J13"))," ",(INDIRECT("J13")))</f>
        <v xml:space="preserve"> </v>
      </c>
      <c r="AK13" s="98" t="str">
        <f ca="1">IF(ISBLANK(INDIRECT("K13"))," ",(INDIRECT("K13")))</f>
        <v xml:space="preserve"> </v>
      </c>
      <c r="AL13" s="98" t="str">
        <f ca="1">IF(ISBLANK(INDIRECT("L13"))," ",(INDIRECT("L13")))</f>
        <v xml:space="preserve"> </v>
      </c>
      <c r="AM13" s="98" t="str">
        <f ca="1">IF(ISBLANK(INDIRECT("M13"))," ",(INDIRECT("M13")))</f>
        <v xml:space="preserve"> </v>
      </c>
      <c r="AN13" s="98" t="str">
        <f ca="1">IF(ISBLANK(INDIRECT("N13"))," ",(INDIRECT("N13")))</f>
        <v xml:space="preserve"> </v>
      </c>
      <c r="AO13" s="98" t="str">
        <f ca="1">IF(ISBLANK(INDIRECT("O13"))," ",(INDIRECT("O13")))</f>
        <v xml:space="preserve"> </v>
      </c>
      <c r="AP13" s="98" t="str">
        <f ca="1">IF(ISBLANK(INDIRECT("P13"))," ",(INDIRECT("P13")))</f>
        <v xml:space="preserve"> </v>
      </c>
      <c r="AQ13" s="98" t="str">
        <f ca="1">IF(ISBLANK(INDIRECT("Q13"))," ",(INDIRECT("Q13")))</f>
        <v xml:space="preserve"> </v>
      </c>
      <c r="AR13" s="98" t="str">
        <f ca="1">IF(ISBLANK(INDIRECT("R13"))," ",(INDIRECT("R13")))</f>
        <v xml:space="preserve"> </v>
      </c>
      <c r="AS13" s="98" t="str">
        <f ca="1">IF(ISBLANK(INDIRECT("S13"))," ",(INDIRECT("S13")))</f>
        <v xml:space="preserve"> </v>
      </c>
      <c r="AT13" s="98" t="str">
        <f ca="1">IF(ISBLANK(INDIRECT("T13"))," ",(INDIRECT("T13")))</f>
        <v xml:space="preserve"> </v>
      </c>
      <c r="AU13" s="98" t="str">
        <f ca="1">IF(ISBLANK(INDIRECT("U13"))," ",(INDIRECT("U13")))</f>
        <v xml:space="preserve"> </v>
      </c>
      <c r="AV13" s="98" t="str">
        <f ca="1">IF(ISBLANK(INDIRECT("V13"))," ",(INDIRECT("V13")))</f>
        <v/>
      </c>
      <c r="AW13" s="98" t="str">
        <f ca="1">IF(ISBLANK(INDIRECT("W13"))," ",(INDIRECT("W13")))</f>
        <v xml:space="preserve"> </v>
      </c>
      <c r="AX13" s="98" t="str">
        <f ca="1">IF(ISBLANK(INDIRECT("X13"))," ",(INDIRECT("X13")))</f>
        <v xml:space="preserve"> </v>
      </c>
      <c r="AY13" s="98" t="str">
        <f ca="1">IF(ISBLANK(INDIRECT("Y13"))," ",(INDIRECT("Y13")))</f>
        <v xml:space="preserve"> </v>
      </c>
      <c r="AZ13" s="98" t="str">
        <f ca="1">IF(ISBLANK(INDIRECT("Z13"))," ",(INDIRECT("Z13")))</f>
        <v xml:space="preserve"> </v>
      </c>
    </row>
    <row r="14" spans="1:52" ht="43.5" customHeight="1" x14ac:dyDescent="0.25">
      <c r="A14" s="223">
        <v>9</v>
      </c>
      <c r="B14" s="224"/>
      <c r="C14" s="224"/>
      <c r="D14" s="225"/>
      <c r="E14" s="225"/>
      <c r="F14" s="226"/>
      <c r="G14" s="225"/>
      <c r="H14" s="225"/>
      <c r="I14" s="227"/>
      <c r="J14" s="225"/>
      <c r="K14" s="225"/>
      <c r="L14" s="225"/>
      <c r="M14" s="228"/>
      <c r="N14" s="225"/>
      <c r="O14" s="225"/>
      <c r="P14" s="225"/>
      <c r="Q14" s="229"/>
      <c r="R14" s="229"/>
      <c r="S14" s="225"/>
      <c r="T14" s="230"/>
      <c r="U14" s="230"/>
      <c r="V14" s="288" t="str">
        <f t="shared" si="0"/>
        <v/>
      </c>
      <c r="W14" s="225"/>
      <c r="X14" s="225"/>
      <c r="Y14" s="225"/>
      <c r="Z14" s="225"/>
      <c r="AB14" s="98" t="str">
        <f ca="1">IF(ISBLANK(INDIRECT("B14"))," ",(INDIRECT("B14")))</f>
        <v xml:space="preserve"> </v>
      </c>
      <c r="AC14" s="98" t="str">
        <f ca="1">IF(ISBLANK(INDIRECT("C14"))," ",(INDIRECT("C14")))</f>
        <v xml:space="preserve"> </v>
      </c>
      <c r="AD14" s="98" t="str">
        <f ca="1">IF(ISBLANK(INDIRECT("D14"))," ",(INDIRECT("D14")))</f>
        <v xml:space="preserve"> </v>
      </c>
      <c r="AE14" s="98" t="str">
        <f ca="1">IF(ISBLANK(INDIRECT("E14"))," ",(INDIRECT("E14")))</f>
        <v xml:space="preserve"> </v>
      </c>
      <c r="AF14" s="98" t="str">
        <f ca="1">IF(ISBLANK(INDIRECT("F14"))," ",(INDIRECT("F14")))</f>
        <v xml:space="preserve"> </v>
      </c>
      <c r="AG14" s="98" t="str">
        <f ca="1">IF(ISBLANK(INDIRECT("G14"))," ",(INDIRECT("G14")))</f>
        <v xml:space="preserve"> </v>
      </c>
      <c r="AH14" s="98" t="str">
        <f ca="1">IF(ISBLANK(INDIRECT("H14"))," ",(INDIRECT("H14")))</f>
        <v xml:space="preserve"> </v>
      </c>
      <c r="AI14" s="98" t="str">
        <f ca="1">IF(ISBLANK(INDIRECT("I14"))," ",(INDIRECT("I14")))</f>
        <v xml:space="preserve"> </v>
      </c>
      <c r="AJ14" s="98" t="str">
        <f ca="1">IF(ISBLANK(INDIRECT("J14"))," ",(INDIRECT("J14")))</f>
        <v xml:space="preserve"> </v>
      </c>
      <c r="AK14" s="98" t="str">
        <f ca="1">IF(ISBLANK(INDIRECT("K14"))," ",(INDIRECT("K14")))</f>
        <v xml:space="preserve"> </v>
      </c>
      <c r="AL14" s="98" t="str">
        <f ca="1">IF(ISBLANK(INDIRECT("L14"))," ",(INDIRECT("L14")))</f>
        <v xml:space="preserve"> </v>
      </c>
      <c r="AM14" s="98" t="str">
        <f ca="1">IF(ISBLANK(INDIRECT("M14"))," ",(INDIRECT("M14")))</f>
        <v xml:space="preserve"> </v>
      </c>
      <c r="AN14" s="98" t="str">
        <f ca="1">IF(ISBLANK(INDIRECT("N14"))," ",(INDIRECT("N14")))</f>
        <v xml:space="preserve"> </v>
      </c>
      <c r="AO14" s="98" t="str">
        <f ca="1">IF(ISBLANK(INDIRECT("O14"))," ",(INDIRECT("O14")))</f>
        <v xml:space="preserve"> </v>
      </c>
      <c r="AP14" s="98" t="str">
        <f ca="1">IF(ISBLANK(INDIRECT("P14"))," ",(INDIRECT("P14")))</f>
        <v xml:space="preserve"> </v>
      </c>
      <c r="AQ14" s="98" t="str">
        <f ca="1">IF(ISBLANK(INDIRECT("Q14"))," ",(INDIRECT("Q14")))</f>
        <v xml:space="preserve"> </v>
      </c>
      <c r="AR14" s="98" t="str">
        <f ca="1">IF(ISBLANK(INDIRECT("R14"))," ",(INDIRECT("R14")))</f>
        <v xml:space="preserve"> </v>
      </c>
      <c r="AS14" s="98" t="str">
        <f ca="1">IF(ISBLANK(INDIRECT("S14"))," ",(INDIRECT("S14")))</f>
        <v xml:space="preserve"> </v>
      </c>
      <c r="AT14" s="98" t="str">
        <f ca="1">IF(ISBLANK(INDIRECT("T14"))," ",(INDIRECT("T14")))</f>
        <v xml:space="preserve"> </v>
      </c>
      <c r="AU14" s="98" t="str">
        <f ca="1">IF(ISBLANK(INDIRECT("U14"))," ",(INDIRECT("U14")))</f>
        <v xml:space="preserve"> </v>
      </c>
      <c r="AV14" s="98" t="str">
        <f ca="1">IF(ISBLANK(INDIRECT("V14"))," ",(INDIRECT("V14")))</f>
        <v/>
      </c>
      <c r="AW14" s="98" t="str">
        <f ca="1">IF(ISBLANK(INDIRECT("W14"))," ",(INDIRECT("W14")))</f>
        <v xml:space="preserve"> </v>
      </c>
      <c r="AX14" s="98" t="str">
        <f ca="1">IF(ISBLANK(INDIRECT("X14"))," ",(INDIRECT("X14")))</f>
        <v xml:space="preserve"> </v>
      </c>
      <c r="AY14" s="98" t="str">
        <f ca="1">IF(ISBLANK(INDIRECT("Y14"))," ",(INDIRECT("Y14")))</f>
        <v xml:space="preserve"> </v>
      </c>
      <c r="AZ14" s="98" t="str">
        <f ca="1">IF(ISBLANK(INDIRECT("Z14"))," ",(INDIRECT("Z14")))</f>
        <v xml:space="preserve"> </v>
      </c>
    </row>
    <row r="15" spans="1:52" ht="43.5" customHeight="1" x14ac:dyDescent="0.25">
      <c r="A15" s="223">
        <v>10</v>
      </c>
      <c r="B15" s="224"/>
      <c r="C15" s="224"/>
      <c r="D15" s="225"/>
      <c r="E15" s="225"/>
      <c r="F15" s="226"/>
      <c r="G15" s="225"/>
      <c r="H15" s="225"/>
      <c r="I15" s="227"/>
      <c r="J15" s="225"/>
      <c r="K15" s="225"/>
      <c r="L15" s="225"/>
      <c r="M15" s="228"/>
      <c r="N15" s="225"/>
      <c r="O15" s="225"/>
      <c r="P15" s="225"/>
      <c r="Q15" s="229"/>
      <c r="R15" s="229"/>
      <c r="S15" s="225"/>
      <c r="T15" s="230"/>
      <c r="U15" s="230"/>
      <c r="V15" s="288" t="str">
        <f t="shared" si="0"/>
        <v/>
      </c>
      <c r="W15" s="225"/>
      <c r="X15" s="225"/>
      <c r="Y15" s="225"/>
      <c r="Z15" s="225"/>
      <c r="AB15" s="98" t="str">
        <f ca="1">IF(ISBLANK(INDIRECT("B15"))," ",(INDIRECT("B15")))</f>
        <v xml:space="preserve"> </v>
      </c>
      <c r="AC15" s="98" t="str">
        <f ca="1">IF(ISBLANK(INDIRECT("C15"))," ",(INDIRECT("C15")))</f>
        <v xml:space="preserve"> </v>
      </c>
      <c r="AD15" s="98" t="str">
        <f ca="1">IF(ISBLANK(INDIRECT("D15"))," ",(INDIRECT("D15")))</f>
        <v xml:space="preserve"> </v>
      </c>
      <c r="AE15" s="98" t="str">
        <f ca="1">IF(ISBLANK(INDIRECT("E15"))," ",(INDIRECT("E15")))</f>
        <v xml:space="preserve"> </v>
      </c>
      <c r="AF15" s="98" t="str">
        <f ca="1">IF(ISBLANK(INDIRECT("F15"))," ",(INDIRECT("F15")))</f>
        <v xml:space="preserve"> </v>
      </c>
      <c r="AG15" s="98" t="str">
        <f ca="1">IF(ISBLANK(INDIRECT("G15"))," ",(INDIRECT("G15")))</f>
        <v xml:space="preserve"> </v>
      </c>
      <c r="AH15" s="98" t="str">
        <f ca="1">IF(ISBLANK(INDIRECT("H15"))," ",(INDIRECT("H15")))</f>
        <v xml:space="preserve"> </v>
      </c>
      <c r="AI15" s="98" t="str">
        <f ca="1">IF(ISBLANK(INDIRECT("I15"))," ",(INDIRECT("I15")))</f>
        <v xml:space="preserve"> </v>
      </c>
      <c r="AJ15" s="98" t="str">
        <f ca="1">IF(ISBLANK(INDIRECT("J15"))," ",(INDIRECT("J15")))</f>
        <v xml:space="preserve"> </v>
      </c>
      <c r="AK15" s="98" t="str">
        <f ca="1">IF(ISBLANK(INDIRECT("K15"))," ",(INDIRECT("K15")))</f>
        <v xml:space="preserve"> </v>
      </c>
      <c r="AL15" s="98" t="str">
        <f ca="1">IF(ISBLANK(INDIRECT("L15"))," ",(INDIRECT("L15")))</f>
        <v xml:space="preserve"> </v>
      </c>
      <c r="AM15" s="98" t="str">
        <f ca="1">IF(ISBLANK(INDIRECT("M15"))," ",(INDIRECT("M15")))</f>
        <v xml:space="preserve"> </v>
      </c>
      <c r="AN15" s="98" t="str">
        <f ca="1">IF(ISBLANK(INDIRECT("N15"))," ",(INDIRECT("N15")))</f>
        <v xml:space="preserve"> </v>
      </c>
      <c r="AO15" s="98" t="str">
        <f ca="1">IF(ISBLANK(INDIRECT("O15"))," ",(INDIRECT("O15")))</f>
        <v xml:space="preserve"> </v>
      </c>
      <c r="AP15" s="98" t="str">
        <f ca="1">IF(ISBLANK(INDIRECT("P15"))," ",(INDIRECT("P15")))</f>
        <v xml:space="preserve"> </v>
      </c>
      <c r="AQ15" s="98" t="str">
        <f ca="1">IF(ISBLANK(INDIRECT("Q15"))," ",(INDIRECT("Q15")))</f>
        <v xml:space="preserve"> </v>
      </c>
      <c r="AR15" s="98" t="str">
        <f ca="1">IF(ISBLANK(INDIRECT("R15"))," ",(INDIRECT("R15")))</f>
        <v xml:space="preserve"> </v>
      </c>
      <c r="AS15" s="98" t="str">
        <f ca="1">IF(ISBLANK(INDIRECT("S15"))," ",(INDIRECT("S15")))</f>
        <v xml:space="preserve"> </v>
      </c>
      <c r="AT15" s="98" t="str">
        <f ca="1">IF(ISBLANK(INDIRECT("T15"))," ",(INDIRECT("T15")))</f>
        <v xml:space="preserve"> </v>
      </c>
      <c r="AU15" s="98" t="str">
        <f ca="1">IF(ISBLANK(INDIRECT("U15"))," ",(INDIRECT("U15")))</f>
        <v xml:space="preserve"> </v>
      </c>
      <c r="AV15" s="98" t="str">
        <f ca="1">IF(ISBLANK(INDIRECT("V15"))," ",(INDIRECT("V15")))</f>
        <v/>
      </c>
      <c r="AW15" s="98" t="str">
        <f ca="1">IF(ISBLANK(INDIRECT("W15"))," ",(INDIRECT("W15")))</f>
        <v xml:space="preserve"> </v>
      </c>
      <c r="AX15" s="98" t="str">
        <f ca="1">IF(ISBLANK(INDIRECT("X15"))," ",(INDIRECT("X15")))</f>
        <v xml:space="preserve"> </v>
      </c>
      <c r="AY15" s="98" t="str">
        <f ca="1">IF(ISBLANK(INDIRECT("Y15"))," ",(INDIRECT("Y15")))</f>
        <v xml:space="preserve"> </v>
      </c>
      <c r="AZ15" s="98" t="str">
        <f ca="1">IF(ISBLANK(INDIRECT("Z15"))," ",(INDIRECT("Z15")))</f>
        <v xml:space="preserve"> </v>
      </c>
    </row>
    <row r="16" spans="1:52" ht="43.5" customHeight="1" x14ac:dyDescent="0.25">
      <c r="A16" s="223">
        <v>11</v>
      </c>
      <c r="B16" s="224"/>
      <c r="C16" s="224"/>
      <c r="D16" s="225"/>
      <c r="E16" s="225"/>
      <c r="F16" s="226"/>
      <c r="G16" s="225"/>
      <c r="H16" s="225"/>
      <c r="I16" s="227"/>
      <c r="J16" s="225"/>
      <c r="K16" s="225"/>
      <c r="L16" s="225"/>
      <c r="M16" s="228"/>
      <c r="N16" s="225"/>
      <c r="O16" s="225"/>
      <c r="P16" s="225"/>
      <c r="Q16" s="229"/>
      <c r="R16" s="229"/>
      <c r="S16" s="225"/>
      <c r="T16" s="230"/>
      <c r="U16" s="230"/>
      <c r="V16" s="288" t="str">
        <f t="shared" si="0"/>
        <v/>
      </c>
      <c r="W16" s="225"/>
      <c r="X16" s="225"/>
      <c r="Y16" s="225"/>
      <c r="Z16" s="225"/>
      <c r="AB16" s="98" t="str">
        <f ca="1">IF(ISBLANK(INDIRECT("B16"))," ",(INDIRECT("B16")))</f>
        <v xml:space="preserve"> </v>
      </c>
      <c r="AC16" s="98" t="str">
        <f ca="1">IF(ISBLANK(INDIRECT("C16"))," ",(INDIRECT("C16")))</f>
        <v xml:space="preserve"> </v>
      </c>
      <c r="AD16" s="98" t="str">
        <f ca="1">IF(ISBLANK(INDIRECT("D16"))," ",(INDIRECT("D16")))</f>
        <v xml:space="preserve"> </v>
      </c>
      <c r="AE16" s="98" t="str">
        <f ca="1">IF(ISBLANK(INDIRECT("E16"))," ",(INDIRECT("E16")))</f>
        <v xml:space="preserve"> </v>
      </c>
      <c r="AF16" s="98" t="str">
        <f ca="1">IF(ISBLANK(INDIRECT("F16"))," ",(INDIRECT("F16")))</f>
        <v xml:space="preserve"> </v>
      </c>
      <c r="AG16" s="98" t="str">
        <f ca="1">IF(ISBLANK(INDIRECT("G16"))," ",(INDIRECT("G16")))</f>
        <v xml:space="preserve"> </v>
      </c>
      <c r="AH16" s="98" t="str">
        <f ca="1">IF(ISBLANK(INDIRECT("H16"))," ",(INDIRECT("H16")))</f>
        <v xml:space="preserve"> </v>
      </c>
      <c r="AI16" s="98" t="str">
        <f ca="1">IF(ISBLANK(INDIRECT("I16"))," ",(INDIRECT("I16")))</f>
        <v xml:space="preserve"> </v>
      </c>
      <c r="AJ16" s="98" t="str">
        <f ca="1">IF(ISBLANK(INDIRECT("J16"))," ",(INDIRECT("J16")))</f>
        <v xml:space="preserve"> </v>
      </c>
      <c r="AK16" s="98" t="str">
        <f ca="1">IF(ISBLANK(INDIRECT("K16"))," ",(INDIRECT("K16")))</f>
        <v xml:space="preserve"> </v>
      </c>
      <c r="AL16" s="98" t="str">
        <f ca="1">IF(ISBLANK(INDIRECT("L16"))," ",(INDIRECT("L16")))</f>
        <v xml:space="preserve"> </v>
      </c>
      <c r="AM16" s="98" t="str">
        <f ca="1">IF(ISBLANK(INDIRECT("M16"))," ",(INDIRECT("M16")))</f>
        <v xml:space="preserve"> </v>
      </c>
      <c r="AN16" s="98" t="str">
        <f ca="1">IF(ISBLANK(INDIRECT("N16"))," ",(INDIRECT("N16")))</f>
        <v xml:space="preserve"> </v>
      </c>
      <c r="AO16" s="98" t="str">
        <f ca="1">IF(ISBLANK(INDIRECT("O16"))," ",(INDIRECT("O16")))</f>
        <v xml:space="preserve"> </v>
      </c>
      <c r="AP16" s="98" t="str">
        <f ca="1">IF(ISBLANK(INDIRECT("P16"))," ",(INDIRECT("P16")))</f>
        <v xml:space="preserve"> </v>
      </c>
      <c r="AQ16" s="98" t="str">
        <f ca="1">IF(ISBLANK(INDIRECT("Q16"))," ",(INDIRECT("Q16")))</f>
        <v xml:space="preserve"> </v>
      </c>
      <c r="AR16" s="98" t="str">
        <f ca="1">IF(ISBLANK(INDIRECT("R16"))," ",(INDIRECT("R16")))</f>
        <v xml:space="preserve"> </v>
      </c>
      <c r="AS16" s="98" t="str">
        <f ca="1">IF(ISBLANK(INDIRECT("S16"))," ",(INDIRECT("S16")))</f>
        <v xml:space="preserve"> </v>
      </c>
      <c r="AT16" s="98" t="str">
        <f ca="1">IF(ISBLANK(INDIRECT("T16"))," ",(INDIRECT("T16")))</f>
        <v xml:space="preserve"> </v>
      </c>
      <c r="AU16" s="98" t="str">
        <f ca="1">IF(ISBLANK(INDIRECT("U16"))," ",(INDIRECT("U16")))</f>
        <v xml:space="preserve"> </v>
      </c>
      <c r="AV16" s="98" t="str">
        <f ca="1">IF(ISBLANK(INDIRECT("V16"))," ",(INDIRECT("V16")))</f>
        <v/>
      </c>
      <c r="AW16" s="98" t="str">
        <f ca="1">IF(ISBLANK(INDIRECT("W16"))," ",(INDIRECT("W16")))</f>
        <v xml:space="preserve"> </v>
      </c>
      <c r="AX16" s="98" t="str">
        <f ca="1">IF(ISBLANK(INDIRECT("X16"))," ",(INDIRECT("X16")))</f>
        <v xml:space="preserve"> </v>
      </c>
      <c r="AY16" s="98" t="str">
        <f ca="1">IF(ISBLANK(INDIRECT("Y16"))," ",(INDIRECT("Y16")))</f>
        <v xml:space="preserve"> </v>
      </c>
      <c r="AZ16" s="98" t="str">
        <f ca="1">IF(ISBLANK(INDIRECT("Z16"))," ",(INDIRECT("Z16")))</f>
        <v xml:space="preserve"> </v>
      </c>
    </row>
    <row r="17" spans="1:52" ht="43.5" customHeight="1" x14ac:dyDescent="0.25">
      <c r="A17" s="223">
        <v>12</v>
      </c>
      <c r="B17" s="224"/>
      <c r="C17" s="224"/>
      <c r="D17" s="225"/>
      <c r="E17" s="225"/>
      <c r="F17" s="226"/>
      <c r="G17" s="225"/>
      <c r="H17" s="225"/>
      <c r="I17" s="227"/>
      <c r="J17" s="225"/>
      <c r="K17" s="225"/>
      <c r="L17" s="225"/>
      <c r="M17" s="228"/>
      <c r="N17" s="225"/>
      <c r="O17" s="225"/>
      <c r="P17" s="225"/>
      <c r="Q17" s="229"/>
      <c r="R17" s="229"/>
      <c r="S17" s="225"/>
      <c r="T17" s="230"/>
      <c r="U17" s="230"/>
      <c r="V17" s="288" t="str">
        <f t="shared" si="0"/>
        <v/>
      </c>
      <c r="W17" s="225"/>
      <c r="X17" s="225"/>
      <c r="Y17" s="225"/>
      <c r="Z17" s="225"/>
      <c r="AB17" s="98" t="str">
        <f ca="1">IF(ISBLANK(INDIRECT("B17"))," ",(INDIRECT("B17")))</f>
        <v xml:space="preserve"> </v>
      </c>
      <c r="AC17" s="98" t="str">
        <f ca="1">IF(ISBLANK(INDIRECT("C17"))," ",(INDIRECT("C17")))</f>
        <v xml:space="preserve"> </v>
      </c>
      <c r="AD17" s="98" t="str">
        <f ca="1">IF(ISBLANK(INDIRECT("D17"))," ",(INDIRECT("D17")))</f>
        <v xml:space="preserve"> </v>
      </c>
      <c r="AE17" s="98" t="str">
        <f ca="1">IF(ISBLANK(INDIRECT("E17"))," ",(INDIRECT("E17")))</f>
        <v xml:space="preserve"> </v>
      </c>
      <c r="AF17" s="98" t="str">
        <f ca="1">IF(ISBLANK(INDIRECT("F17"))," ",(INDIRECT("F17")))</f>
        <v xml:space="preserve"> </v>
      </c>
      <c r="AG17" s="98" t="str">
        <f ca="1">IF(ISBLANK(INDIRECT("G17"))," ",(INDIRECT("G17")))</f>
        <v xml:space="preserve"> </v>
      </c>
      <c r="AH17" s="98" t="str">
        <f ca="1">IF(ISBLANK(INDIRECT("H17"))," ",(INDIRECT("H17")))</f>
        <v xml:space="preserve"> </v>
      </c>
      <c r="AI17" s="98" t="str">
        <f ca="1">IF(ISBLANK(INDIRECT("I17"))," ",(INDIRECT("I17")))</f>
        <v xml:space="preserve"> </v>
      </c>
      <c r="AJ17" s="98" t="str">
        <f ca="1">IF(ISBLANK(INDIRECT("J17"))," ",(INDIRECT("J17")))</f>
        <v xml:space="preserve"> </v>
      </c>
      <c r="AK17" s="98" t="str">
        <f ca="1">IF(ISBLANK(INDIRECT("K17"))," ",(INDIRECT("K17")))</f>
        <v xml:space="preserve"> </v>
      </c>
      <c r="AL17" s="98" t="str">
        <f ca="1">IF(ISBLANK(INDIRECT("L17"))," ",(INDIRECT("L17")))</f>
        <v xml:space="preserve"> </v>
      </c>
      <c r="AM17" s="98" t="str">
        <f ca="1">IF(ISBLANK(INDIRECT("M17"))," ",(INDIRECT("M17")))</f>
        <v xml:space="preserve"> </v>
      </c>
      <c r="AN17" s="98" t="str">
        <f ca="1">IF(ISBLANK(INDIRECT("N17"))," ",(INDIRECT("N17")))</f>
        <v xml:space="preserve"> </v>
      </c>
      <c r="AO17" s="98" t="str">
        <f ca="1">IF(ISBLANK(INDIRECT("O17"))," ",(INDIRECT("O17")))</f>
        <v xml:space="preserve"> </v>
      </c>
      <c r="AP17" s="98" t="str">
        <f ca="1">IF(ISBLANK(INDIRECT("P17"))," ",(INDIRECT("P17")))</f>
        <v xml:space="preserve"> </v>
      </c>
      <c r="AQ17" s="98" t="str">
        <f ca="1">IF(ISBLANK(INDIRECT("Q17"))," ",(INDIRECT("Q17")))</f>
        <v xml:space="preserve"> </v>
      </c>
      <c r="AR17" s="98" t="str">
        <f ca="1">IF(ISBLANK(INDIRECT("R17"))," ",(INDIRECT("R17")))</f>
        <v xml:space="preserve"> </v>
      </c>
      <c r="AS17" s="98" t="str">
        <f ca="1">IF(ISBLANK(INDIRECT("S17"))," ",(INDIRECT("S17")))</f>
        <v xml:space="preserve"> </v>
      </c>
      <c r="AT17" s="98" t="str">
        <f ca="1">IF(ISBLANK(INDIRECT("T17"))," ",(INDIRECT("T17")))</f>
        <v xml:space="preserve"> </v>
      </c>
      <c r="AU17" s="98" t="str">
        <f ca="1">IF(ISBLANK(INDIRECT("U17"))," ",(INDIRECT("U17")))</f>
        <v xml:space="preserve"> </v>
      </c>
      <c r="AV17" s="98" t="str">
        <f ca="1">IF(ISBLANK(INDIRECT("V17"))," ",(INDIRECT("V17")))</f>
        <v/>
      </c>
      <c r="AW17" s="98" t="str">
        <f ca="1">IF(ISBLANK(INDIRECT("W17"))," ",(INDIRECT("W17")))</f>
        <v xml:space="preserve"> </v>
      </c>
      <c r="AX17" s="98" t="str">
        <f ca="1">IF(ISBLANK(INDIRECT("X17"))," ",(INDIRECT("X17")))</f>
        <v xml:space="preserve"> </v>
      </c>
      <c r="AY17" s="98" t="str">
        <f ca="1">IF(ISBLANK(INDIRECT("Y17"))," ",(INDIRECT("Y17")))</f>
        <v xml:space="preserve"> </v>
      </c>
      <c r="AZ17" s="98" t="str">
        <f ca="1">IF(ISBLANK(INDIRECT("Z17"))," ",(INDIRECT("Z17")))</f>
        <v xml:space="preserve"> </v>
      </c>
    </row>
    <row r="18" spans="1:52" ht="43.5" customHeight="1" x14ac:dyDescent="0.25">
      <c r="A18" s="223">
        <v>13</v>
      </c>
      <c r="B18" s="224"/>
      <c r="C18" s="224"/>
      <c r="D18" s="225"/>
      <c r="E18" s="225"/>
      <c r="F18" s="226"/>
      <c r="G18" s="225"/>
      <c r="H18" s="225"/>
      <c r="I18" s="227"/>
      <c r="J18" s="225"/>
      <c r="K18" s="225"/>
      <c r="L18" s="225"/>
      <c r="M18" s="228"/>
      <c r="N18" s="225"/>
      <c r="O18" s="225"/>
      <c r="P18" s="225"/>
      <c r="Q18" s="229"/>
      <c r="R18" s="229"/>
      <c r="S18" s="225"/>
      <c r="T18" s="230"/>
      <c r="U18" s="230"/>
      <c r="V18" s="288" t="str">
        <f t="shared" si="0"/>
        <v/>
      </c>
      <c r="W18" s="225"/>
      <c r="X18" s="225"/>
      <c r="Y18" s="225"/>
      <c r="Z18" s="225"/>
      <c r="AB18" s="98" t="str">
        <f ca="1">IF(ISBLANK(INDIRECT("B18"))," ",(INDIRECT("B18")))</f>
        <v xml:space="preserve"> </v>
      </c>
      <c r="AC18" s="98" t="str">
        <f ca="1">IF(ISBLANK(INDIRECT("C18"))," ",(INDIRECT("C18")))</f>
        <v xml:space="preserve"> </v>
      </c>
      <c r="AD18" s="98" t="str">
        <f ca="1">IF(ISBLANK(INDIRECT("D18"))," ",(INDIRECT("D18")))</f>
        <v xml:space="preserve"> </v>
      </c>
      <c r="AE18" s="98" t="str">
        <f ca="1">IF(ISBLANK(INDIRECT("E18"))," ",(INDIRECT("E18")))</f>
        <v xml:space="preserve"> </v>
      </c>
      <c r="AF18" s="98" t="str">
        <f ca="1">IF(ISBLANK(INDIRECT("F18"))," ",(INDIRECT("F18")))</f>
        <v xml:space="preserve"> </v>
      </c>
      <c r="AG18" s="98" t="str">
        <f ca="1">IF(ISBLANK(INDIRECT("G18"))," ",(INDIRECT("G18")))</f>
        <v xml:space="preserve"> </v>
      </c>
      <c r="AH18" s="98" t="str">
        <f ca="1">IF(ISBLANK(INDIRECT("H18"))," ",(INDIRECT("H18")))</f>
        <v xml:space="preserve"> </v>
      </c>
      <c r="AI18" s="98" t="str">
        <f ca="1">IF(ISBLANK(INDIRECT("I18"))," ",(INDIRECT("I18")))</f>
        <v xml:space="preserve"> </v>
      </c>
      <c r="AJ18" s="98" t="str">
        <f ca="1">IF(ISBLANK(INDIRECT("J18"))," ",(INDIRECT("J18")))</f>
        <v xml:space="preserve"> </v>
      </c>
      <c r="AK18" s="98" t="str">
        <f ca="1">IF(ISBLANK(INDIRECT("K18"))," ",(INDIRECT("K18")))</f>
        <v xml:space="preserve"> </v>
      </c>
      <c r="AL18" s="98" t="str">
        <f ca="1">IF(ISBLANK(INDIRECT("L18"))," ",(INDIRECT("L18")))</f>
        <v xml:space="preserve"> </v>
      </c>
      <c r="AM18" s="98" t="str">
        <f ca="1">IF(ISBLANK(INDIRECT("M18"))," ",(INDIRECT("M18")))</f>
        <v xml:space="preserve"> </v>
      </c>
      <c r="AN18" s="98" t="str">
        <f ca="1">IF(ISBLANK(INDIRECT("N18"))," ",(INDIRECT("N18")))</f>
        <v xml:space="preserve"> </v>
      </c>
      <c r="AO18" s="98" t="str">
        <f ca="1">IF(ISBLANK(INDIRECT("O18"))," ",(INDIRECT("O18")))</f>
        <v xml:space="preserve"> </v>
      </c>
      <c r="AP18" s="98" t="str">
        <f ca="1">IF(ISBLANK(INDIRECT("P18"))," ",(INDIRECT("P18")))</f>
        <v xml:space="preserve"> </v>
      </c>
      <c r="AQ18" s="98" t="str">
        <f ca="1">IF(ISBLANK(INDIRECT("Q18"))," ",(INDIRECT("Q18")))</f>
        <v xml:space="preserve"> </v>
      </c>
      <c r="AR18" s="98" t="str">
        <f ca="1">IF(ISBLANK(INDIRECT("R18"))," ",(INDIRECT("R18")))</f>
        <v xml:space="preserve"> </v>
      </c>
      <c r="AS18" s="98" t="str">
        <f ca="1">IF(ISBLANK(INDIRECT("S18"))," ",(INDIRECT("S18")))</f>
        <v xml:space="preserve"> </v>
      </c>
      <c r="AT18" s="98" t="str">
        <f ca="1">IF(ISBLANK(INDIRECT("T18"))," ",(INDIRECT("T18")))</f>
        <v xml:space="preserve"> </v>
      </c>
      <c r="AU18" s="98" t="str">
        <f ca="1">IF(ISBLANK(INDIRECT("U18"))," ",(INDIRECT("U18")))</f>
        <v xml:space="preserve"> </v>
      </c>
      <c r="AV18" s="98" t="str">
        <f ca="1">IF(ISBLANK(INDIRECT("V18"))," ",(INDIRECT("V18")))</f>
        <v/>
      </c>
      <c r="AW18" s="98" t="str">
        <f ca="1">IF(ISBLANK(INDIRECT("W18"))," ",(INDIRECT("W18")))</f>
        <v xml:space="preserve"> </v>
      </c>
      <c r="AX18" s="98" t="str">
        <f ca="1">IF(ISBLANK(INDIRECT("X18"))," ",(INDIRECT("X18")))</f>
        <v xml:space="preserve"> </v>
      </c>
      <c r="AY18" s="98" t="str">
        <f ca="1">IF(ISBLANK(INDIRECT("Y18"))," ",(INDIRECT("Y18")))</f>
        <v xml:space="preserve"> </v>
      </c>
      <c r="AZ18" s="98" t="str">
        <f ca="1">IF(ISBLANK(INDIRECT("Z18"))," ",(INDIRECT("Z18")))</f>
        <v xml:space="preserve"> </v>
      </c>
    </row>
    <row r="19" spans="1:52" ht="43.5" customHeight="1" x14ac:dyDescent="0.25">
      <c r="A19" s="223">
        <v>14</v>
      </c>
      <c r="B19" s="224"/>
      <c r="C19" s="224"/>
      <c r="D19" s="225"/>
      <c r="E19" s="225"/>
      <c r="F19" s="226"/>
      <c r="G19" s="225"/>
      <c r="H19" s="225"/>
      <c r="I19" s="227"/>
      <c r="J19" s="225"/>
      <c r="K19" s="225"/>
      <c r="L19" s="225"/>
      <c r="M19" s="228"/>
      <c r="N19" s="225"/>
      <c r="O19" s="225"/>
      <c r="P19" s="225"/>
      <c r="Q19" s="229"/>
      <c r="R19" s="229"/>
      <c r="S19" s="225"/>
      <c r="T19" s="230"/>
      <c r="U19" s="230"/>
      <c r="V19" s="288" t="str">
        <f t="shared" si="0"/>
        <v/>
      </c>
      <c r="W19" s="225"/>
      <c r="X19" s="225"/>
      <c r="Y19" s="225"/>
      <c r="Z19" s="225"/>
      <c r="AB19" s="98" t="str">
        <f ca="1">IF(ISBLANK(INDIRECT("B19"))," ",(INDIRECT("B19")))</f>
        <v xml:space="preserve"> </v>
      </c>
      <c r="AC19" s="98" t="str">
        <f ca="1">IF(ISBLANK(INDIRECT("C19"))," ",(INDIRECT("C19")))</f>
        <v xml:space="preserve"> </v>
      </c>
      <c r="AD19" s="98" t="str">
        <f ca="1">IF(ISBLANK(INDIRECT("D19"))," ",(INDIRECT("D19")))</f>
        <v xml:space="preserve"> </v>
      </c>
      <c r="AE19" s="98" t="str">
        <f ca="1">IF(ISBLANK(INDIRECT("E19"))," ",(INDIRECT("E19")))</f>
        <v xml:space="preserve"> </v>
      </c>
      <c r="AF19" s="98" t="str">
        <f ca="1">IF(ISBLANK(INDIRECT("F19"))," ",(INDIRECT("F19")))</f>
        <v xml:space="preserve"> </v>
      </c>
      <c r="AG19" s="98" t="str">
        <f ca="1">IF(ISBLANK(INDIRECT("G19"))," ",(INDIRECT("G19")))</f>
        <v xml:space="preserve"> </v>
      </c>
      <c r="AH19" s="98" t="str">
        <f ca="1">IF(ISBLANK(INDIRECT("H19"))," ",(INDIRECT("H19")))</f>
        <v xml:space="preserve"> </v>
      </c>
      <c r="AI19" s="98" t="str">
        <f ca="1">IF(ISBLANK(INDIRECT("I19"))," ",(INDIRECT("I19")))</f>
        <v xml:space="preserve"> </v>
      </c>
      <c r="AJ19" s="98" t="str">
        <f ca="1">IF(ISBLANK(INDIRECT("J19"))," ",(INDIRECT("J19")))</f>
        <v xml:space="preserve"> </v>
      </c>
      <c r="AK19" s="98" t="str">
        <f ca="1">IF(ISBLANK(INDIRECT("K19"))," ",(INDIRECT("K19")))</f>
        <v xml:space="preserve"> </v>
      </c>
      <c r="AL19" s="98" t="str">
        <f ca="1">IF(ISBLANK(INDIRECT("L19"))," ",(INDIRECT("L19")))</f>
        <v xml:space="preserve"> </v>
      </c>
      <c r="AM19" s="98" t="str">
        <f ca="1">IF(ISBLANK(INDIRECT("M19"))," ",(INDIRECT("M19")))</f>
        <v xml:space="preserve"> </v>
      </c>
      <c r="AN19" s="98" t="str">
        <f ca="1">IF(ISBLANK(INDIRECT("N19"))," ",(INDIRECT("N19")))</f>
        <v xml:space="preserve"> </v>
      </c>
      <c r="AO19" s="98" t="str">
        <f ca="1">IF(ISBLANK(INDIRECT("O19"))," ",(INDIRECT("O19")))</f>
        <v xml:space="preserve"> </v>
      </c>
      <c r="AP19" s="98" t="str">
        <f ca="1">IF(ISBLANK(INDIRECT("P19"))," ",(INDIRECT("P19")))</f>
        <v xml:space="preserve"> </v>
      </c>
      <c r="AQ19" s="98" t="str">
        <f ca="1">IF(ISBLANK(INDIRECT("Q19"))," ",(INDIRECT("Q19")))</f>
        <v xml:space="preserve"> </v>
      </c>
      <c r="AR19" s="98" t="str">
        <f ca="1">IF(ISBLANK(INDIRECT("R19"))," ",(INDIRECT("R19")))</f>
        <v xml:space="preserve"> </v>
      </c>
      <c r="AS19" s="98" t="str">
        <f ca="1">IF(ISBLANK(INDIRECT("S19"))," ",(INDIRECT("S19")))</f>
        <v xml:space="preserve"> </v>
      </c>
      <c r="AT19" s="98" t="str">
        <f ca="1">IF(ISBLANK(INDIRECT("T19"))," ",(INDIRECT("T19")))</f>
        <v xml:space="preserve"> </v>
      </c>
      <c r="AU19" s="98" t="str">
        <f ca="1">IF(ISBLANK(INDIRECT("U19"))," ",(INDIRECT("U19")))</f>
        <v xml:space="preserve"> </v>
      </c>
      <c r="AV19" s="98" t="str">
        <f ca="1">IF(ISBLANK(INDIRECT("V19"))," ",(INDIRECT("V19")))</f>
        <v/>
      </c>
      <c r="AW19" s="98" t="str">
        <f ca="1">IF(ISBLANK(INDIRECT("W19"))," ",(INDIRECT("W19")))</f>
        <v xml:space="preserve"> </v>
      </c>
      <c r="AX19" s="98" t="str">
        <f ca="1">IF(ISBLANK(INDIRECT("X19"))," ",(INDIRECT("X19")))</f>
        <v xml:space="preserve"> </v>
      </c>
      <c r="AY19" s="98" t="str">
        <f ca="1">IF(ISBLANK(INDIRECT("Y19"))," ",(INDIRECT("Y19")))</f>
        <v xml:space="preserve"> </v>
      </c>
      <c r="AZ19" s="98" t="str">
        <f ca="1">IF(ISBLANK(INDIRECT("Z19"))," ",(INDIRECT("Z19")))</f>
        <v xml:space="preserve"> </v>
      </c>
    </row>
    <row r="20" spans="1:52" ht="43.5" customHeight="1" x14ac:dyDescent="0.25">
      <c r="A20" s="223">
        <v>15</v>
      </c>
      <c r="B20" s="224"/>
      <c r="C20" s="224"/>
      <c r="D20" s="225"/>
      <c r="E20" s="225"/>
      <c r="F20" s="226"/>
      <c r="G20" s="225"/>
      <c r="H20" s="225"/>
      <c r="I20" s="227"/>
      <c r="J20" s="225"/>
      <c r="K20" s="225"/>
      <c r="L20" s="225"/>
      <c r="M20" s="228"/>
      <c r="N20" s="225"/>
      <c r="O20" s="225"/>
      <c r="P20" s="225"/>
      <c r="Q20" s="229"/>
      <c r="R20" s="229"/>
      <c r="S20" s="225"/>
      <c r="T20" s="230"/>
      <c r="U20" s="230"/>
      <c r="V20" s="288" t="str">
        <f t="shared" si="0"/>
        <v/>
      </c>
      <c r="W20" s="225"/>
      <c r="X20" s="225"/>
      <c r="Y20" s="225"/>
      <c r="Z20" s="225"/>
      <c r="AB20" s="98" t="str">
        <f ca="1">IF(ISBLANK(INDIRECT("B20"))," ",(INDIRECT("B20")))</f>
        <v xml:space="preserve"> </v>
      </c>
      <c r="AC20" s="98" t="str">
        <f ca="1">IF(ISBLANK(INDIRECT("C20"))," ",(INDIRECT("C20")))</f>
        <v xml:space="preserve"> </v>
      </c>
      <c r="AD20" s="98" t="str">
        <f ca="1">IF(ISBLANK(INDIRECT("D20"))," ",(INDIRECT("D20")))</f>
        <v xml:space="preserve"> </v>
      </c>
      <c r="AE20" s="98" t="str">
        <f ca="1">IF(ISBLANK(INDIRECT("E20"))," ",(INDIRECT("E20")))</f>
        <v xml:space="preserve"> </v>
      </c>
      <c r="AF20" s="98" t="str">
        <f ca="1">IF(ISBLANK(INDIRECT("F20"))," ",(INDIRECT("F20")))</f>
        <v xml:space="preserve"> </v>
      </c>
      <c r="AG20" s="98" t="str">
        <f ca="1">IF(ISBLANK(INDIRECT("G20"))," ",(INDIRECT("G20")))</f>
        <v xml:space="preserve"> </v>
      </c>
      <c r="AH20" s="98" t="str">
        <f ca="1">IF(ISBLANK(INDIRECT("H20"))," ",(INDIRECT("H20")))</f>
        <v xml:space="preserve"> </v>
      </c>
      <c r="AI20" s="98" t="str">
        <f ca="1">IF(ISBLANK(INDIRECT("I20"))," ",(INDIRECT("I20")))</f>
        <v xml:space="preserve"> </v>
      </c>
      <c r="AJ20" s="98" t="str">
        <f ca="1">IF(ISBLANK(INDIRECT("J20"))," ",(INDIRECT("J20")))</f>
        <v xml:space="preserve"> </v>
      </c>
      <c r="AK20" s="98" t="str">
        <f ca="1">IF(ISBLANK(INDIRECT("K20"))," ",(INDIRECT("K20")))</f>
        <v xml:space="preserve"> </v>
      </c>
      <c r="AL20" s="98" t="str">
        <f ca="1">IF(ISBLANK(INDIRECT("L20"))," ",(INDIRECT("L20")))</f>
        <v xml:space="preserve"> </v>
      </c>
      <c r="AM20" s="98" t="str">
        <f ca="1">IF(ISBLANK(INDIRECT("M20"))," ",(INDIRECT("M20")))</f>
        <v xml:space="preserve"> </v>
      </c>
      <c r="AN20" s="98" t="str">
        <f ca="1">IF(ISBLANK(INDIRECT("N20"))," ",(INDIRECT("N20")))</f>
        <v xml:space="preserve"> </v>
      </c>
      <c r="AO20" s="98" t="str">
        <f ca="1">IF(ISBLANK(INDIRECT("O20"))," ",(INDIRECT("O20")))</f>
        <v xml:space="preserve"> </v>
      </c>
      <c r="AP20" s="98" t="str">
        <f ca="1">IF(ISBLANK(INDIRECT("P20"))," ",(INDIRECT("P20")))</f>
        <v xml:space="preserve"> </v>
      </c>
      <c r="AQ20" s="98" t="str">
        <f ca="1">IF(ISBLANK(INDIRECT("Q20"))," ",(INDIRECT("Q20")))</f>
        <v xml:space="preserve"> </v>
      </c>
      <c r="AR20" s="98" t="str">
        <f ca="1">IF(ISBLANK(INDIRECT("R20"))," ",(INDIRECT("R20")))</f>
        <v xml:space="preserve"> </v>
      </c>
      <c r="AS20" s="98" t="str">
        <f ca="1">IF(ISBLANK(INDIRECT("S20"))," ",(INDIRECT("S20")))</f>
        <v xml:space="preserve"> </v>
      </c>
      <c r="AT20" s="98" t="str">
        <f ca="1">IF(ISBLANK(INDIRECT("T20"))," ",(INDIRECT("T20")))</f>
        <v xml:space="preserve"> </v>
      </c>
      <c r="AU20" s="98" t="str">
        <f ca="1">IF(ISBLANK(INDIRECT("U20"))," ",(INDIRECT("U20")))</f>
        <v xml:space="preserve"> </v>
      </c>
      <c r="AV20" s="98" t="str">
        <f ca="1">IF(ISBLANK(INDIRECT("V20"))," ",(INDIRECT("V20")))</f>
        <v/>
      </c>
      <c r="AW20" s="98" t="str">
        <f ca="1">IF(ISBLANK(INDIRECT("W20"))," ",(INDIRECT("W20")))</f>
        <v xml:space="preserve"> </v>
      </c>
      <c r="AX20" s="98" t="str">
        <f ca="1">IF(ISBLANK(INDIRECT("X20"))," ",(INDIRECT("X20")))</f>
        <v xml:space="preserve"> </v>
      </c>
      <c r="AY20" s="98" t="str">
        <f ca="1">IF(ISBLANK(INDIRECT("Y20"))," ",(INDIRECT("Y20")))</f>
        <v xml:space="preserve"> </v>
      </c>
      <c r="AZ20" s="98" t="str">
        <f ca="1">IF(ISBLANK(INDIRECT("Z20"))," ",(INDIRECT("Z20")))</f>
        <v xml:space="preserve"> </v>
      </c>
    </row>
    <row r="21" spans="1:52" ht="43.5" customHeight="1" x14ac:dyDescent="0.25">
      <c r="A21" s="223">
        <v>16</v>
      </c>
      <c r="B21" s="224"/>
      <c r="C21" s="224"/>
      <c r="D21" s="225"/>
      <c r="E21" s="225"/>
      <c r="F21" s="226"/>
      <c r="G21" s="225"/>
      <c r="H21" s="225"/>
      <c r="I21" s="227"/>
      <c r="J21" s="225"/>
      <c r="K21" s="225"/>
      <c r="L21" s="225"/>
      <c r="M21" s="228"/>
      <c r="N21" s="225"/>
      <c r="O21" s="225"/>
      <c r="P21" s="225"/>
      <c r="Q21" s="229"/>
      <c r="R21" s="229"/>
      <c r="S21" s="225"/>
      <c r="T21" s="230"/>
      <c r="U21" s="230"/>
      <c r="V21" s="288" t="str">
        <f t="shared" si="0"/>
        <v/>
      </c>
      <c r="W21" s="225"/>
      <c r="X21" s="225"/>
      <c r="Y21" s="225"/>
      <c r="Z21" s="225"/>
      <c r="AB21" s="98" t="str">
        <f ca="1">IF(ISBLANK(INDIRECT("B21"))," ",(INDIRECT("B21")))</f>
        <v xml:space="preserve"> </v>
      </c>
      <c r="AC21" s="98" t="str">
        <f ca="1">IF(ISBLANK(INDIRECT("C21"))," ",(INDIRECT("C21")))</f>
        <v xml:space="preserve"> </v>
      </c>
      <c r="AD21" s="98" t="str">
        <f ca="1">IF(ISBLANK(INDIRECT("D21"))," ",(INDIRECT("D21")))</f>
        <v xml:space="preserve"> </v>
      </c>
      <c r="AE21" s="98" t="str">
        <f ca="1">IF(ISBLANK(INDIRECT("E21"))," ",(INDIRECT("E21")))</f>
        <v xml:space="preserve"> </v>
      </c>
      <c r="AF21" s="98" t="str">
        <f ca="1">IF(ISBLANK(INDIRECT("F21"))," ",(INDIRECT("F21")))</f>
        <v xml:space="preserve"> </v>
      </c>
      <c r="AG21" s="98" t="str">
        <f ca="1">IF(ISBLANK(INDIRECT("G21"))," ",(INDIRECT("G21")))</f>
        <v xml:space="preserve"> </v>
      </c>
      <c r="AH21" s="98" t="str">
        <f ca="1">IF(ISBLANK(INDIRECT("H21"))," ",(INDIRECT("H21")))</f>
        <v xml:space="preserve"> </v>
      </c>
      <c r="AI21" s="98" t="str">
        <f ca="1">IF(ISBLANK(INDIRECT("I21"))," ",(INDIRECT("I21")))</f>
        <v xml:space="preserve"> </v>
      </c>
      <c r="AJ21" s="98" t="str">
        <f ca="1">IF(ISBLANK(INDIRECT("J21"))," ",(INDIRECT("J21")))</f>
        <v xml:space="preserve"> </v>
      </c>
      <c r="AK21" s="98" t="str">
        <f ca="1">IF(ISBLANK(INDIRECT("K21"))," ",(INDIRECT("K21")))</f>
        <v xml:space="preserve"> </v>
      </c>
      <c r="AL21" s="98" t="str">
        <f ca="1">IF(ISBLANK(INDIRECT("L21"))," ",(INDIRECT("L21")))</f>
        <v xml:space="preserve"> </v>
      </c>
      <c r="AM21" s="98" t="str">
        <f ca="1">IF(ISBLANK(INDIRECT("M21"))," ",(INDIRECT("M21")))</f>
        <v xml:space="preserve"> </v>
      </c>
      <c r="AN21" s="98" t="str">
        <f ca="1">IF(ISBLANK(INDIRECT("N21"))," ",(INDIRECT("N21")))</f>
        <v xml:space="preserve"> </v>
      </c>
      <c r="AO21" s="98" t="str">
        <f ca="1">IF(ISBLANK(INDIRECT("O21"))," ",(INDIRECT("O21")))</f>
        <v xml:space="preserve"> </v>
      </c>
      <c r="AP21" s="98" t="str">
        <f ca="1">IF(ISBLANK(INDIRECT("P21"))," ",(INDIRECT("P21")))</f>
        <v xml:space="preserve"> </v>
      </c>
      <c r="AQ21" s="98" t="str">
        <f ca="1">IF(ISBLANK(INDIRECT("Q21"))," ",(INDIRECT("Q21")))</f>
        <v xml:space="preserve"> </v>
      </c>
      <c r="AR21" s="98" t="str">
        <f ca="1">IF(ISBLANK(INDIRECT("R21"))," ",(INDIRECT("R21")))</f>
        <v xml:space="preserve"> </v>
      </c>
      <c r="AS21" s="98" t="str">
        <f ca="1">IF(ISBLANK(INDIRECT("S21"))," ",(INDIRECT("S21")))</f>
        <v xml:space="preserve"> </v>
      </c>
      <c r="AT21" s="98" t="str">
        <f ca="1">IF(ISBLANK(INDIRECT("T21"))," ",(INDIRECT("T21")))</f>
        <v xml:space="preserve"> </v>
      </c>
      <c r="AU21" s="98" t="str">
        <f ca="1">IF(ISBLANK(INDIRECT("U21"))," ",(INDIRECT("U21")))</f>
        <v xml:space="preserve"> </v>
      </c>
      <c r="AV21" s="98" t="str">
        <f ca="1">IF(ISBLANK(INDIRECT("V21"))," ",(INDIRECT("V21")))</f>
        <v/>
      </c>
      <c r="AW21" s="98" t="str">
        <f ca="1">IF(ISBLANK(INDIRECT("W21"))," ",(INDIRECT("W21")))</f>
        <v xml:space="preserve"> </v>
      </c>
      <c r="AX21" s="98" t="str">
        <f ca="1">IF(ISBLANK(INDIRECT("X21"))," ",(INDIRECT("X21")))</f>
        <v xml:space="preserve"> </v>
      </c>
      <c r="AY21" s="98" t="str">
        <f ca="1">IF(ISBLANK(INDIRECT("Y21"))," ",(INDIRECT("Y21")))</f>
        <v xml:space="preserve"> </v>
      </c>
      <c r="AZ21" s="98" t="str">
        <f ca="1">IF(ISBLANK(INDIRECT("Z21"))," ",(INDIRECT("Z21")))</f>
        <v xml:space="preserve"> </v>
      </c>
    </row>
    <row r="22" spans="1:52" ht="43.5" customHeight="1" x14ac:dyDescent="0.25">
      <c r="A22" s="223">
        <v>17</v>
      </c>
      <c r="B22" s="224"/>
      <c r="C22" s="224"/>
      <c r="D22" s="225"/>
      <c r="E22" s="225"/>
      <c r="F22" s="226"/>
      <c r="G22" s="225"/>
      <c r="H22" s="225"/>
      <c r="I22" s="227"/>
      <c r="J22" s="225"/>
      <c r="K22" s="225"/>
      <c r="L22" s="225"/>
      <c r="M22" s="228"/>
      <c r="N22" s="225"/>
      <c r="O22" s="225"/>
      <c r="P22" s="225"/>
      <c r="Q22" s="229"/>
      <c r="R22" s="229"/>
      <c r="S22" s="225"/>
      <c r="T22" s="230"/>
      <c r="U22" s="230"/>
      <c r="V22" s="288" t="str">
        <f t="shared" si="0"/>
        <v/>
      </c>
      <c r="W22" s="225"/>
      <c r="X22" s="225"/>
      <c r="Y22" s="225"/>
      <c r="Z22" s="225"/>
      <c r="AB22" s="98" t="str">
        <f ca="1">IF(ISBLANK(INDIRECT("B22"))," ",(INDIRECT("B22")))</f>
        <v xml:space="preserve"> </v>
      </c>
      <c r="AC22" s="98" t="str">
        <f ca="1">IF(ISBLANK(INDIRECT("C22"))," ",(INDIRECT("C22")))</f>
        <v xml:space="preserve"> </v>
      </c>
      <c r="AD22" s="98" t="str">
        <f ca="1">IF(ISBLANK(INDIRECT("D22"))," ",(INDIRECT("D22")))</f>
        <v xml:space="preserve"> </v>
      </c>
      <c r="AE22" s="98" t="str">
        <f ca="1">IF(ISBLANK(INDIRECT("E22"))," ",(INDIRECT("E22")))</f>
        <v xml:space="preserve"> </v>
      </c>
      <c r="AF22" s="98" t="str">
        <f ca="1">IF(ISBLANK(INDIRECT("F22"))," ",(INDIRECT("F22")))</f>
        <v xml:space="preserve"> </v>
      </c>
      <c r="AG22" s="98" t="str">
        <f ca="1">IF(ISBLANK(INDIRECT("G22"))," ",(INDIRECT("G22")))</f>
        <v xml:space="preserve"> </v>
      </c>
      <c r="AH22" s="98" t="str">
        <f ca="1">IF(ISBLANK(INDIRECT("H22"))," ",(INDIRECT("H22")))</f>
        <v xml:space="preserve"> </v>
      </c>
      <c r="AI22" s="98" t="str">
        <f ca="1">IF(ISBLANK(INDIRECT("I22"))," ",(INDIRECT("I22")))</f>
        <v xml:space="preserve"> </v>
      </c>
      <c r="AJ22" s="98" t="str">
        <f ca="1">IF(ISBLANK(INDIRECT("J22"))," ",(INDIRECT("J22")))</f>
        <v xml:space="preserve"> </v>
      </c>
      <c r="AK22" s="98" t="str">
        <f ca="1">IF(ISBLANK(INDIRECT("K22"))," ",(INDIRECT("K22")))</f>
        <v xml:space="preserve"> </v>
      </c>
      <c r="AL22" s="98" t="str">
        <f ca="1">IF(ISBLANK(INDIRECT("L22"))," ",(INDIRECT("L22")))</f>
        <v xml:space="preserve"> </v>
      </c>
      <c r="AM22" s="98" t="str">
        <f ca="1">IF(ISBLANK(INDIRECT("M22"))," ",(INDIRECT("M22")))</f>
        <v xml:space="preserve"> </v>
      </c>
      <c r="AN22" s="98" t="str">
        <f ca="1">IF(ISBLANK(INDIRECT("N22"))," ",(INDIRECT("N22")))</f>
        <v xml:space="preserve"> </v>
      </c>
      <c r="AO22" s="98" t="str">
        <f ca="1">IF(ISBLANK(INDIRECT("O22"))," ",(INDIRECT("O22")))</f>
        <v xml:space="preserve"> </v>
      </c>
      <c r="AP22" s="98" t="str">
        <f ca="1">IF(ISBLANK(INDIRECT("P22"))," ",(INDIRECT("P22")))</f>
        <v xml:space="preserve"> </v>
      </c>
      <c r="AQ22" s="98" t="str">
        <f ca="1">IF(ISBLANK(INDIRECT("Q22"))," ",(INDIRECT("Q22")))</f>
        <v xml:space="preserve"> </v>
      </c>
      <c r="AR22" s="98" t="str">
        <f ca="1">IF(ISBLANK(INDIRECT("R22"))," ",(INDIRECT("R22")))</f>
        <v xml:space="preserve"> </v>
      </c>
      <c r="AS22" s="98" t="str">
        <f ca="1">IF(ISBLANK(INDIRECT("S22"))," ",(INDIRECT("S22")))</f>
        <v xml:space="preserve"> </v>
      </c>
      <c r="AT22" s="98" t="str">
        <f ca="1">IF(ISBLANK(INDIRECT("T22"))," ",(INDIRECT("T22")))</f>
        <v xml:space="preserve"> </v>
      </c>
      <c r="AU22" s="98" t="str">
        <f ca="1">IF(ISBLANK(INDIRECT("U22"))," ",(INDIRECT("U22")))</f>
        <v xml:space="preserve"> </v>
      </c>
      <c r="AV22" s="98" t="str">
        <f ca="1">IF(ISBLANK(INDIRECT("V22"))," ",(INDIRECT("V22")))</f>
        <v/>
      </c>
      <c r="AW22" s="98" t="str">
        <f ca="1">IF(ISBLANK(INDIRECT("W22"))," ",(INDIRECT("W22")))</f>
        <v xml:space="preserve"> </v>
      </c>
      <c r="AX22" s="98" t="str">
        <f ca="1">IF(ISBLANK(INDIRECT("X22"))," ",(INDIRECT("X22")))</f>
        <v xml:space="preserve"> </v>
      </c>
      <c r="AY22" s="98" t="str">
        <f ca="1">IF(ISBLANK(INDIRECT("Y22"))," ",(INDIRECT("Y22")))</f>
        <v xml:space="preserve"> </v>
      </c>
      <c r="AZ22" s="98" t="str">
        <f ca="1">IF(ISBLANK(INDIRECT("Z22"))," ",(INDIRECT("Z22")))</f>
        <v xml:space="preserve"> </v>
      </c>
    </row>
    <row r="23" spans="1:52" ht="43.5" customHeight="1" x14ac:dyDescent="0.25">
      <c r="A23" s="223">
        <v>18</v>
      </c>
      <c r="B23" s="224"/>
      <c r="C23" s="224"/>
      <c r="D23" s="225"/>
      <c r="E23" s="225"/>
      <c r="F23" s="226"/>
      <c r="G23" s="225"/>
      <c r="H23" s="225"/>
      <c r="I23" s="227"/>
      <c r="J23" s="225"/>
      <c r="K23" s="225"/>
      <c r="L23" s="225"/>
      <c r="M23" s="228"/>
      <c r="N23" s="225"/>
      <c r="O23" s="225"/>
      <c r="P23" s="225"/>
      <c r="Q23" s="229"/>
      <c r="R23" s="229"/>
      <c r="S23" s="225"/>
      <c r="T23" s="230"/>
      <c r="U23" s="230"/>
      <c r="V23" s="288" t="str">
        <f t="shared" si="0"/>
        <v/>
      </c>
      <c r="W23" s="225"/>
      <c r="X23" s="225"/>
      <c r="Y23" s="225"/>
      <c r="Z23" s="225"/>
      <c r="AB23" s="98" t="str">
        <f ca="1">IF(ISBLANK(INDIRECT("B23"))," ",(INDIRECT("B23")))</f>
        <v xml:space="preserve"> </v>
      </c>
      <c r="AC23" s="98" t="str">
        <f ca="1">IF(ISBLANK(INDIRECT("C23"))," ",(INDIRECT("C23")))</f>
        <v xml:space="preserve"> </v>
      </c>
      <c r="AD23" s="98" t="str">
        <f ca="1">IF(ISBLANK(INDIRECT("D23"))," ",(INDIRECT("D23")))</f>
        <v xml:space="preserve"> </v>
      </c>
      <c r="AE23" s="98" t="str">
        <f ca="1">IF(ISBLANK(INDIRECT("E23"))," ",(INDIRECT("E23")))</f>
        <v xml:space="preserve"> </v>
      </c>
      <c r="AF23" s="98" t="str">
        <f ca="1">IF(ISBLANK(INDIRECT("F23"))," ",(INDIRECT("F23")))</f>
        <v xml:space="preserve"> </v>
      </c>
      <c r="AG23" s="98" t="str">
        <f ca="1">IF(ISBLANK(INDIRECT("G23"))," ",(INDIRECT("G23")))</f>
        <v xml:space="preserve"> </v>
      </c>
      <c r="AH23" s="98" t="str">
        <f ca="1">IF(ISBLANK(INDIRECT("H23"))," ",(INDIRECT("H23")))</f>
        <v xml:space="preserve"> </v>
      </c>
      <c r="AI23" s="98" t="str">
        <f ca="1">IF(ISBLANK(INDIRECT("I23"))," ",(INDIRECT("I23")))</f>
        <v xml:space="preserve"> </v>
      </c>
      <c r="AJ23" s="98" t="str">
        <f ca="1">IF(ISBLANK(INDIRECT("J23"))," ",(INDIRECT("J23")))</f>
        <v xml:space="preserve"> </v>
      </c>
      <c r="AK23" s="98" t="str">
        <f ca="1">IF(ISBLANK(INDIRECT("K23"))," ",(INDIRECT("K23")))</f>
        <v xml:space="preserve"> </v>
      </c>
      <c r="AL23" s="98" t="str">
        <f ca="1">IF(ISBLANK(INDIRECT("L23"))," ",(INDIRECT("L23")))</f>
        <v xml:space="preserve"> </v>
      </c>
      <c r="AM23" s="98" t="str">
        <f ca="1">IF(ISBLANK(INDIRECT("M23"))," ",(INDIRECT("M23")))</f>
        <v xml:space="preserve"> </v>
      </c>
      <c r="AN23" s="98" t="str">
        <f ca="1">IF(ISBLANK(INDIRECT("N23"))," ",(INDIRECT("N23")))</f>
        <v xml:space="preserve"> </v>
      </c>
      <c r="AO23" s="98" t="str">
        <f ca="1">IF(ISBLANK(INDIRECT("O23"))," ",(INDIRECT("O23")))</f>
        <v xml:space="preserve"> </v>
      </c>
      <c r="AP23" s="98" t="str">
        <f ca="1">IF(ISBLANK(INDIRECT("P23"))," ",(INDIRECT("P23")))</f>
        <v xml:space="preserve"> </v>
      </c>
      <c r="AQ23" s="98" t="str">
        <f ca="1">IF(ISBLANK(INDIRECT("Q23"))," ",(INDIRECT("Q23")))</f>
        <v xml:space="preserve"> </v>
      </c>
      <c r="AR23" s="98" t="str">
        <f ca="1">IF(ISBLANK(INDIRECT("R23"))," ",(INDIRECT("R23")))</f>
        <v xml:space="preserve"> </v>
      </c>
      <c r="AS23" s="98" t="str">
        <f ca="1">IF(ISBLANK(INDIRECT("S23"))," ",(INDIRECT("S23")))</f>
        <v xml:space="preserve"> </v>
      </c>
      <c r="AT23" s="98" t="str">
        <f ca="1">IF(ISBLANK(INDIRECT("T23"))," ",(INDIRECT("T23")))</f>
        <v xml:space="preserve"> </v>
      </c>
      <c r="AU23" s="98" t="str">
        <f ca="1">IF(ISBLANK(INDIRECT("U23"))," ",(INDIRECT("U23")))</f>
        <v xml:space="preserve"> </v>
      </c>
      <c r="AV23" s="98" t="str">
        <f ca="1">IF(ISBLANK(INDIRECT("V23"))," ",(INDIRECT("V23")))</f>
        <v/>
      </c>
      <c r="AW23" s="98" t="str">
        <f ca="1">IF(ISBLANK(INDIRECT("W23"))," ",(INDIRECT("W23")))</f>
        <v xml:space="preserve"> </v>
      </c>
      <c r="AX23" s="98" t="str">
        <f ca="1">IF(ISBLANK(INDIRECT("X23"))," ",(INDIRECT("X23")))</f>
        <v xml:space="preserve"> </v>
      </c>
      <c r="AY23" s="98" t="str">
        <f ca="1">IF(ISBLANK(INDIRECT("Y23"))," ",(INDIRECT("Y23")))</f>
        <v xml:space="preserve"> </v>
      </c>
      <c r="AZ23" s="98" t="str">
        <f ca="1">IF(ISBLANK(INDIRECT("Z23"))," ",(INDIRECT("Z23")))</f>
        <v xml:space="preserve"> </v>
      </c>
    </row>
    <row r="24" spans="1:52" ht="43.5" customHeight="1" x14ac:dyDescent="0.25">
      <c r="A24" s="223">
        <v>19</v>
      </c>
      <c r="B24" s="224"/>
      <c r="C24" s="224"/>
      <c r="D24" s="225"/>
      <c r="E24" s="225"/>
      <c r="F24" s="226"/>
      <c r="G24" s="225"/>
      <c r="H24" s="225"/>
      <c r="I24" s="227"/>
      <c r="J24" s="225"/>
      <c r="K24" s="225"/>
      <c r="L24" s="225"/>
      <c r="M24" s="228"/>
      <c r="N24" s="225"/>
      <c r="O24" s="225"/>
      <c r="P24" s="225"/>
      <c r="Q24" s="229"/>
      <c r="R24" s="229"/>
      <c r="S24" s="225"/>
      <c r="T24" s="230"/>
      <c r="U24" s="230"/>
      <c r="V24" s="288" t="str">
        <f t="shared" si="0"/>
        <v/>
      </c>
      <c r="W24" s="225"/>
      <c r="X24" s="225"/>
      <c r="Y24" s="225"/>
      <c r="Z24" s="225"/>
      <c r="AB24" s="98" t="str">
        <f ca="1">IF(ISBLANK(INDIRECT("B24"))," ",(INDIRECT("B24")))</f>
        <v xml:space="preserve"> </v>
      </c>
      <c r="AC24" s="98" t="str">
        <f ca="1">IF(ISBLANK(INDIRECT("C24"))," ",(INDIRECT("C24")))</f>
        <v xml:space="preserve"> </v>
      </c>
      <c r="AD24" s="98" t="str">
        <f ca="1">IF(ISBLANK(INDIRECT("D24"))," ",(INDIRECT("D24")))</f>
        <v xml:space="preserve"> </v>
      </c>
      <c r="AE24" s="98" t="str">
        <f ca="1">IF(ISBLANK(INDIRECT("E24"))," ",(INDIRECT("E24")))</f>
        <v xml:space="preserve"> </v>
      </c>
      <c r="AF24" s="98" t="str">
        <f ca="1">IF(ISBLANK(INDIRECT("F24"))," ",(INDIRECT("F24")))</f>
        <v xml:space="preserve"> </v>
      </c>
      <c r="AG24" s="98" t="str">
        <f ca="1">IF(ISBLANK(INDIRECT("G24"))," ",(INDIRECT("G24")))</f>
        <v xml:space="preserve"> </v>
      </c>
      <c r="AH24" s="98" t="str">
        <f ca="1">IF(ISBLANK(INDIRECT("H24"))," ",(INDIRECT("H24")))</f>
        <v xml:space="preserve"> </v>
      </c>
      <c r="AI24" s="98" t="str">
        <f ca="1">IF(ISBLANK(INDIRECT("I24"))," ",(INDIRECT("I24")))</f>
        <v xml:space="preserve"> </v>
      </c>
      <c r="AJ24" s="98" t="str">
        <f ca="1">IF(ISBLANK(INDIRECT("J24"))," ",(INDIRECT("J24")))</f>
        <v xml:space="preserve"> </v>
      </c>
      <c r="AK24" s="98" t="str">
        <f ca="1">IF(ISBLANK(INDIRECT("K24"))," ",(INDIRECT("K24")))</f>
        <v xml:space="preserve"> </v>
      </c>
      <c r="AL24" s="98" t="str">
        <f ca="1">IF(ISBLANK(INDIRECT("L24"))," ",(INDIRECT("L24")))</f>
        <v xml:space="preserve"> </v>
      </c>
      <c r="AM24" s="98" t="str">
        <f ca="1">IF(ISBLANK(INDIRECT("M24"))," ",(INDIRECT("M24")))</f>
        <v xml:space="preserve"> </v>
      </c>
      <c r="AN24" s="98" t="str">
        <f ca="1">IF(ISBLANK(INDIRECT("N24"))," ",(INDIRECT("N24")))</f>
        <v xml:space="preserve"> </v>
      </c>
      <c r="AO24" s="98" t="str">
        <f ca="1">IF(ISBLANK(INDIRECT("O24"))," ",(INDIRECT("O24")))</f>
        <v xml:space="preserve"> </v>
      </c>
      <c r="AP24" s="98" t="str">
        <f ca="1">IF(ISBLANK(INDIRECT("P24"))," ",(INDIRECT("P24")))</f>
        <v xml:space="preserve"> </v>
      </c>
      <c r="AQ24" s="98" t="str">
        <f ca="1">IF(ISBLANK(INDIRECT("Q24"))," ",(INDIRECT("Q24")))</f>
        <v xml:space="preserve"> </v>
      </c>
      <c r="AR24" s="98" t="str">
        <f ca="1">IF(ISBLANK(INDIRECT("R24"))," ",(INDIRECT("R24")))</f>
        <v xml:space="preserve"> </v>
      </c>
      <c r="AS24" s="98" t="str">
        <f ca="1">IF(ISBLANK(INDIRECT("S24"))," ",(INDIRECT("S24")))</f>
        <v xml:space="preserve"> </v>
      </c>
      <c r="AT24" s="98" t="str">
        <f ca="1">IF(ISBLANK(INDIRECT("T24"))," ",(INDIRECT("T24")))</f>
        <v xml:space="preserve"> </v>
      </c>
      <c r="AU24" s="98" t="str">
        <f ca="1">IF(ISBLANK(INDIRECT("U24"))," ",(INDIRECT("U24")))</f>
        <v xml:space="preserve"> </v>
      </c>
      <c r="AV24" s="98" t="str">
        <f ca="1">IF(ISBLANK(INDIRECT("V24"))," ",(INDIRECT("V24")))</f>
        <v/>
      </c>
      <c r="AW24" s="98" t="str">
        <f ca="1">IF(ISBLANK(INDIRECT("W24"))," ",(INDIRECT("W24")))</f>
        <v xml:space="preserve"> </v>
      </c>
      <c r="AX24" s="98" t="str">
        <f ca="1">IF(ISBLANK(INDIRECT("X24"))," ",(INDIRECT("X24")))</f>
        <v xml:space="preserve"> </v>
      </c>
      <c r="AY24" s="98" t="str">
        <f ca="1">IF(ISBLANK(INDIRECT("Y24"))," ",(INDIRECT("Y24")))</f>
        <v xml:space="preserve"> </v>
      </c>
      <c r="AZ24" s="98" t="str">
        <f ca="1">IF(ISBLANK(INDIRECT("Z24"))," ",(INDIRECT("Z24")))</f>
        <v xml:space="preserve"> </v>
      </c>
    </row>
    <row r="25" spans="1:52" ht="43.5" customHeight="1" x14ac:dyDescent="0.25">
      <c r="A25" s="223">
        <v>20</v>
      </c>
      <c r="B25" s="224"/>
      <c r="C25" s="224"/>
      <c r="D25" s="225"/>
      <c r="E25" s="225"/>
      <c r="F25" s="226"/>
      <c r="G25" s="225"/>
      <c r="H25" s="225"/>
      <c r="I25" s="227"/>
      <c r="J25" s="225"/>
      <c r="K25" s="225"/>
      <c r="L25" s="225"/>
      <c r="M25" s="228"/>
      <c r="N25" s="225"/>
      <c r="O25" s="225"/>
      <c r="P25" s="225"/>
      <c r="Q25" s="229"/>
      <c r="R25" s="229"/>
      <c r="S25" s="225"/>
      <c r="T25" s="230"/>
      <c r="U25" s="230"/>
      <c r="V25" s="288" t="str">
        <f t="shared" si="0"/>
        <v/>
      </c>
      <c r="W25" s="225"/>
      <c r="X25" s="225"/>
      <c r="Y25" s="225"/>
      <c r="Z25" s="225"/>
      <c r="AB25" s="98" t="str">
        <f ca="1">IF(ISBLANK(INDIRECT("B25"))," ",(INDIRECT("B25")))</f>
        <v xml:space="preserve"> </v>
      </c>
      <c r="AC25" s="98" t="str">
        <f ca="1">IF(ISBLANK(INDIRECT("C25"))," ",(INDIRECT("C25")))</f>
        <v xml:space="preserve"> </v>
      </c>
      <c r="AD25" s="98" t="str">
        <f ca="1">IF(ISBLANK(INDIRECT("D25"))," ",(INDIRECT("D25")))</f>
        <v xml:space="preserve"> </v>
      </c>
      <c r="AE25" s="98" t="str">
        <f ca="1">IF(ISBLANK(INDIRECT("E25"))," ",(INDIRECT("E25")))</f>
        <v xml:space="preserve"> </v>
      </c>
      <c r="AF25" s="98" t="str">
        <f ca="1">IF(ISBLANK(INDIRECT("F25"))," ",(INDIRECT("F25")))</f>
        <v xml:space="preserve"> </v>
      </c>
      <c r="AG25" s="98" t="str">
        <f ca="1">IF(ISBLANK(INDIRECT("G25"))," ",(INDIRECT("G25")))</f>
        <v xml:space="preserve"> </v>
      </c>
      <c r="AH25" s="98" t="str">
        <f ca="1">IF(ISBLANK(INDIRECT("H25"))," ",(INDIRECT("H25")))</f>
        <v xml:space="preserve"> </v>
      </c>
      <c r="AI25" s="98" t="str">
        <f ca="1">IF(ISBLANK(INDIRECT("I25"))," ",(INDIRECT("I25")))</f>
        <v xml:space="preserve"> </v>
      </c>
      <c r="AJ25" s="98" t="str">
        <f ca="1">IF(ISBLANK(INDIRECT("J25"))," ",(INDIRECT("J25")))</f>
        <v xml:space="preserve"> </v>
      </c>
      <c r="AK25" s="98" t="str">
        <f ca="1">IF(ISBLANK(INDIRECT("K25"))," ",(INDIRECT("K25")))</f>
        <v xml:space="preserve"> </v>
      </c>
      <c r="AL25" s="98" t="str">
        <f ca="1">IF(ISBLANK(INDIRECT("L25"))," ",(INDIRECT("L25")))</f>
        <v xml:space="preserve"> </v>
      </c>
      <c r="AM25" s="98" t="str">
        <f ca="1">IF(ISBLANK(INDIRECT("M25"))," ",(INDIRECT("M25")))</f>
        <v xml:space="preserve"> </v>
      </c>
      <c r="AN25" s="98" t="str">
        <f ca="1">IF(ISBLANK(INDIRECT("N25"))," ",(INDIRECT("N25")))</f>
        <v xml:space="preserve"> </v>
      </c>
      <c r="AO25" s="98" t="str">
        <f ca="1">IF(ISBLANK(INDIRECT("O25"))," ",(INDIRECT("O25")))</f>
        <v xml:space="preserve"> </v>
      </c>
      <c r="AP25" s="98" t="str">
        <f ca="1">IF(ISBLANK(INDIRECT("P25"))," ",(INDIRECT("P25")))</f>
        <v xml:space="preserve"> </v>
      </c>
      <c r="AQ25" s="98" t="str">
        <f ca="1">IF(ISBLANK(INDIRECT("Q25"))," ",(INDIRECT("Q25")))</f>
        <v xml:space="preserve"> </v>
      </c>
      <c r="AR25" s="98" t="str">
        <f ca="1">IF(ISBLANK(INDIRECT("R25"))," ",(INDIRECT("R25")))</f>
        <v xml:space="preserve"> </v>
      </c>
      <c r="AS25" s="98" t="str">
        <f ca="1">IF(ISBLANK(INDIRECT("S25"))," ",(INDIRECT("S25")))</f>
        <v xml:space="preserve"> </v>
      </c>
      <c r="AT25" s="98" t="str">
        <f ca="1">IF(ISBLANK(INDIRECT("T25"))," ",(INDIRECT("T25")))</f>
        <v xml:space="preserve"> </v>
      </c>
      <c r="AU25" s="98" t="str">
        <f ca="1">IF(ISBLANK(INDIRECT("U25"))," ",(INDIRECT("U25")))</f>
        <v xml:space="preserve"> </v>
      </c>
      <c r="AV25" s="98" t="str">
        <f ca="1">IF(ISBLANK(INDIRECT("V25"))," ",(INDIRECT("V25")))</f>
        <v/>
      </c>
      <c r="AW25" s="98" t="str">
        <f ca="1">IF(ISBLANK(INDIRECT("W25"))," ",(INDIRECT("W25")))</f>
        <v xml:space="preserve"> </v>
      </c>
      <c r="AX25" s="98" t="str">
        <f ca="1">IF(ISBLANK(INDIRECT("X25"))," ",(INDIRECT("X25")))</f>
        <v xml:space="preserve"> </v>
      </c>
      <c r="AY25" s="98" t="str">
        <f ca="1">IF(ISBLANK(INDIRECT("Y25"))," ",(INDIRECT("Y25")))</f>
        <v xml:space="preserve"> </v>
      </c>
      <c r="AZ25" s="98" t="str">
        <f ca="1">IF(ISBLANK(INDIRECT("Z25"))," ",(INDIRECT("Z25")))</f>
        <v xml:space="preserve"> </v>
      </c>
    </row>
    <row r="26" spans="1:52" ht="43.5" customHeight="1" x14ac:dyDescent="0.25">
      <c r="A26" s="223">
        <v>21</v>
      </c>
      <c r="B26" s="224"/>
      <c r="C26" s="224"/>
      <c r="D26" s="225"/>
      <c r="E26" s="225"/>
      <c r="F26" s="226"/>
      <c r="G26" s="225"/>
      <c r="H26" s="225"/>
      <c r="I26" s="227"/>
      <c r="J26" s="225"/>
      <c r="K26" s="225"/>
      <c r="L26" s="225"/>
      <c r="M26" s="228"/>
      <c r="N26" s="225"/>
      <c r="O26" s="225"/>
      <c r="P26" s="225"/>
      <c r="Q26" s="229"/>
      <c r="R26" s="229"/>
      <c r="S26" s="225"/>
      <c r="T26" s="230"/>
      <c r="U26" s="230"/>
      <c r="V26" s="288" t="str">
        <f t="shared" si="0"/>
        <v/>
      </c>
      <c r="W26" s="225"/>
      <c r="X26" s="225"/>
      <c r="Y26" s="225"/>
      <c r="Z26" s="225"/>
      <c r="AB26" s="98" t="str">
        <f ca="1">IF(ISBLANK(INDIRECT("B26"))," ",(INDIRECT("B26")))</f>
        <v xml:space="preserve"> </v>
      </c>
      <c r="AC26" s="98" t="str">
        <f ca="1">IF(ISBLANK(INDIRECT("C26"))," ",(INDIRECT("C26")))</f>
        <v xml:space="preserve"> </v>
      </c>
      <c r="AD26" s="98" t="str">
        <f ca="1">IF(ISBLANK(INDIRECT("D26"))," ",(INDIRECT("D26")))</f>
        <v xml:space="preserve"> </v>
      </c>
      <c r="AE26" s="98" t="str">
        <f ca="1">IF(ISBLANK(INDIRECT("E26"))," ",(INDIRECT("E26")))</f>
        <v xml:space="preserve"> </v>
      </c>
      <c r="AF26" s="98" t="str">
        <f ca="1">IF(ISBLANK(INDIRECT("F26"))," ",(INDIRECT("F26")))</f>
        <v xml:space="preserve"> </v>
      </c>
      <c r="AG26" s="98" t="str">
        <f ca="1">IF(ISBLANK(INDIRECT("G26"))," ",(INDIRECT("G26")))</f>
        <v xml:space="preserve"> </v>
      </c>
      <c r="AH26" s="98" t="str">
        <f ca="1">IF(ISBLANK(INDIRECT("H26"))," ",(INDIRECT("H26")))</f>
        <v xml:space="preserve"> </v>
      </c>
      <c r="AI26" s="98" t="str">
        <f ca="1">IF(ISBLANK(INDIRECT("I26"))," ",(INDIRECT("I26")))</f>
        <v xml:space="preserve"> </v>
      </c>
      <c r="AJ26" s="98" t="str">
        <f ca="1">IF(ISBLANK(INDIRECT("J26"))," ",(INDIRECT("J26")))</f>
        <v xml:space="preserve"> </v>
      </c>
      <c r="AK26" s="98" t="str">
        <f ca="1">IF(ISBLANK(INDIRECT("K26"))," ",(INDIRECT("K26")))</f>
        <v xml:space="preserve"> </v>
      </c>
      <c r="AL26" s="98" t="str">
        <f ca="1">IF(ISBLANK(INDIRECT("L26"))," ",(INDIRECT("L26")))</f>
        <v xml:space="preserve"> </v>
      </c>
      <c r="AM26" s="98" t="str">
        <f ca="1">IF(ISBLANK(INDIRECT("M26"))," ",(INDIRECT("M26")))</f>
        <v xml:space="preserve"> </v>
      </c>
      <c r="AN26" s="98" t="str">
        <f ca="1">IF(ISBLANK(INDIRECT("N26"))," ",(INDIRECT("N26")))</f>
        <v xml:space="preserve"> </v>
      </c>
      <c r="AO26" s="98" t="str">
        <f ca="1">IF(ISBLANK(INDIRECT("O26"))," ",(INDIRECT("O26")))</f>
        <v xml:space="preserve"> </v>
      </c>
      <c r="AP26" s="98" t="str">
        <f ca="1">IF(ISBLANK(INDIRECT("P26"))," ",(INDIRECT("P26")))</f>
        <v xml:space="preserve"> </v>
      </c>
      <c r="AQ26" s="98" t="str">
        <f ca="1">IF(ISBLANK(INDIRECT("Q26"))," ",(INDIRECT("Q26")))</f>
        <v xml:space="preserve"> </v>
      </c>
      <c r="AR26" s="98" t="str">
        <f ca="1">IF(ISBLANK(INDIRECT("R26"))," ",(INDIRECT("R26")))</f>
        <v xml:space="preserve"> </v>
      </c>
      <c r="AS26" s="98" t="str">
        <f ca="1">IF(ISBLANK(INDIRECT("S26"))," ",(INDIRECT("S26")))</f>
        <v xml:space="preserve"> </v>
      </c>
      <c r="AT26" s="98" t="str">
        <f ca="1">IF(ISBLANK(INDIRECT("T26"))," ",(INDIRECT("T26")))</f>
        <v xml:space="preserve"> </v>
      </c>
      <c r="AU26" s="98" t="str">
        <f ca="1">IF(ISBLANK(INDIRECT("U26"))," ",(INDIRECT("U26")))</f>
        <v xml:space="preserve"> </v>
      </c>
      <c r="AV26" s="98" t="str">
        <f ca="1">IF(ISBLANK(INDIRECT("V26"))," ",(INDIRECT("V26")))</f>
        <v/>
      </c>
      <c r="AW26" s="98" t="str">
        <f ca="1">IF(ISBLANK(INDIRECT("W26"))," ",(INDIRECT("W26")))</f>
        <v xml:space="preserve"> </v>
      </c>
      <c r="AX26" s="98" t="str">
        <f ca="1">IF(ISBLANK(INDIRECT("X26"))," ",(INDIRECT("X26")))</f>
        <v xml:space="preserve"> </v>
      </c>
      <c r="AY26" s="98" t="str">
        <f ca="1">IF(ISBLANK(INDIRECT("Y26"))," ",(INDIRECT("Y26")))</f>
        <v xml:space="preserve"> </v>
      </c>
      <c r="AZ26" s="98" t="str">
        <f ca="1">IF(ISBLANK(INDIRECT("Z26"))," ",(INDIRECT("Z26")))</f>
        <v xml:space="preserve"> </v>
      </c>
    </row>
    <row r="27" spans="1:52" ht="43.5" customHeight="1" x14ac:dyDescent="0.25">
      <c r="A27" s="223">
        <v>22</v>
      </c>
      <c r="B27" s="224"/>
      <c r="C27" s="224"/>
      <c r="D27" s="225"/>
      <c r="E27" s="225"/>
      <c r="F27" s="226"/>
      <c r="G27" s="225"/>
      <c r="H27" s="225"/>
      <c r="I27" s="227"/>
      <c r="J27" s="225"/>
      <c r="K27" s="225"/>
      <c r="L27" s="225"/>
      <c r="M27" s="228"/>
      <c r="N27" s="225"/>
      <c r="O27" s="225"/>
      <c r="P27" s="225"/>
      <c r="Q27" s="229"/>
      <c r="R27" s="229"/>
      <c r="S27" s="225"/>
      <c r="T27" s="230"/>
      <c r="U27" s="230"/>
      <c r="V27" s="288" t="str">
        <f t="shared" si="0"/>
        <v/>
      </c>
      <c r="W27" s="225"/>
      <c r="X27" s="225"/>
      <c r="Y27" s="225"/>
      <c r="Z27" s="225"/>
      <c r="AB27" s="98" t="str">
        <f ca="1">IF(ISBLANK(INDIRECT("B27"))," ",(INDIRECT("B27")))</f>
        <v xml:space="preserve"> </v>
      </c>
      <c r="AC27" s="98" t="str">
        <f ca="1">IF(ISBLANK(INDIRECT("C27"))," ",(INDIRECT("C27")))</f>
        <v xml:space="preserve"> </v>
      </c>
      <c r="AD27" s="98" t="str">
        <f ca="1">IF(ISBLANK(INDIRECT("D27"))," ",(INDIRECT("D27")))</f>
        <v xml:space="preserve"> </v>
      </c>
      <c r="AE27" s="98" t="str">
        <f ca="1">IF(ISBLANK(INDIRECT("E27"))," ",(INDIRECT("E27")))</f>
        <v xml:space="preserve"> </v>
      </c>
      <c r="AF27" s="98" t="str">
        <f ca="1">IF(ISBLANK(INDIRECT("F27"))," ",(INDIRECT("F27")))</f>
        <v xml:space="preserve"> </v>
      </c>
      <c r="AG27" s="98" t="str">
        <f ca="1">IF(ISBLANK(INDIRECT("G27"))," ",(INDIRECT("G27")))</f>
        <v xml:space="preserve"> </v>
      </c>
      <c r="AH27" s="98" t="str">
        <f ca="1">IF(ISBLANK(INDIRECT("H27"))," ",(INDIRECT("H27")))</f>
        <v xml:space="preserve"> </v>
      </c>
      <c r="AI27" s="98" t="str">
        <f ca="1">IF(ISBLANK(INDIRECT("I27"))," ",(INDIRECT("I27")))</f>
        <v xml:space="preserve"> </v>
      </c>
      <c r="AJ27" s="98" t="str">
        <f ca="1">IF(ISBLANK(INDIRECT("J27"))," ",(INDIRECT("J27")))</f>
        <v xml:space="preserve"> </v>
      </c>
      <c r="AK27" s="98" t="str">
        <f ca="1">IF(ISBLANK(INDIRECT("K27"))," ",(INDIRECT("K27")))</f>
        <v xml:space="preserve"> </v>
      </c>
      <c r="AL27" s="98" t="str">
        <f ca="1">IF(ISBLANK(INDIRECT("L27"))," ",(INDIRECT("L27")))</f>
        <v xml:space="preserve"> </v>
      </c>
      <c r="AM27" s="98" t="str">
        <f ca="1">IF(ISBLANK(INDIRECT("M27"))," ",(INDIRECT("M27")))</f>
        <v xml:space="preserve"> </v>
      </c>
      <c r="AN27" s="98" t="str">
        <f ca="1">IF(ISBLANK(INDIRECT("N27"))," ",(INDIRECT("N27")))</f>
        <v xml:space="preserve"> </v>
      </c>
      <c r="AO27" s="98" t="str">
        <f ca="1">IF(ISBLANK(INDIRECT("O27"))," ",(INDIRECT("O27")))</f>
        <v xml:space="preserve"> </v>
      </c>
      <c r="AP27" s="98" t="str">
        <f ca="1">IF(ISBLANK(INDIRECT("P27"))," ",(INDIRECT("P27")))</f>
        <v xml:space="preserve"> </v>
      </c>
      <c r="AQ27" s="98" t="str">
        <f ca="1">IF(ISBLANK(INDIRECT("Q27"))," ",(INDIRECT("Q27")))</f>
        <v xml:space="preserve"> </v>
      </c>
      <c r="AR27" s="98" t="str">
        <f ca="1">IF(ISBLANK(INDIRECT("R27"))," ",(INDIRECT("R27")))</f>
        <v xml:space="preserve"> </v>
      </c>
      <c r="AS27" s="98" t="str">
        <f ca="1">IF(ISBLANK(INDIRECT("S27"))," ",(INDIRECT("S27")))</f>
        <v xml:space="preserve"> </v>
      </c>
      <c r="AT27" s="98" t="str">
        <f ca="1">IF(ISBLANK(INDIRECT("T27"))," ",(INDIRECT("T27")))</f>
        <v xml:space="preserve"> </v>
      </c>
      <c r="AU27" s="98" t="str">
        <f ca="1">IF(ISBLANK(INDIRECT("U27"))," ",(INDIRECT("U27")))</f>
        <v xml:space="preserve"> </v>
      </c>
      <c r="AV27" s="98" t="str">
        <f ca="1">IF(ISBLANK(INDIRECT("V27"))," ",(INDIRECT("V27")))</f>
        <v/>
      </c>
      <c r="AW27" s="98" t="str">
        <f ca="1">IF(ISBLANK(INDIRECT("W27"))," ",(INDIRECT("W27")))</f>
        <v xml:space="preserve"> </v>
      </c>
      <c r="AX27" s="98" t="str">
        <f ca="1">IF(ISBLANK(INDIRECT("X27"))," ",(INDIRECT("X27")))</f>
        <v xml:space="preserve"> </v>
      </c>
      <c r="AY27" s="98" t="str">
        <f ca="1">IF(ISBLANK(INDIRECT("Y27"))," ",(INDIRECT("Y27")))</f>
        <v xml:space="preserve"> </v>
      </c>
      <c r="AZ27" s="98" t="str">
        <f ca="1">IF(ISBLANK(INDIRECT("Z27"))," ",(INDIRECT("Z27")))</f>
        <v xml:space="preserve"> </v>
      </c>
    </row>
    <row r="28" spans="1:52" ht="43.5" customHeight="1" x14ac:dyDescent="0.25">
      <c r="A28" s="223">
        <v>23</v>
      </c>
      <c r="B28" s="224"/>
      <c r="C28" s="224"/>
      <c r="D28" s="225"/>
      <c r="E28" s="225"/>
      <c r="F28" s="226"/>
      <c r="G28" s="225"/>
      <c r="H28" s="225"/>
      <c r="I28" s="227"/>
      <c r="J28" s="225"/>
      <c r="K28" s="225"/>
      <c r="L28" s="225"/>
      <c r="M28" s="228"/>
      <c r="N28" s="225"/>
      <c r="O28" s="225"/>
      <c r="P28" s="225"/>
      <c r="Q28" s="229"/>
      <c r="R28" s="229"/>
      <c r="S28" s="225"/>
      <c r="T28" s="230"/>
      <c r="U28" s="230"/>
      <c r="V28" s="288" t="str">
        <f t="shared" si="0"/>
        <v/>
      </c>
      <c r="W28" s="225"/>
      <c r="X28" s="225"/>
      <c r="Y28" s="225"/>
      <c r="Z28" s="225"/>
      <c r="AB28" s="98" t="str">
        <f ca="1">IF(ISBLANK(INDIRECT("B28"))," ",(INDIRECT("B28")))</f>
        <v xml:space="preserve"> </v>
      </c>
      <c r="AC28" s="98" t="str">
        <f ca="1">IF(ISBLANK(INDIRECT("C28"))," ",(INDIRECT("C28")))</f>
        <v xml:space="preserve"> </v>
      </c>
      <c r="AD28" s="98" t="str">
        <f ca="1">IF(ISBLANK(INDIRECT("D28"))," ",(INDIRECT("D28")))</f>
        <v xml:space="preserve"> </v>
      </c>
      <c r="AE28" s="98" t="str">
        <f ca="1">IF(ISBLANK(INDIRECT("E28"))," ",(INDIRECT("E28")))</f>
        <v xml:space="preserve"> </v>
      </c>
      <c r="AF28" s="98" t="str">
        <f ca="1">IF(ISBLANK(INDIRECT("F28"))," ",(INDIRECT("F28")))</f>
        <v xml:space="preserve"> </v>
      </c>
      <c r="AG28" s="98" t="str">
        <f ca="1">IF(ISBLANK(INDIRECT("G28"))," ",(INDIRECT("G28")))</f>
        <v xml:space="preserve"> </v>
      </c>
      <c r="AH28" s="98" t="str">
        <f ca="1">IF(ISBLANK(INDIRECT("H28"))," ",(INDIRECT("H28")))</f>
        <v xml:space="preserve"> </v>
      </c>
      <c r="AI28" s="98" t="str">
        <f ca="1">IF(ISBLANK(INDIRECT("I28"))," ",(INDIRECT("I28")))</f>
        <v xml:space="preserve"> </v>
      </c>
      <c r="AJ28" s="98" t="str">
        <f ca="1">IF(ISBLANK(INDIRECT("J28"))," ",(INDIRECT("J28")))</f>
        <v xml:space="preserve"> </v>
      </c>
      <c r="AK28" s="98" t="str">
        <f ca="1">IF(ISBLANK(INDIRECT("K28"))," ",(INDIRECT("K28")))</f>
        <v xml:space="preserve"> </v>
      </c>
      <c r="AL28" s="98" t="str">
        <f ca="1">IF(ISBLANK(INDIRECT("L28"))," ",(INDIRECT("L28")))</f>
        <v xml:space="preserve"> </v>
      </c>
      <c r="AM28" s="98" t="str">
        <f ca="1">IF(ISBLANK(INDIRECT("M28"))," ",(INDIRECT("M28")))</f>
        <v xml:space="preserve"> </v>
      </c>
      <c r="AN28" s="98" t="str">
        <f ca="1">IF(ISBLANK(INDIRECT("N28"))," ",(INDIRECT("N28")))</f>
        <v xml:space="preserve"> </v>
      </c>
      <c r="AO28" s="98" t="str">
        <f ca="1">IF(ISBLANK(INDIRECT("O28"))," ",(INDIRECT("O28")))</f>
        <v xml:space="preserve"> </v>
      </c>
      <c r="AP28" s="98" t="str">
        <f ca="1">IF(ISBLANK(INDIRECT("P28"))," ",(INDIRECT("P28")))</f>
        <v xml:space="preserve"> </v>
      </c>
      <c r="AQ28" s="98" t="str">
        <f ca="1">IF(ISBLANK(INDIRECT("Q28"))," ",(INDIRECT("Q28")))</f>
        <v xml:space="preserve"> </v>
      </c>
      <c r="AR28" s="98" t="str">
        <f ca="1">IF(ISBLANK(INDIRECT("R28"))," ",(INDIRECT("R28")))</f>
        <v xml:space="preserve"> </v>
      </c>
      <c r="AS28" s="98" t="str">
        <f ca="1">IF(ISBLANK(INDIRECT("S28"))," ",(INDIRECT("S28")))</f>
        <v xml:space="preserve"> </v>
      </c>
      <c r="AT28" s="98" t="str">
        <f ca="1">IF(ISBLANK(INDIRECT("T28"))," ",(INDIRECT("T28")))</f>
        <v xml:space="preserve"> </v>
      </c>
      <c r="AU28" s="98" t="str">
        <f ca="1">IF(ISBLANK(INDIRECT("U28"))," ",(INDIRECT("U28")))</f>
        <v xml:space="preserve"> </v>
      </c>
      <c r="AV28" s="98" t="str">
        <f ca="1">IF(ISBLANK(INDIRECT("V28"))," ",(INDIRECT("V28")))</f>
        <v/>
      </c>
      <c r="AW28" s="98" t="str">
        <f ca="1">IF(ISBLANK(INDIRECT("W28"))," ",(INDIRECT("W28")))</f>
        <v xml:space="preserve"> </v>
      </c>
      <c r="AX28" s="98" t="str">
        <f ca="1">IF(ISBLANK(INDIRECT("X28"))," ",(INDIRECT("X28")))</f>
        <v xml:space="preserve"> </v>
      </c>
      <c r="AY28" s="98" t="str">
        <f ca="1">IF(ISBLANK(INDIRECT("Y28"))," ",(INDIRECT("Y28")))</f>
        <v xml:space="preserve"> </v>
      </c>
      <c r="AZ28" s="98" t="str">
        <f ca="1">IF(ISBLANK(INDIRECT("Z28"))," ",(INDIRECT("Z28")))</f>
        <v xml:space="preserve"> </v>
      </c>
    </row>
    <row r="29" spans="1:52" ht="43.5" customHeight="1" x14ac:dyDescent="0.25">
      <c r="A29" s="223">
        <v>24</v>
      </c>
      <c r="B29" s="224"/>
      <c r="C29" s="224"/>
      <c r="D29" s="225"/>
      <c r="E29" s="225"/>
      <c r="F29" s="226"/>
      <c r="G29" s="225"/>
      <c r="H29" s="225"/>
      <c r="I29" s="227"/>
      <c r="J29" s="225"/>
      <c r="K29" s="225"/>
      <c r="L29" s="225"/>
      <c r="M29" s="228"/>
      <c r="N29" s="225"/>
      <c r="O29" s="225"/>
      <c r="P29" s="225"/>
      <c r="Q29" s="229"/>
      <c r="R29" s="229"/>
      <c r="S29" s="225"/>
      <c r="T29" s="230"/>
      <c r="U29" s="230"/>
      <c r="V29" s="288" t="str">
        <f t="shared" si="0"/>
        <v/>
      </c>
      <c r="W29" s="225"/>
      <c r="X29" s="225"/>
      <c r="Y29" s="225"/>
      <c r="Z29" s="225"/>
      <c r="AB29" s="98" t="str">
        <f ca="1">IF(ISBLANK(INDIRECT("B29"))," ",(INDIRECT("B29")))</f>
        <v xml:space="preserve"> </v>
      </c>
      <c r="AC29" s="98" t="str">
        <f ca="1">IF(ISBLANK(INDIRECT("C29"))," ",(INDIRECT("C29")))</f>
        <v xml:space="preserve"> </v>
      </c>
      <c r="AD29" s="98" t="str">
        <f ca="1">IF(ISBLANK(INDIRECT("D29"))," ",(INDIRECT("D29")))</f>
        <v xml:space="preserve"> </v>
      </c>
      <c r="AE29" s="98" t="str">
        <f ca="1">IF(ISBLANK(INDIRECT("E29"))," ",(INDIRECT("E29")))</f>
        <v xml:space="preserve"> </v>
      </c>
      <c r="AF29" s="98" t="str">
        <f ca="1">IF(ISBLANK(INDIRECT("F29"))," ",(INDIRECT("F29")))</f>
        <v xml:space="preserve"> </v>
      </c>
      <c r="AG29" s="98" t="str">
        <f ca="1">IF(ISBLANK(INDIRECT("G29"))," ",(INDIRECT("G29")))</f>
        <v xml:space="preserve"> </v>
      </c>
      <c r="AH29" s="98" t="str">
        <f ca="1">IF(ISBLANK(INDIRECT("H29"))," ",(INDIRECT("H29")))</f>
        <v xml:space="preserve"> </v>
      </c>
      <c r="AI29" s="98" t="str">
        <f ca="1">IF(ISBLANK(INDIRECT("I29"))," ",(INDIRECT("I29")))</f>
        <v xml:space="preserve"> </v>
      </c>
      <c r="AJ29" s="98" t="str">
        <f ca="1">IF(ISBLANK(INDIRECT("J29"))," ",(INDIRECT("J29")))</f>
        <v xml:space="preserve"> </v>
      </c>
      <c r="AK29" s="98" t="str">
        <f ca="1">IF(ISBLANK(INDIRECT("K29"))," ",(INDIRECT("K29")))</f>
        <v xml:space="preserve"> </v>
      </c>
      <c r="AL29" s="98" t="str">
        <f ca="1">IF(ISBLANK(INDIRECT("L29"))," ",(INDIRECT("L29")))</f>
        <v xml:space="preserve"> </v>
      </c>
      <c r="AM29" s="98" t="str">
        <f ca="1">IF(ISBLANK(INDIRECT("M29"))," ",(INDIRECT("M29")))</f>
        <v xml:space="preserve"> </v>
      </c>
      <c r="AN29" s="98" t="str">
        <f ca="1">IF(ISBLANK(INDIRECT("N29"))," ",(INDIRECT("N29")))</f>
        <v xml:space="preserve"> </v>
      </c>
      <c r="AO29" s="98" t="str">
        <f ca="1">IF(ISBLANK(INDIRECT("O29"))," ",(INDIRECT("O29")))</f>
        <v xml:space="preserve"> </v>
      </c>
      <c r="AP29" s="98" t="str">
        <f ca="1">IF(ISBLANK(INDIRECT("P29"))," ",(INDIRECT("P29")))</f>
        <v xml:space="preserve"> </v>
      </c>
      <c r="AQ29" s="98" t="str">
        <f ca="1">IF(ISBLANK(INDIRECT("Q29"))," ",(INDIRECT("Q29")))</f>
        <v xml:space="preserve"> </v>
      </c>
      <c r="AR29" s="98" t="str">
        <f ca="1">IF(ISBLANK(INDIRECT("R29"))," ",(INDIRECT("R29")))</f>
        <v xml:space="preserve"> </v>
      </c>
      <c r="AS29" s="98" t="str">
        <f ca="1">IF(ISBLANK(INDIRECT("S29"))," ",(INDIRECT("S29")))</f>
        <v xml:space="preserve"> </v>
      </c>
      <c r="AT29" s="98" t="str">
        <f ca="1">IF(ISBLANK(INDIRECT("T29"))," ",(INDIRECT("T29")))</f>
        <v xml:space="preserve"> </v>
      </c>
      <c r="AU29" s="98" t="str">
        <f ca="1">IF(ISBLANK(INDIRECT("U29"))," ",(INDIRECT("U29")))</f>
        <v xml:space="preserve"> </v>
      </c>
      <c r="AV29" s="98" t="str">
        <f ca="1">IF(ISBLANK(INDIRECT("V29"))," ",(INDIRECT("V29")))</f>
        <v/>
      </c>
      <c r="AW29" s="98" t="str">
        <f ca="1">IF(ISBLANK(INDIRECT("W29"))," ",(INDIRECT("W29")))</f>
        <v xml:space="preserve"> </v>
      </c>
      <c r="AX29" s="98" t="str">
        <f ca="1">IF(ISBLANK(INDIRECT("X29"))," ",(INDIRECT("X29")))</f>
        <v xml:space="preserve"> </v>
      </c>
      <c r="AY29" s="98" t="str">
        <f ca="1">IF(ISBLANK(INDIRECT("Y29"))," ",(INDIRECT("Y29")))</f>
        <v xml:space="preserve"> </v>
      </c>
      <c r="AZ29" s="98" t="str">
        <f ca="1">IF(ISBLANK(INDIRECT("Z29"))," ",(INDIRECT("Z29")))</f>
        <v xml:space="preserve"> </v>
      </c>
    </row>
    <row r="30" spans="1:52" ht="43.5" customHeight="1" x14ac:dyDescent="0.25">
      <c r="A30" s="223">
        <v>25</v>
      </c>
      <c r="B30" s="224"/>
      <c r="C30" s="224"/>
      <c r="D30" s="225"/>
      <c r="E30" s="225"/>
      <c r="F30" s="226"/>
      <c r="G30" s="225"/>
      <c r="H30" s="225"/>
      <c r="I30" s="227"/>
      <c r="J30" s="225"/>
      <c r="K30" s="225"/>
      <c r="L30" s="225"/>
      <c r="M30" s="228"/>
      <c r="N30" s="225"/>
      <c r="O30" s="225"/>
      <c r="P30" s="225"/>
      <c r="Q30" s="229"/>
      <c r="R30" s="229"/>
      <c r="S30" s="225"/>
      <c r="T30" s="230"/>
      <c r="U30" s="230"/>
      <c r="V30" s="288" t="str">
        <f t="shared" si="0"/>
        <v/>
      </c>
      <c r="W30" s="225"/>
      <c r="X30" s="225"/>
      <c r="Y30" s="225"/>
      <c r="Z30" s="225"/>
      <c r="AB30" s="98" t="str">
        <f ca="1">IF(ISBLANK(INDIRECT("B30"))," ",(INDIRECT("B30")))</f>
        <v xml:space="preserve"> </v>
      </c>
      <c r="AC30" s="98" t="str">
        <f ca="1">IF(ISBLANK(INDIRECT("C30"))," ",(INDIRECT("C30")))</f>
        <v xml:space="preserve"> </v>
      </c>
      <c r="AD30" s="98" t="str">
        <f ca="1">IF(ISBLANK(INDIRECT("D30"))," ",(INDIRECT("D30")))</f>
        <v xml:space="preserve"> </v>
      </c>
      <c r="AE30" s="98" t="str">
        <f ca="1">IF(ISBLANK(INDIRECT("E30"))," ",(INDIRECT("E30")))</f>
        <v xml:space="preserve"> </v>
      </c>
      <c r="AF30" s="98" t="str">
        <f ca="1">IF(ISBLANK(INDIRECT("F30"))," ",(INDIRECT("F30")))</f>
        <v xml:space="preserve"> </v>
      </c>
      <c r="AG30" s="98" t="str">
        <f ca="1">IF(ISBLANK(INDIRECT("G30"))," ",(INDIRECT("G30")))</f>
        <v xml:space="preserve"> </v>
      </c>
      <c r="AH30" s="98" t="str">
        <f ca="1">IF(ISBLANK(INDIRECT("H30"))," ",(INDIRECT("H30")))</f>
        <v xml:space="preserve"> </v>
      </c>
      <c r="AI30" s="98" t="str">
        <f ca="1">IF(ISBLANK(INDIRECT("I30"))," ",(INDIRECT("I30")))</f>
        <v xml:space="preserve"> </v>
      </c>
      <c r="AJ30" s="98" t="str">
        <f ca="1">IF(ISBLANK(INDIRECT("J30"))," ",(INDIRECT("J30")))</f>
        <v xml:space="preserve"> </v>
      </c>
      <c r="AK30" s="98" t="str">
        <f ca="1">IF(ISBLANK(INDIRECT("K30"))," ",(INDIRECT("K30")))</f>
        <v xml:space="preserve"> </v>
      </c>
      <c r="AL30" s="98" t="str">
        <f ca="1">IF(ISBLANK(INDIRECT("L30"))," ",(INDIRECT("L30")))</f>
        <v xml:space="preserve"> </v>
      </c>
      <c r="AM30" s="98" t="str">
        <f ca="1">IF(ISBLANK(INDIRECT("M30"))," ",(INDIRECT("M30")))</f>
        <v xml:space="preserve"> </v>
      </c>
      <c r="AN30" s="98" t="str">
        <f ca="1">IF(ISBLANK(INDIRECT("N30"))," ",(INDIRECT("N30")))</f>
        <v xml:space="preserve"> </v>
      </c>
      <c r="AO30" s="98" t="str">
        <f ca="1">IF(ISBLANK(INDIRECT("O30"))," ",(INDIRECT("O30")))</f>
        <v xml:space="preserve"> </v>
      </c>
      <c r="AP30" s="98" t="str">
        <f ca="1">IF(ISBLANK(INDIRECT("P30"))," ",(INDIRECT("P30")))</f>
        <v xml:space="preserve"> </v>
      </c>
      <c r="AQ30" s="98" t="str">
        <f ca="1">IF(ISBLANK(INDIRECT("Q30"))," ",(INDIRECT("Q30")))</f>
        <v xml:space="preserve"> </v>
      </c>
      <c r="AR30" s="98" t="str">
        <f ca="1">IF(ISBLANK(INDIRECT("R30"))," ",(INDIRECT("R30")))</f>
        <v xml:space="preserve"> </v>
      </c>
      <c r="AS30" s="98" t="str">
        <f ca="1">IF(ISBLANK(INDIRECT("S30"))," ",(INDIRECT("S30")))</f>
        <v xml:space="preserve"> </v>
      </c>
      <c r="AT30" s="98" t="str">
        <f ca="1">IF(ISBLANK(INDIRECT("T30"))," ",(INDIRECT("T30")))</f>
        <v xml:space="preserve"> </v>
      </c>
      <c r="AU30" s="98" t="str">
        <f ca="1">IF(ISBLANK(INDIRECT("U30"))," ",(INDIRECT("U30")))</f>
        <v xml:space="preserve"> </v>
      </c>
      <c r="AV30" s="98" t="str">
        <f ca="1">IF(ISBLANK(INDIRECT("V30"))," ",(INDIRECT("V30")))</f>
        <v/>
      </c>
      <c r="AW30" s="98" t="str">
        <f ca="1">IF(ISBLANK(INDIRECT("W30"))," ",(INDIRECT("W30")))</f>
        <v xml:space="preserve"> </v>
      </c>
      <c r="AX30" s="98" t="str">
        <f ca="1">IF(ISBLANK(INDIRECT("X30"))," ",(INDIRECT("X30")))</f>
        <v xml:space="preserve"> </v>
      </c>
      <c r="AY30" s="98" t="str">
        <f ca="1">IF(ISBLANK(INDIRECT("Y30"))," ",(INDIRECT("Y30")))</f>
        <v xml:space="preserve"> </v>
      </c>
      <c r="AZ30" s="98" t="str">
        <f ca="1">IF(ISBLANK(INDIRECT("Z30"))," ",(INDIRECT("Z30")))</f>
        <v xml:space="preserve"> </v>
      </c>
    </row>
    <row r="31" spans="1:52" ht="43.5" customHeight="1" x14ac:dyDescent="0.25">
      <c r="A31" s="223">
        <v>26</v>
      </c>
      <c r="B31" s="224"/>
      <c r="C31" s="224"/>
      <c r="D31" s="225"/>
      <c r="E31" s="225"/>
      <c r="F31" s="226"/>
      <c r="G31" s="225"/>
      <c r="H31" s="225"/>
      <c r="I31" s="227"/>
      <c r="J31" s="225"/>
      <c r="K31" s="225"/>
      <c r="L31" s="225"/>
      <c r="M31" s="228"/>
      <c r="N31" s="225"/>
      <c r="O31" s="225"/>
      <c r="P31" s="225"/>
      <c r="Q31" s="229"/>
      <c r="R31" s="229"/>
      <c r="S31" s="225"/>
      <c r="T31" s="230"/>
      <c r="U31" s="230"/>
      <c r="V31" s="288" t="str">
        <f t="shared" si="0"/>
        <v/>
      </c>
      <c r="W31" s="225"/>
      <c r="X31" s="225"/>
      <c r="Y31" s="225"/>
      <c r="Z31" s="225"/>
      <c r="AB31" s="98" t="str">
        <f ca="1">IF(ISBLANK(INDIRECT("B31"))," ",(INDIRECT("B31")))</f>
        <v xml:space="preserve"> </v>
      </c>
      <c r="AC31" s="98" t="str">
        <f ca="1">IF(ISBLANK(INDIRECT("C31"))," ",(INDIRECT("C31")))</f>
        <v xml:space="preserve"> </v>
      </c>
      <c r="AD31" s="98" t="str">
        <f ca="1">IF(ISBLANK(INDIRECT("D31"))," ",(INDIRECT("D31")))</f>
        <v xml:space="preserve"> </v>
      </c>
      <c r="AE31" s="98" t="str">
        <f ca="1">IF(ISBLANK(INDIRECT("E31"))," ",(INDIRECT("E31")))</f>
        <v xml:space="preserve"> </v>
      </c>
      <c r="AF31" s="98" t="str">
        <f ca="1">IF(ISBLANK(INDIRECT("F31"))," ",(INDIRECT("F31")))</f>
        <v xml:space="preserve"> </v>
      </c>
      <c r="AG31" s="98" t="str">
        <f ca="1">IF(ISBLANK(INDIRECT("G31"))," ",(INDIRECT("G31")))</f>
        <v xml:space="preserve"> </v>
      </c>
      <c r="AH31" s="98" t="str">
        <f ca="1">IF(ISBLANK(INDIRECT("H31"))," ",(INDIRECT("H31")))</f>
        <v xml:space="preserve"> </v>
      </c>
      <c r="AI31" s="98" t="str">
        <f ca="1">IF(ISBLANK(INDIRECT("I31"))," ",(INDIRECT("I31")))</f>
        <v xml:space="preserve"> </v>
      </c>
      <c r="AJ31" s="98" t="str">
        <f ca="1">IF(ISBLANK(INDIRECT("J31"))," ",(INDIRECT("J31")))</f>
        <v xml:space="preserve"> </v>
      </c>
      <c r="AK31" s="98" t="str">
        <f ca="1">IF(ISBLANK(INDIRECT("K31"))," ",(INDIRECT("K31")))</f>
        <v xml:space="preserve"> </v>
      </c>
      <c r="AL31" s="98" t="str">
        <f ca="1">IF(ISBLANK(INDIRECT("L31"))," ",(INDIRECT("L31")))</f>
        <v xml:space="preserve"> </v>
      </c>
      <c r="AM31" s="98" t="str">
        <f ca="1">IF(ISBLANK(INDIRECT("M31"))," ",(INDIRECT("M31")))</f>
        <v xml:space="preserve"> </v>
      </c>
      <c r="AN31" s="98" t="str">
        <f ca="1">IF(ISBLANK(INDIRECT("N31"))," ",(INDIRECT("N31")))</f>
        <v xml:space="preserve"> </v>
      </c>
      <c r="AO31" s="98" t="str">
        <f ca="1">IF(ISBLANK(INDIRECT("O31"))," ",(INDIRECT("O31")))</f>
        <v xml:space="preserve"> </v>
      </c>
      <c r="AP31" s="98" t="str">
        <f ca="1">IF(ISBLANK(INDIRECT("P31"))," ",(INDIRECT("P31")))</f>
        <v xml:space="preserve"> </v>
      </c>
      <c r="AQ31" s="98" t="str">
        <f ca="1">IF(ISBLANK(INDIRECT("Q31"))," ",(INDIRECT("Q31")))</f>
        <v xml:space="preserve"> </v>
      </c>
      <c r="AR31" s="98" t="str">
        <f ca="1">IF(ISBLANK(INDIRECT("R31"))," ",(INDIRECT("R31")))</f>
        <v xml:space="preserve"> </v>
      </c>
      <c r="AS31" s="98" t="str">
        <f ca="1">IF(ISBLANK(INDIRECT("S31"))," ",(INDIRECT("S31")))</f>
        <v xml:space="preserve"> </v>
      </c>
      <c r="AT31" s="98" t="str">
        <f ca="1">IF(ISBLANK(INDIRECT("T31"))," ",(INDIRECT("T31")))</f>
        <v xml:space="preserve"> </v>
      </c>
      <c r="AU31" s="98" t="str">
        <f ca="1">IF(ISBLANK(INDIRECT("U31"))," ",(INDIRECT("U31")))</f>
        <v xml:space="preserve"> </v>
      </c>
      <c r="AV31" s="98" t="str">
        <f ca="1">IF(ISBLANK(INDIRECT("V31"))," ",(INDIRECT("V31")))</f>
        <v/>
      </c>
      <c r="AW31" s="98" t="str">
        <f ca="1">IF(ISBLANK(INDIRECT("W31"))," ",(INDIRECT("W31")))</f>
        <v xml:space="preserve"> </v>
      </c>
      <c r="AX31" s="98" t="str">
        <f ca="1">IF(ISBLANK(INDIRECT("X31"))," ",(INDIRECT("X31")))</f>
        <v xml:space="preserve"> </v>
      </c>
      <c r="AY31" s="98" t="str">
        <f ca="1">IF(ISBLANK(INDIRECT("Y31"))," ",(INDIRECT("Y31")))</f>
        <v xml:space="preserve"> </v>
      </c>
      <c r="AZ31" s="98" t="str">
        <f ca="1">IF(ISBLANK(INDIRECT("Z31"))," ",(INDIRECT("Z31")))</f>
        <v xml:space="preserve"> </v>
      </c>
    </row>
    <row r="32" spans="1:52" ht="43.5" customHeight="1" x14ac:dyDescent="0.25">
      <c r="A32" s="223">
        <v>27</v>
      </c>
      <c r="B32" s="224"/>
      <c r="C32" s="224"/>
      <c r="D32" s="225"/>
      <c r="E32" s="225"/>
      <c r="F32" s="226"/>
      <c r="G32" s="225"/>
      <c r="H32" s="225"/>
      <c r="I32" s="227"/>
      <c r="J32" s="225"/>
      <c r="K32" s="225"/>
      <c r="L32" s="225"/>
      <c r="M32" s="228"/>
      <c r="N32" s="225"/>
      <c r="O32" s="225"/>
      <c r="P32" s="225"/>
      <c r="Q32" s="229"/>
      <c r="R32" s="229"/>
      <c r="S32" s="225"/>
      <c r="T32" s="230"/>
      <c r="U32" s="230"/>
      <c r="V32" s="288" t="str">
        <f t="shared" si="0"/>
        <v/>
      </c>
      <c r="W32" s="225"/>
      <c r="X32" s="225"/>
      <c r="Y32" s="225"/>
      <c r="Z32" s="225"/>
      <c r="AB32" s="98" t="str">
        <f ca="1">IF(ISBLANK(INDIRECT("B32"))," ",(INDIRECT("B32")))</f>
        <v xml:space="preserve"> </v>
      </c>
      <c r="AC32" s="98" t="str">
        <f ca="1">IF(ISBLANK(INDIRECT("C32"))," ",(INDIRECT("C32")))</f>
        <v xml:space="preserve"> </v>
      </c>
      <c r="AD32" s="98" t="str">
        <f ca="1">IF(ISBLANK(INDIRECT("D32"))," ",(INDIRECT("D32")))</f>
        <v xml:space="preserve"> </v>
      </c>
      <c r="AE32" s="98" t="str">
        <f ca="1">IF(ISBLANK(INDIRECT("E32"))," ",(INDIRECT("E32")))</f>
        <v xml:space="preserve"> </v>
      </c>
      <c r="AF32" s="98" t="str">
        <f ca="1">IF(ISBLANK(INDIRECT("F32"))," ",(INDIRECT("F32")))</f>
        <v xml:space="preserve"> </v>
      </c>
      <c r="AG32" s="98" t="str">
        <f ca="1">IF(ISBLANK(INDIRECT("G32"))," ",(INDIRECT("G32")))</f>
        <v xml:space="preserve"> </v>
      </c>
      <c r="AH32" s="98" t="str">
        <f ca="1">IF(ISBLANK(INDIRECT("H32"))," ",(INDIRECT("H32")))</f>
        <v xml:space="preserve"> </v>
      </c>
      <c r="AI32" s="98" t="str">
        <f ca="1">IF(ISBLANK(INDIRECT("I32"))," ",(INDIRECT("I32")))</f>
        <v xml:space="preserve"> </v>
      </c>
      <c r="AJ32" s="98" t="str">
        <f ca="1">IF(ISBLANK(INDIRECT("J32"))," ",(INDIRECT("J32")))</f>
        <v xml:space="preserve"> </v>
      </c>
      <c r="AK32" s="98" t="str">
        <f ca="1">IF(ISBLANK(INDIRECT("K32"))," ",(INDIRECT("K32")))</f>
        <v xml:space="preserve"> </v>
      </c>
      <c r="AL32" s="98" t="str">
        <f ca="1">IF(ISBLANK(INDIRECT("L32"))," ",(INDIRECT("L32")))</f>
        <v xml:space="preserve"> </v>
      </c>
      <c r="AM32" s="98" t="str">
        <f ca="1">IF(ISBLANK(INDIRECT("M32"))," ",(INDIRECT("M32")))</f>
        <v xml:space="preserve"> </v>
      </c>
      <c r="AN32" s="98" t="str">
        <f ca="1">IF(ISBLANK(INDIRECT("N32"))," ",(INDIRECT("N32")))</f>
        <v xml:space="preserve"> </v>
      </c>
      <c r="AO32" s="98" t="str">
        <f ca="1">IF(ISBLANK(INDIRECT("O32"))," ",(INDIRECT("O32")))</f>
        <v xml:space="preserve"> </v>
      </c>
      <c r="AP32" s="98" t="str">
        <f ca="1">IF(ISBLANK(INDIRECT("P32"))," ",(INDIRECT("P32")))</f>
        <v xml:space="preserve"> </v>
      </c>
      <c r="AQ32" s="98" t="str">
        <f ca="1">IF(ISBLANK(INDIRECT("Q32"))," ",(INDIRECT("Q32")))</f>
        <v xml:space="preserve"> </v>
      </c>
      <c r="AR32" s="98" t="str">
        <f ca="1">IF(ISBLANK(INDIRECT("R32"))," ",(INDIRECT("R32")))</f>
        <v xml:space="preserve"> </v>
      </c>
      <c r="AS32" s="98" t="str">
        <f ca="1">IF(ISBLANK(INDIRECT("S32"))," ",(INDIRECT("S32")))</f>
        <v xml:space="preserve"> </v>
      </c>
      <c r="AT32" s="98" t="str">
        <f ca="1">IF(ISBLANK(INDIRECT("T32"))," ",(INDIRECT("T32")))</f>
        <v xml:space="preserve"> </v>
      </c>
      <c r="AU32" s="98" t="str">
        <f ca="1">IF(ISBLANK(INDIRECT("U32"))," ",(INDIRECT("U32")))</f>
        <v xml:space="preserve"> </v>
      </c>
      <c r="AV32" s="98" t="str">
        <f ca="1">IF(ISBLANK(INDIRECT("V32"))," ",(INDIRECT("V32")))</f>
        <v/>
      </c>
      <c r="AW32" s="98" t="str">
        <f ca="1">IF(ISBLANK(INDIRECT("W32"))," ",(INDIRECT("W32")))</f>
        <v xml:space="preserve"> </v>
      </c>
      <c r="AX32" s="98" t="str">
        <f ca="1">IF(ISBLANK(INDIRECT("X32"))," ",(INDIRECT("X32")))</f>
        <v xml:space="preserve"> </v>
      </c>
      <c r="AY32" s="98" t="str">
        <f ca="1">IF(ISBLANK(INDIRECT("Y32"))," ",(INDIRECT("Y32")))</f>
        <v xml:space="preserve"> </v>
      </c>
      <c r="AZ32" s="98" t="str">
        <f ca="1">IF(ISBLANK(INDIRECT("Z32"))," ",(INDIRECT("Z32")))</f>
        <v xml:space="preserve"> </v>
      </c>
    </row>
    <row r="33" spans="1:52" ht="43.5" customHeight="1" x14ac:dyDescent="0.25">
      <c r="A33" s="223">
        <v>28</v>
      </c>
      <c r="B33" s="224"/>
      <c r="C33" s="224"/>
      <c r="D33" s="225"/>
      <c r="E33" s="225"/>
      <c r="F33" s="226"/>
      <c r="G33" s="225"/>
      <c r="H33" s="225"/>
      <c r="I33" s="227"/>
      <c r="J33" s="225"/>
      <c r="K33" s="225"/>
      <c r="L33" s="225"/>
      <c r="M33" s="228"/>
      <c r="N33" s="225"/>
      <c r="O33" s="225"/>
      <c r="P33" s="225"/>
      <c r="Q33" s="229"/>
      <c r="R33" s="229"/>
      <c r="S33" s="225"/>
      <c r="T33" s="230"/>
      <c r="U33" s="230"/>
      <c r="V33" s="288" t="str">
        <f t="shared" si="0"/>
        <v/>
      </c>
      <c r="W33" s="225"/>
      <c r="X33" s="225"/>
      <c r="Y33" s="225"/>
      <c r="Z33" s="225"/>
      <c r="AB33" s="98" t="str">
        <f ca="1">IF(ISBLANK(INDIRECT("B33"))," ",(INDIRECT("B33")))</f>
        <v xml:space="preserve"> </v>
      </c>
      <c r="AC33" s="98" t="str">
        <f ca="1">IF(ISBLANK(INDIRECT("C33"))," ",(INDIRECT("C33")))</f>
        <v xml:space="preserve"> </v>
      </c>
      <c r="AD33" s="98" t="str">
        <f ca="1">IF(ISBLANK(INDIRECT("D33"))," ",(INDIRECT("D33")))</f>
        <v xml:space="preserve"> </v>
      </c>
      <c r="AE33" s="98" t="str">
        <f ca="1">IF(ISBLANK(INDIRECT("E33"))," ",(INDIRECT("E33")))</f>
        <v xml:space="preserve"> </v>
      </c>
      <c r="AF33" s="98" t="str">
        <f ca="1">IF(ISBLANK(INDIRECT("F33"))," ",(INDIRECT("F33")))</f>
        <v xml:space="preserve"> </v>
      </c>
      <c r="AG33" s="98" t="str">
        <f ca="1">IF(ISBLANK(INDIRECT("G33"))," ",(INDIRECT("G33")))</f>
        <v xml:space="preserve"> </v>
      </c>
      <c r="AH33" s="98" t="str">
        <f ca="1">IF(ISBLANK(INDIRECT("H33"))," ",(INDIRECT("H33")))</f>
        <v xml:space="preserve"> </v>
      </c>
      <c r="AI33" s="98" t="str">
        <f ca="1">IF(ISBLANK(INDIRECT("I33"))," ",(INDIRECT("I33")))</f>
        <v xml:space="preserve"> </v>
      </c>
      <c r="AJ33" s="98" t="str">
        <f ca="1">IF(ISBLANK(INDIRECT("J33"))," ",(INDIRECT("J33")))</f>
        <v xml:space="preserve"> </v>
      </c>
      <c r="AK33" s="98" t="str">
        <f ca="1">IF(ISBLANK(INDIRECT("K33"))," ",(INDIRECT("K33")))</f>
        <v xml:space="preserve"> </v>
      </c>
      <c r="AL33" s="98" t="str">
        <f ca="1">IF(ISBLANK(INDIRECT("L33"))," ",(INDIRECT("L33")))</f>
        <v xml:space="preserve"> </v>
      </c>
      <c r="AM33" s="98" t="str">
        <f ca="1">IF(ISBLANK(INDIRECT("M33"))," ",(INDIRECT("M33")))</f>
        <v xml:space="preserve"> </v>
      </c>
      <c r="AN33" s="98" t="str">
        <f ca="1">IF(ISBLANK(INDIRECT("N33"))," ",(INDIRECT("N33")))</f>
        <v xml:space="preserve"> </v>
      </c>
      <c r="AO33" s="98" t="str">
        <f ca="1">IF(ISBLANK(INDIRECT("O33"))," ",(INDIRECT("O33")))</f>
        <v xml:space="preserve"> </v>
      </c>
      <c r="AP33" s="98" t="str">
        <f ca="1">IF(ISBLANK(INDIRECT("P33"))," ",(INDIRECT("P33")))</f>
        <v xml:space="preserve"> </v>
      </c>
      <c r="AQ33" s="98" t="str">
        <f ca="1">IF(ISBLANK(INDIRECT("Q33"))," ",(INDIRECT("Q33")))</f>
        <v xml:space="preserve"> </v>
      </c>
      <c r="AR33" s="98" t="str">
        <f ca="1">IF(ISBLANK(INDIRECT("R33"))," ",(INDIRECT("R33")))</f>
        <v xml:space="preserve"> </v>
      </c>
      <c r="AS33" s="98" t="str">
        <f ca="1">IF(ISBLANK(INDIRECT("S33"))," ",(INDIRECT("S33")))</f>
        <v xml:space="preserve"> </v>
      </c>
      <c r="AT33" s="98" t="str">
        <f ca="1">IF(ISBLANK(INDIRECT("T33"))," ",(INDIRECT("T33")))</f>
        <v xml:space="preserve"> </v>
      </c>
      <c r="AU33" s="98" t="str">
        <f ca="1">IF(ISBLANK(INDIRECT("U33"))," ",(INDIRECT("U33")))</f>
        <v xml:space="preserve"> </v>
      </c>
      <c r="AV33" s="98" t="str">
        <f ca="1">IF(ISBLANK(INDIRECT("V33"))," ",(INDIRECT("V33")))</f>
        <v/>
      </c>
      <c r="AW33" s="98" t="str">
        <f ca="1">IF(ISBLANK(INDIRECT("W33"))," ",(INDIRECT("W33")))</f>
        <v xml:space="preserve"> </v>
      </c>
      <c r="AX33" s="98" t="str">
        <f ca="1">IF(ISBLANK(INDIRECT("X33"))," ",(INDIRECT("X33")))</f>
        <v xml:space="preserve"> </v>
      </c>
      <c r="AY33" s="98" t="str">
        <f ca="1">IF(ISBLANK(INDIRECT("Y33"))," ",(INDIRECT("Y33")))</f>
        <v xml:space="preserve"> </v>
      </c>
      <c r="AZ33" s="98" t="str">
        <f ca="1">IF(ISBLANK(INDIRECT("Z33"))," ",(INDIRECT("Z33")))</f>
        <v xml:space="preserve"> </v>
      </c>
    </row>
    <row r="34" spans="1:52" ht="43.5" customHeight="1" x14ac:dyDescent="0.25">
      <c r="A34" s="223">
        <v>29</v>
      </c>
      <c r="B34" s="224"/>
      <c r="C34" s="224"/>
      <c r="D34" s="225"/>
      <c r="E34" s="225"/>
      <c r="F34" s="226"/>
      <c r="G34" s="225"/>
      <c r="H34" s="225"/>
      <c r="I34" s="227"/>
      <c r="J34" s="225"/>
      <c r="K34" s="225"/>
      <c r="L34" s="225"/>
      <c r="M34" s="228"/>
      <c r="N34" s="225"/>
      <c r="O34" s="225"/>
      <c r="P34" s="225"/>
      <c r="Q34" s="229"/>
      <c r="R34" s="229"/>
      <c r="S34" s="225"/>
      <c r="T34" s="230"/>
      <c r="U34" s="230"/>
      <c r="V34" s="288" t="str">
        <f t="shared" si="0"/>
        <v/>
      </c>
      <c r="W34" s="225"/>
      <c r="X34" s="225"/>
      <c r="Y34" s="225"/>
      <c r="Z34" s="225"/>
      <c r="AB34" s="98" t="str">
        <f ca="1">IF(ISBLANK(INDIRECT("B34"))," ",(INDIRECT("B34")))</f>
        <v xml:space="preserve"> </v>
      </c>
      <c r="AC34" s="98" t="str">
        <f ca="1">IF(ISBLANK(INDIRECT("C34"))," ",(INDIRECT("C34")))</f>
        <v xml:space="preserve"> </v>
      </c>
      <c r="AD34" s="98" t="str">
        <f ca="1">IF(ISBLANK(INDIRECT("D34"))," ",(INDIRECT("D34")))</f>
        <v xml:space="preserve"> </v>
      </c>
      <c r="AE34" s="98" t="str">
        <f ca="1">IF(ISBLANK(INDIRECT("E34"))," ",(INDIRECT("E34")))</f>
        <v xml:space="preserve"> </v>
      </c>
      <c r="AF34" s="98" t="str">
        <f ca="1">IF(ISBLANK(INDIRECT("F34"))," ",(INDIRECT("F34")))</f>
        <v xml:space="preserve"> </v>
      </c>
      <c r="AG34" s="98" t="str">
        <f ca="1">IF(ISBLANK(INDIRECT("G34"))," ",(INDIRECT("G34")))</f>
        <v xml:space="preserve"> </v>
      </c>
      <c r="AH34" s="98" t="str">
        <f ca="1">IF(ISBLANK(INDIRECT("H34"))," ",(INDIRECT("H34")))</f>
        <v xml:space="preserve"> </v>
      </c>
      <c r="AI34" s="98" t="str">
        <f ca="1">IF(ISBLANK(INDIRECT("I34"))," ",(INDIRECT("I34")))</f>
        <v xml:space="preserve"> </v>
      </c>
      <c r="AJ34" s="98" t="str">
        <f ca="1">IF(ISBLANK(INDIRECT("J34"))," ",(INDIRECT("J34")))</f>
        <v xml:space="preserve"> </v>
      </c>
      <c r="AK34" s="98" t="str">
        <f ca="1">IF(ISBLANK(INDIRECT("K34"))," ",(INDIRECT("K34")))</f>
        <v xml:space="preserve"> </v>
      </c>
      <c r="AL34" s="98" t="str">
        <f ca="1">IF(ISBLANK(INDIRECT("L34"))," ",(INDIRECT("L34")))</f>
        <v xml:space="preserve"> </v>
      </c>
      <c r="AM34" s="98" t="str">
        <f ca="1">IF(ISBLANK(INDIRECT("M34"))," ",(INDIRECT("M34")))</f>
        <v xml:space="preserve"> </v>
      </c>
      <c r="AN34" s="98" t="str">
        <f ca="1">IF(ISBLANK(INDIRECT("N34"))," ",(INDIRECT("N34")))</f>
        <v xml:space="preserve"> </v>
      </c>
      <c r="AO34" s="98" t="str">
        <f ca="1">IF(ISBLANK(INDIRECT("O34"))," ",(INDIRECT("O34")))</f>
        <v xml:space="preserve"> </v>
      </c>
      <c r="AP34" s="98" t="str">
        <f ca="1">IF(ISBLANK(INDIRECT("P34"))," ",(INDIRECT("P34")))</f>
        <v xml:space="preserve"> </v>
      </c>
      <c r="AQ34" s="98" t="str">
        <f ca="1">IF(ISBLANK(INDIRECT("Q34"))," ",(INDIRECT("Q34")))</f>
        <v xml:space="preserve"> </v>
      </c>
      <c r="AR34" s="98" t="str">
        <f ca="1">IF(ISBLANK(INDIRECT("R34"))," ",(INDIRECT("R34")))</f>
        <v xml:space="preserve"> </v>
      </c>
      <c r="AS34" s="98" t="str">
        <f ca="1">IF(ISBLANK(INDIRECT("S34"))," ",(INDIRECT("S34")))</f>
        <v xml:space="preserve"> </v>
      </c>
      <c r="AT34" s="98" t="str">
        <f ca="1">IF(ISBLANK(INDIRECT("T34"))," ",(INDIRECT("T34")))</f>
        <v xml:space="preserve"> </v>
      </c>
      <c r="AU34" s="98" t="str">
        <f ca="1">IF(ISBLANK(INDIRECT("U34"))," ",(INDIRECT("U34")))</f>
        <v xml:space="preserve"> </v>
      </c>
      <c r="AV34" s="98" t="str">
        <f ca="1">IF(ISBLANK(INDIRECT("V34"))," ",(INDIRECT("V34")))</f>
        <v/>
      </c>
      <c r="AW34" s="98" t="str">
        <f ca="1">IF(ISBLANK(INDIRECT("W34"))," ",(INDIRECT("W34")))</f>
        <v xml:space="preserve"> </v>
      </c>
      <c r="AX34" s="98" t="str">
        <f ca="1">IF(ISBLANK(INDIRECT("X34"))," ",(INDIRECT("X34")))</f>
        <v xml:space="preserve"> </v>
      </c>
      <c r="AY34" s="98" t="str">
        <f ca="1">IF(ISBLANK(INDIRECT("Y34"))," ",(INDIRECT("Y34")))</f>
        <v xml:space="preserve"> </v>
      </c>
      <c r="AZ34" s="98" t="str">
        <f ca="1">IF(ISBLANK(INDIRECT("Z34"))," ",(INDIRECT("Z34")))</f>
        <v xml:space="preserve"> </v>
      </c>
    </row>
    <row r="35" spans="1:52" ht="43.5" customHeight="1" x14ac:dyDescent="0.25">
      <c r="A35" s="223">
        <v>30</v>
      </c>
      <c r="B35" s="224"/>
      <c r="C35" s="224"/>
      <c r="D35" s="225"/>
      <c r="E35" s="225"/>
      <c r="F35" s="226"/>
      <c r="G35" s="225"/>
      <c r="H35" s="225"/>
      <c r="I35" s="227"/>
      <c r="J35" s="225"/>
      <c r="K35" s="225"/>
      <c r="L35" s="225"/>
      <c r="M35" s="228"/>
      <c r="N35" s="225"/>
      <c r="O35" s="225"/>
      <c r="P35" s="225"/>
      <c r="Q35" s="229"/>
      <c r="R35" s="229"/>
      <c r="S35" s="225"/>
      <c r="T35" s="230"/>
      <c r="U35" s="230"/>
      <c r="V35" s="288" t="str">
        <f t="shared" si="0"/>
        <v/>
      </c>
      <c r="W35" s="225"/>
      <c r="X35" s="225"/>
      <c r="Y35" s="225"/>
      <c r="Z35" s="225"/>
      <c r="AB35" s="98" t="str">
        <f ca="1">IF(ISBLANK(INDIRECT("B35"))," ",(INDIRECT("B35")))</f>
        <v xml:space="preserve"> </v>
      </c>
      <c r="AC35" s="98" t="str">
        <f ca="1">IF(ISBLANK(INDIRECT("C35"))," ",(INDIRECT("C35")))</f>
        <v xml:space="preserve"> </v>
      </c>
      <c r="AD35" s="98" t="str">
        <f ca="1">IF(ISBLANK(INDIRECT("D35"))," ",(INDIRECT("D35")))</f>
        <v xml:space="preserve"> </v>
      </c>
      <c r="AE35" s="98" t="str">
        <f ca="1">IF(ISBLANK(INDIRECT("E35"))," ",(INDIRECT("E35")))</f>
        <v xml:space="preserve"> </v>
      </c>
      <c r="AF35" s="98" t="str">
        <f ca="1">IF(ISBLANK(INDIRECT("F35"))," ",(INDIRECT("F35")))</f>
        <v xml:space="preserve"> </v>
      </c>
      <c r="AG35" s="98" t="str">
        <f ca="1">IF(ISBLANK(INDIRECT("G35"))," ",(INDIRECT("G35")))</f>
        <v xml:space="preserve"> </v>
      </c>
      <c r="AH35" s="98" t="str">
        <f ca="1">IF(ISBLANK(INDIRECT("H35"))," ",(INDIRECT("H35")))</f>
        <v xml:space="preserve"> </v>
      </c>
      <c r="AI35" s="98" t="str">
        <f ca="1">IF(ISBLANK(INDIRECT("I35"))," ",(INDIRECT("I35")))</f>
        <v xml:space="preserve"> </v>
      </c>
      <c r="AJ35" s="98" t="str">
        <f ca="1">IF(ISBLANK(INDIRECT("J35"))," ",(INDIRECT("J35")))</f>
        <v xml:space="preserve"> </v>
      </c>
      <c r="AK35" s="98" t="str">
        <f ca="1">IF(ISBLANK(INDIRECT("K35"))," ",(INDIRECT("K35")))</f>
        <v xml:space="preserve"> </v>
      </c>
      <c r="AL35" s="98" t="str">
        <f ca="1">IF(ISBLANK(INDIRECT("L35"))," ",(INDIRECT("L35")))</f>
        <v xml:space="preserve"> </v>
      </c>
      <c r="AM35" s="98" t="str">
        <f ca="1">IF(ISBLANK(INDIRECT("M35"))," ",(INDIRECT("M35")))</f>
        <v xml:space="preserve"> </v>
      </c>
      <c r="AN35" s="98" t="str">
        <f ca="1">IF(ISBLANK(INDIRECT("N35"))," ",(INDIRECT("N35")))</f>
        <v xml:space="preserve"> </v>
      </c>
      <c r="AO35" s="98" t="str">
        <f ca="1">IF(ISBLANK(INDIRECT("O35"))," ",(INDIRECT("O35")))</f>
        <v xml:space="preserve"> </v>
      </c>
      <c r="AP35" s="98" t="str">
        <f ca="1">IF(ISBLANK(INDIRECT("P35"))," ",(INDIRECT("P35")))</f>
        <v xml:space="preserve"> </v>
      </c>
      <c r="AQ35" s="98" t="str">
        <f ca="1">IF(ISBLANK(INDIRECT("Q35"))," ",(INDIRECT("Q35")))</f>
        <v xml:space="preserve"> </v>
      </c>
      <c r="AR35" s="98" t="str">
        <f ca="1">IF(ISBLANK(INDIRECT("R35"))," ",(INDIRECT("R35")))</f>
        <v xml:space="preserve"> </v>
      </c>
      <c r="AS35" s="98" t="str">
        <f ca="1">IF(ISBLANK(INDIRECT("S35"))," ",(INDIRECT("S35")))</f>
        <v xml:space="preserve"> </v>
      </c>
      <c r="AT35" s="98" t="str">
        <f ca="1">IF(ISBLANK(INDIRECT("T35"))," ",(INDIRECT("T35")))</f>
        <v xml:space="preserve"> </v>
      </c>
      <c r="AU35" s="98" t="str">
        <f ca="1">IF(ISBLANK(INDIRECT("U35"))," ",(INDIRECT("U35")))</f>
        <v xml:space="preserve"> </v>
      </c>
      <c r="AV35" s="98" t="str">
        <f ca="1">IF(ISBLANK(INDIRECT("V35"))," ",(INDIRECT("V35")))</f>
        <v/>
      </c>
      <c r="AW35" s="98" t="str">
        <f ca="1">IF(ISBLANK(INDIRECT("W35"))," ",(INDIRECT("W35")))</f>
        <v xml:space="preserve"> </v>
      </c>
      <c r="AX35" s="98" t="str">
        <f ca="1">IF(ISBLANK(INDIRECT("X35"))," ",(INDIRECT("X35")))</f>
        <v xml:space="preserve"> </v>
      </c>
      <c r="AY35" s="98" t="str">
        <f ca="1">IF(ISBLANK(INDIRECT("Y35"))," ",(INDIRECT("Y35")))</f>
        <v xml:space="preserve"> </v>
      </c>
      <c r="AZ35" s="98" t="str">
        <f ca="1">IF(ISBLANK(INDIRECT("Z35"))," ",(INDIRECT("Z35")))</f>
        <v xml:space="preserve"> </v>
      </c>
    </row>
    <row r="36" spans="1:52" ht="43.5" customHeight="1" x14ac:dyDescent="0.25">
      <c r="A36" s="223">
        <v>31</v>
      </c>
      <c r="B36" s="224"/>
      <c r="C36" s="224"/>
      <c r="D36" s="225"/>
      <c r="E36" s="225"/>
      <c r="F36" s="226"/>
      <c r="G36" s="225"/>
      <c r="H36" s="225"/>
      <c r="I36" s="227"/>
      <c r="J36" s="225"/>
      <c r="K36" s="225"/>
      <c r="L36" s="225"/>
      <c r="M36" s="228"/>
      <c r="N36" s="225"/>
      <c r="O36" s="225"/>
      <c r="P36" s="225"/>
      <c r="Q36" s="229"/>
      <c r="R36" s="229"/>
      <c r="S36" s="225"/>
      <c r="T36" s="230"/>
      <c r="U36" s="230"/>
      <c r="V36" s="288" t="str">
        <f t="shared" si="0"/>
        <v/>
      </c>
      <c r="W36" s="225"/>
      <c r="X36" s="225"/>
      <c r="Y36" s="225"/>
      <c r="Z36" s="225"/>
      <c r="AB36" s="98" t="str">
        <f ca="1">IF(ISBLANK(INDIRECT("B36"))," ",(INDIRECT("B36")))</f>
        <v xml:space="preserve"> </v>
      </c>
      <c r="AC36" s="98" t="str">
        <f ca="1">IF(ISBLANK(INDIRECT("C36"))," ",(INDIRECT("C36")))</f>
        <v xml:space="preserve"> </v>
      </c>
      <c r="AD36" s="98" t="str">
        <f ca="1">IF(ISBLANK(INDIRECT("D36"))," ",(INDIRECT("D36")))</f>
        <v xml:space="preserve"> </v>
      </c>
      <c r="AE36" s="98" t="str">
        <f ca="1">IF(ISBLANK(INDIRECT("E36"))," ",(INDIRECT("E36")))</f>
        <v xml:space="preserve"> </v>
      </c>
      <c r="AF36" s="98" t="str">
        <f ca="1">IF(ISBLANK(INDIRECT("F36"))," ",(INDIRECT("F36")))</f>
        <v xml:space="preserve"> </v>
      </c>
      <c r="AG36" s="98" t="str">
        <f ca="1">IF(ISBLANK(INDIRECT("G36"))," ",(INDIRECT("G36")))</f>
        <v xml:space="preserve"> </v>
      </c>
      <c r="AH36" s="98" t="str">
        <f ca="1">IF(ISBLANK(INDIRECT("H36"))," ",(INDIRECT("H36")))</f>
        <v xml:space="preserve"> </v>
      </c>
      <c r="AI36" s="98" t="str">
        <f ca="1">IF(ISBLANK(INDIRECT("I36"))," ",(INDIRECT("I36")))</f>
        <v xml:space="preserve"> </v>
      </c>
      <c r="AJ36" s="98" t="str">
        <f ca="1">IF(ISBLANK(INDIRECT("J36"))," ",(INDIRECT("J36")))</f>
        <v xml:space="preserve"> </v>
      </c>
      <c r="AK36" s="98" t="str">
        <f ca="1">IF(ISBLANK(INDIRECT("K36"))," ",(INDIRECT("K36")))</f>
        <v xml:space="preserve"> </v>
      </c>
      <c r="AL36" s="98" t="str">
        <f ca="1">IF(ISBLANK(INDIRECT("L36"))," ",(INDIRECT("L36")))</f>
        <v xml:space="preserve"> </v>
      </c>
      <c r="AM36" s="98" t="str">
        <f ca="1">IF(ISBLANK(INDIRECT("M36"))," ",(INDIRECT("M36")))</f>
        <v xml:space="preserve"> </v>
      </c>
      <c r="AN36" s="98" t="str">
        <f ca="1">IF(ISBLANK(INDIRECT("N36"))," ",(INDIRECT("N36")))</f>
        <v xml:space="preserve"> </v>
      </c>
      <c r="AO36" s="98" t="str">
        <f ca="1">IF(ISBLANK(INDIRECT("O36"))," ",(INDIRECT("O36")))</f>
        <v xml:space="preserve"> </v>
      </c>
      <c r="AP36" s="98" t="str">
        <f ca="1">IF(ISBLANK(INDIRECT("P36"))," ",(INDIRECT("P36")))</f>
        <v xml:space="preserve"> </v>
      </c>
      <c r="AQ36" s="98" t="str">
        <f ca="1">IF(ISBLANK(INDIRECT("Q36"))," ",(INDIRECT("Q36")))</f>
        <v xml:space="preserve"> </v>
      </c>
      <c r="AR36" s="98" t="str">
        <f ca="1">IF(ISBLANK(INDIRECT("R36"))," ",(INDIRECT("R36")))</f>
        <v xml:space="preserve"> </v>
      </c>
      <c r="AS36" s="98" t="str">
        <f ca="1">IF(ISBLANK(INDIRECT("S36"))," ",(INDIRECT("S36")))</f>
        <v xml:space="preserve"> </v>
      </c>
      <c r="AT36" s="98" t="str">
        <f ca="1">IF(ISBLANK(INDIRECT("T36"))," ",(INDIRECT("T36")))</f>
        <v xml:space="preserve"> </v>
      </c>
      <c r="AU36" s="98" t="str">
        <f ca="1">IF(ISBLANK(INDIRECT("U36"))," ",(INDIRECT("U36")))</f>
        <v xml:space="preserve"> </v>
      </c>
      <c r="AV36" s="98" t="str">
        <f ca="1">IF(ISBLANK(INDIRECT("V36"))," ",(INDIRECT("V36")))</f>
        <v/>
      </c>
      <c r="AW36" s="98" t="str">
        <f ca="1">IF(ISBLANK(INDIRECT("W36"))," ",(INDIRECT("W36")))</f>
        <v xml:space="preserve"> </v>
      </c>
      <c r="AX36" s="98" t="str">
        <f ca="1">IF(ISBLANK(INDIRECT("X36"))," ",(INDIRECT("X36")))</f>
        <v xml:space="preserve"> </v>
      </c>
      <c r="AY36" s="98" t="str">
        <f ca="1">IF(ISBLANK(INDIRECT("Y36"))," ",(INDIRECT("Y36")))</f>
        <v xml:space="preserve"> </v>
      </c>
      <c r="AZ36" s="98" t="str">
        <f ca="1">IF(ISBLANK(INDIRECT("Z36"))," ",(INDIRECT("Z36")))</f>
        <v xml:space="preserve"> </v>
      </c>
    </row>
    <row r="37" spans="1:52" ht="43.5" customHeight="1" x14ac:dyDescent="0.25">
      <c r="A37" s="223">
        <v>32</v>
      </c>
      <c r="B37" s="224"/>
      <c r="C37" s="224"/>
      <c r="D37" s="225"/>
      <c r="E37" s="225"/>
      <c r="F37" s="226"/>
      <c r="G37" s="225"/>
      <c r="H37" s="225"/>
      <c r="I37" s="227"/>
      <c r="J37" s="225"/>
      <c r="K37" s="225"/>
      <c r="L37" s="225"/>
      <c r="M37" s="228"/>
      <c r="N37" s="225"/>
      <c r="O37" s="225"/>
      <c r="P37" s="225"/>
      <c r="Q37" s="229"/>
      <c r="R37" s="229"/>
      <c r="S37" s="225"/>
      <c r="T37" s="230"/>
      <c r="U37" s="230"/>
      <c r="V37" s="288" t="str">
        <f t="shared" si="0"/>
        <v/>
      </c>
      <c r="W37" s="225"/>
      <c r="X37" s="225"/>
      <c r="Y37" s="225"/>
      <c r="Z37" s="225"/>
      <c r="AB37" s="98" t="str">
        <f ca="1">IF(ISBLANK(INDIRECT("B37"))," ",(INDIRECT("B37")))</f>
        <v xml:space="preserve"> </v>
      </c>
      <c r="AC37" s="98" t="str">
        <f ca="1">IF(ISBLANK(INDIRECT("C37"))," ",(INDIRECT("C37")))</f>
        <v xml:space="preserve"> </v>
      </c>
      <c r="AD37" s="98" t="str">
        <f ca="1">IF(ISBLANK(INDIRECT("D37"))," ",(INDIRECT("D37")))</f>
        <v xml:space="preserve"> </v>
      </c>
      <c r="AE37" s="98" t="str">
        <f ca="1">IF(ISBLANK(INDIRECT("E37"))," ",(INDIRECT("E37")))</f>
        <v xml:space="preserve"> </v>
      </c>
      <c r="AF37" s="98" t="str">
        <f ca="1">IF(ISBLANK(INDIRECT("F37"))," ",(INDIRECT("F37")))</f>
        <v xml:space="preserve"> </v>
      </c>
      <c r="AG37" s="98" t="str">
        <f ca="1">IF(ISBLANK(INDIRECT("G37"))," ",(INDIRECT("G37")))</f>
        <v xml:space="preserve"> </v>
      </c>
      <c r="AH37" s="98" t="str">
        <f ca="1">IF(ISBLANK(INDIRECT("H37"))," ",(INDIRECT("H37")))</f>
        <v xml:space="preserve"> </v>
      </c>
      <c r="AI37" s="98" t="str">
        <f ca="1">IF(ISBLANK(INDIRECT("I37"))," ",(INDIRECT("I37")))</f>
        <v xml:space="preserve"> </v>
      </c>
      <c r="AJ37" s="98" t="str">
        <f ca="1">IF(ISBLANK(INDIRECT("J37"))," ",(INDIRECT("J37")))</f>
        <v xml:space="preserve"> </v>
      </c>
      <c r="AK37" s="98" t="str">
        <f ca="1">IF(ISBLANK(INDIRECT("K37"))," ",(INDIRECT("K37")))</f>
        <v xml:space="preserve"> </v>
      </c>
      <c r="AL37" s="98" t="str">
        <f ca="1">IF(ISBLANK(INDIRECT("L37"))," ",(INDIRECT("L37")))</f>
        <v xml:space="preserve"> </v>
      </c>
      <c r="AM37" s="98" t="str">
        <f ca="1">IF(ISBLANK(INDIRECT("M37"))," ",(INDIRECT("M37")))</f>
        <v xml:space="preserve"> </v>
      </c>
      <c r="AN37" s="98" t="str">
        <f ca="1">IF(ISBLANK(INDIRECT("N37"))," ",(INDIRECT("N37")))</f>
        <v xml:space="preserve"> </v>
      </c>
      <c r="AO37" s="98" t="str">
        <f ca="1">IF(ISBLANK(INDIRECT("O37"))," ",(INDIRECT("O37")))</f>
        <v xml:space="preserve"> </v>
      </c>
      <c r="AP37" s="98" t="str">
        <f ca="1">IF(ISBLANK(INDIRECT("P37"))," ",(INDIRECT("P37")))</f>
        <v xml:space="preserve"> </v>
      </c>
      <c r="AQ37" s="98" t="str">
        <f ca="1">IF(ISBLANK(INDIRECT("Q37"))," ",(INDIRECT("Q37")))</f>
        <v xml:space="preserve"> </v>
      </c>
      <c r="AR37" s="98" t="str">
        <f ca="1">IF(ISBLANK(INDIRECT("R37"))," ",(INDIRECT("R37")))</f>
        <v xml:space="preserve"> </v>
      </c>
      <c r="AS37" s="98" t="str">
        <f ca="1">IF(ISBLANK(INDIRECT("S37"))," ",(INDIRECT("S37")))</f>
        <v xml:space="preserve"> </v>
      </c>
      <c r="AT37" s="98" t="str">
        <f ca="1">IF(ISBLANK(INDIRECT("T37"))," ",(INDIRECT("T37")))</f>
        <v xml:space="preserve"> </v>
      </c>
      <c r="AU37" s="98" t="str">
        <f ca="1">IF(ISBLANK(INDIRECT("U37"))," ",(INDIRECT("U37")))</f>
        <v xml:space="preserve"> </v>
      </c>
      <c r="AV37" s="98" t="str">
        <f ca="1">IF(ISBLANK(INDIRECT("V37"))," ",(INDIRECT("V37")))</f>
        <v/>
      </c>
      <c r="AW37" s="98" t="str">
        <f ca="1">IF(ISBLANK(INDIRECT("W37"))," ",(INDIRECT("W37")))</f>
        <v xml:space="preserve"> </v>
      </c>
      <c r="AX37" s="98" t="str">
        <f ca="1">IF(ISBLANK(INDIRECT("X37"))," ",(INDIRECT("X37")))</f>
        <v xml:space="preserve"> </v>
      </c>
      <c r="AY37" s="98" t="str">
        <f ca="1">IF(ISBLANK(INDIRECT("Y37"))," ",(INDIRECT("Y37")))</f>
        <v xml:space="preserve"> </v>
      </c>
      <c r="AZ37" s="98" t="str">
        <f ca="1">IF(ISBLANK(INDIRECT("Z37"))," ",(INDIRECT("Z37")))</f>
        <v xml:space="preserve"> </v>
      </c>
    </row>
    <row r="38" spans="1:52" ht="43.5" customHeight="1" x14ac:dyDescent="0.25">
      <c r="A38" s="223">
        <v>33</v>
      </c>
      <c r="B38" s="224"/>
      <c r="C38" s="224"/>
      <c r="D38" s="225"/>
      <c r="E38" s="225"/>
      <c r="F38" s="226"/>
      <c r="G38" s="225"/>
      <c r="H38" s="225"/>
      <c r="I38" s="227"/>
      <c r="J38" s="225"/>
      <c r="K38" s="225"/>
      <c r="L38" s="225"/>
      <c r="M38" s="228"/>
      <c r="N38" s="225"/>
      <c r="O38" s="225"/>
      <c r="P38" s="225"/>
      <c r="Q38" s="229"/>
      <c r="R38" s="229"/>
      <c r="S38" s="225"/>
      <c r="T38" s="230"/>
      <c r="U38" s="230"/>
      <c r="V38" s="288" t="str">
        <f t="shared" si="0"/>
        <v/>
      </c>
      <c r="W38" s="225"/>
      <c r="X38" s="225"/>
      <c r="Y38" s="225"/>
      <c r="Z38" s="225"/>
      <c r="AB38" s="98" t="str">
        <f ca="1">IF(ISBLANK(INDIRECT("B38"))," ",(INDIRECT("B38")))</f>
        <v xml:space="preserve"> </v>
      </c>
      <c r="AC38" s="98" t="str">
        <f ca="1">IF(ISBLANK(INDIRECT("C38"))," ",(INDIRECT("C38")))</f>
        <v xml:space="preserve"> </v>
      </c>
      <c r="AD38" s="98" t="str">
        <f ca="1">IF(ISBLANK(INDIRECT("D38"))," ",(INDIRECT("D38")))</f>
        <v xml:space="preserve"> </v>
      </c>
      <c r="AE38" s="98" t="str">
        <f ca="1">IF(ISBLANK(INDIRECT("E38"))," ",(INDIRECT("E38")))</f>
        <v xml:space="preserve"> </v>
      </c>
      <c r="AF38" s="98" t="str">
        <f ca="1">IF(ISBLANK(INDIRECT("F38"))," ",(INDIRECT("F38")))</f>
        <v xml:space="preserve"> </v>
      </c>
      <c r="AG38" s="98" t="str">
        <f ca="1">IF(ISBLANK(INDIRECT("G38"))," ",(INDIRECT("G38")))</f>
        <v xml:space="preserve"> </v>
      </c>
      <c r="AH38" s="98" t="str">
        <f ca="1">IF(ISBLANK(INDIRECT("H38"))," ",(INDIRECT("H38")))</f>
        <v xml:space="preserve"> </v>
      </c>
      <c r="AI38" s="98" t="str">
        <f ca="1">IF(ISBLANK(INDIRECT("I38"))," ",(INDIRECT("I38")))</f>
        <v xml:space="preserve"> </v>
      </c>
      <c r="AJ38" s="98" t="str">
        <f ca="1">IF(ISBLANK(INDIRECT("J38"))," ",(INDIRECT("J38")))</f>
        <v xml:space="preserve"> </v>
      </c>
      <c r="AK38" s="98" t="str">
        <f ca="1">IF(ISBLANK(INDIRECT("K38"))," ",(INDIRECT("K38")))</f>
        <v xml:space="preserve"> </v>
      </c>
      <c r="AL38" s="98" t="str">
        <f ca="1">IF(ISBLANK(INDIRECT("L38"))," ",(INDIRECT("L38")))</f>
        <v xml:space="preserve"> </v>
      </c>
      <c r="AM38" s="98" t="str">
        <f ca="1">IF(ISBLANK(INDIRECT("M38"))," ",(INDIRECT("M38")))</f>
        <v xml:space="preserve"> </v>
      </c>
      <c r="AN38" s="98" t="str">
        <f ca="1">IF(ISBLANK(INDIRECT("N38"))," ",(INDIRECT("N38")))</f>
        <v xml:space="preserve"> </v>
      </c>
      <c r="AO38" s="98" t="str">
        <f ca="1">IF(ISBLANK(INDIRECT("O38"))," ",(INDIRECT("O38")))</f>
        <v xml:space="preserve"> </v>
      </c>
      <c r="AP38" s="98" t="str">
        <f ca="1">IF(ISBLANK(INDIRECT("P38"))," ",(INDIRECT("P38")))</f>
        <v xml:space="preserve"> </v>
      </c>
      <c r="AQ38" s="98" t="str">
        <f ca="1">IF(ISBLANK(INDIRECT("Q38"))," ",(INDIRECT("Q38")))</f>
        <v xml:space="preserve"> </v>
      </c>
      <c r="AR38" s="98" t="str">
        <f ca="1">IF(ISBLANK(INDIRECT("R38"))," ",(INDIRECT("R38")))</f>
        <v xml:space="preserve"> </v>
      </c>
      <c r="AS38" s="98" t="str">
        <f ca="1">IF(ISBLANK(INDIRECT("S38"))," ",(INDIRECT("S38")))</f>
        <v xml:space="preserve"> </v>
      </c>
      <c r="AT38" s="98" t="str">
        <f ca="1">IF(ISBLANK(INDIRECT("T38"))," ",(INDIRECT("T38")))</f>
        <v xml:space="preserve"> </v>
      </c>
      <c r="AU38" s="98" t="str">
        <f ca="1">IF(ISBLANK(INDIRECT("U38"))," ",(INDIRECT("U38")))</f>
        <v xml:space="preserve"> </v>
      </c>
      <c r="AV38" s="98" t="str">
        <f ca="1">IF(ISBLANK(INDIRECT("V38"))," ",(INDIRECT("V38")))</f>
        <v/>
      </c>
      <c r="AW38" s="98" t="str">
        <f ca="1">IF(ISBLANK(INDIRECT("W38"))," ",(INDIRECT("W38")))</f>
        <v xml:space="preserve"> </v>
      </c>
      <c r="AX38" s="98" t="str">
        <f ca="1">IF(ISBLANK(INDIRECT("X38"))," ",(INDIRECT("X38")))</f>
        <v xml:space="preserve"> </v>
      </c>
      <c r="AY38" s="98" t="str">
        <f ca="1">IF(ISBLANK(INDIRECT("Y38"))," ",(INDIRECT("Y38")))</f>
        <v xml:space="preserve"> </v>
      </c>
      <c r="AZ38" s="98" t="str">
        <f ca="1">IF(ISBLANK(INDIRECT("Z38"))," ",(INDIRECT("Z38")))</f>
        <v xml:space="preserve"> </v>
      </c>
    </row>
    <row r="39" spans="1:52" ht="43.5" customHeight="1" x14ac:dyDescent="0.25">
      <c r="A39" s="223">
        <v>34</v>
      </c>
      <c r="B39" s="224"/>
      <c r="C39" s="224"/>
      <c r="D39" s="225"/>
      <c r="E39" s="225"/>
      <c r="F39" s="226"/>
      <c r="G39" s="225"/>
      <c r="H39" s="225"/>
      <c r="I39" s="227"/>
      <c r="J39" s="225"/>
      <c r="K39" s="225"/>
      <c r="L39" s="225"/>
      <c r="M39" s="228"/>
      <c r="N39" s="225"/>
      <c r="O39" s="225"/>
      <c r="P39" s="225"/>
      <c r="Q39" s="229"/>
      <c r="R39" s="229"/>
      <c r="S39" s="225"/>
      <c r="T39" s="230"/>
      <c r="U39" s="230"/>
      <c r="V39" s="288" t="str">
        <f t="shared" si="0"/>
        <v/>
      </c>
      <c r="W39" s="225"/>
      <c r="X39" s="225"/>
      <c r="Y39" s="225"/>
      <c r="Z39" s="225"/>
      <c r="AB39" s="98" t="str">
        <f ca="1">IF(ISBLANK(INDIRECT("B39"))," ",(INDIRECT("B39")))</f>
        <v xml:space="preserve"> </v>
      </c>
      <c r="AC39" s="98" t="str">
        <f ca="1">IF(ISBLANK(INDIRECT("C39"))," ",(INDIRECT("C39")))</f>
        <v xml:space="preserve"> </v>
      </c>
      <c r="AD39" s="98" t="str">
        <f ca="1">IF(ISBLANK(INDIRECT("D39"))," ",(INDIRECT("D39")))</f>
        <v xml:space="preserve"> </v>
      </c>
      <c r="AE39" s="98" t="str">
        <f ca="1">IF(ISBLANK(INDIRECT("E39"))," ",(INDIRECT("E39")))</f>
        <v xml:space="preserve"> </v>
      </c>
      <c r="AF39" s="98" t="str">
        <f ca="1">IF(ISBLANK(INDIRECT("F39"))," ",(INDIRECT("F39")))</f>
        <v xml:space="preserve"> </v>
      </c>
      <c r="AG39" s="98" t="str">
        <f ca="1">IF(ISBLANK(INDIRECT("G39"))," ",(INDIRECT("G39")))</f>
        <v xml:space="preserve"> </v>
      </c>
      <c r="AH39" s="98" t="str">
        <f ca="1">IF(ISBLANK(INDIRECT("H39"))," ",(INDIRECT("H39")))</f>
        <v xml:space="preserve"> </v>
      </c>
      <c r="AI39" s="98" t="str">
        <f ca="1">IF(ISBLANK(INDIRECT("I39"))," ",(INDIRECT("I39")))</f>
        <v xml:space="preserve"> </v>
      </c>
      <c r="AJ39" s="98" t="str">
        <f ca="1">IF(ISBLANK(INDIRECT("J39"))," ",(INDIRECT("J39")))</f>
        <v xml:space="preserve"> </v>
      </c>
      <c r="AK39" s="98" t="str">
        <f ca="1">IF(ISBLANK(INDIRECT("K39"))," ",(INDIRECT("K39")))</f>
        <v xml:space="preserve"> </v>
      </c>
      <c r="AL39" s="98" t="str">
        <f ca="1">IF(ISBLANK(INDIRECT("L39"))," ",(INDIRECT("L39")))</f>
        <v xml:space="preserve"> </v>
      </c>
      <c r="AM39" s="98" t="str">
        <f ca="1">IF(ISBLANK(INDIRECT("M39"))," ",(INDIRECT("M39")))</f>
        <v xml:space="preserve"> </v>
      </c>
      <c r="AN39" s="98" t="str">
        <f ca="1">IF(ISBLANK(INDIRECT("N39"))," ",(INDIRECT("N39")))</f>
        <v xml:space="preserve"> </v>
      </c>
      <c r="AO39" s="98" t="str">
        <f ca="1">IF(ISBLANK(INDIRECT("O39"))," ",(INDIRECT("O39")))</f>
        <v xml:space="preserve"> </v>
      </c>
      <c r="AP39" s="98" t="str">
        <f ca="1">IF(ISBLANK(INDIRECT("P39"))," ",(INDIRECT("P39")))</f>
        <v xml:space="preserve"> </v>
      </c>
      <c r="AQ39" s="98" t="str">
        <f ca="1">IF(ISBLANK(INDIRECT("Q39"))," ",(INDIRECT("Q39")))</f>
        <v xml:space="preserve"> </v>
      </c>
      <c r="AR39" s="98" t="str">
        <f ca="1">IF(ISBLANK(INDIRECT("R39"))," ",(INDIRECT("R39")))</f>
        <v xml:space="preserve"> </v>
      </c>
      <c r="AS39" s="98" t="str">
        <f ca="1">IF(ISBLANK(INDIRECT("S39"))," ",(INDIRECT("S39")))</f>
        <v xml:space="preserve"> </v>
      </c>
      <c r="AT39" s="98" t="str">
        <f ca="1">IF(ISBLANK(INDIRECT("T39"))," ",(INDIRECT("T39")))</f>
        <v xml:space="preserve"> </v>
      </c>
      <c r="AU39" s="98" t="str">
        <f ca="1">IF(ISBLANK(INDIRECT("U39"))," ",(INDIRECT("U39")))</f>
        <v xml:space="preserve"> </v>
      </c>
      <c r="AV39" s="98" t="str">
        <f ca="1">IF(ISBLANK(INDIRECT("V39"))," ",(INDIRECT("V39")))</f>
        <v/>
      </c>
      <c r="AW39" s="98" t="str">
        <f ca="1">IF(ISBLANK(INDIRECT("W39"))," ",(INDIRECT("W39")))</f>
        <v xml:space="preserve"> </v>
      </c>
      <c r="AX39" s="98" t="str">
        <f ca="1">IF(ISBLANK(INDIRECT("X39"))," ",(INDIRECT("X39")))</f>
        <v xml:space="preserve"> </v>
      </c>
      <c r="AY39" s="98" t="str">
        <f ca="1">IF(ISBLANK(INDIRECT("Y39"))," ",(INDIRECT("Y39")))</f>
        <v xml:space="preserve"> </v>
      </c>
      <c r="AZ39" s="98" t="str">
        <f ca="1">IF(ISBLANK(INDIRECT("Z39"))," ",(INDIRECT("Z39")))</f>
        <v xml:space="preserve"> </v>
      </c>
    </row>
    <row r="40" spans="1:52" ht="43.5" customHeight="1" x14ac:dyDescent="0.25">
      <c r="A40" s="223">
        <v>35</v>
      </c>
      <c r="B40" s="224"/>
      <c r="C40" s="224"/>
      <c r="D40" s="225"/>
      <c r="E40" s="225"/>
      <c r="F40" s="226"/>
      <c r="G40" s="225"/>
      <c r="H40" s="225"/>
      <c r="I40" s="227"/>
      <c r="J40" s="225"/>
      <c r="K40" s="225"/>
      <c r="L40" s="225"/>
      <c r="M40" s="228"/>
      <c r="N40" s="225"/>
      <c r="O40" s="225"/>
      <c r="P40" s="225"/>
      <c r="Q40" s="229"/>
      <c r="R40" s="229"/>
      <c r="S40" s="225"/>
      <c r="T40" s="230"/>
      <c r="U40" s="230"/>
      <c r="V40" s="288" t="str">
        <f t="shared" si="0"/>
        <v/>
      </c>
      <c r="W40" s="225"/>
      <c r="X40" s="225"/>
      <c r="Y40" s="225"/>
      <c r="Z40" s="225"/>
      <c r="AB40" s="98" t="str">
        <f ca="1">IF(ISBLANK(INDIRECT("B40"))," ",(INDIRECT("B40")))</f>
        <v xml:space="preserve"> </v>
      </c>
      <c r="AC40" s="98" t="str">
        <f ca="1">IF(ISBLANK(INDIRECT("C40"))," ",(INDIRECT("C40")))</f>
        <v xml:space="preserve"> </v>
      </c>
      <c r="AD40" s="98" t="str">
        <f ca="1">IF(ISBLANK(INDIRECT("D40"))," ",(INDIRECT("D40")))</f>
        <v xml:space="preserve"> </v>
      </c>
      <c r="AE40" s="98" t="str">
        <f ca="1">IF(ISBLANK(INDIRECT("E40"))," ",(INDIRECT("E40")))</f>
        <v xml:space="preserve"> </v>
      </c>
      <c r="AF40" s="98" t="str">
        <f ca="1">IF(ISBLANK(INDIRECT("F40"))," ",(INDIRECT("F40")))</f>
        <v xml:space="preserve"> </v>
      </c>
      <c r="AG40" s="98" t="str">
        <f ca="1">IF(ISBLANK(INDIRECT("G40"))," ",(INDIRECT("G40")))</f>
        <v xml:space="preserve"> </v>
      </c>
      <c r="AH40" s="98" t="str">
        <f ca="1">IF(ISBLANK(INDIRECT("H40"))," ",(INDIRECT("H40")))</f>
        <v xml:space="preserve"> </v>
      </c>
      <c r="AI40" s="98" t="str">
        <f ca="1">IF(ISBLANK(INDIRECT("I40"))," ",(INDIRECT("I40")))</f>
        <v xml:space="preserve"> </v>
      </c>
      <c r="AJ40" s="98" t="str">
        <f ca="1">IF(ISBLANK(INDIRECT("J40"))," ",(INDIRECT("J40")))</f>
        <v xml:space="preserve"> </v>
      </c>
      <c r="AK40" s="98" t="str">
        <f ca="1">IF(ISBLANK(INDIRECT("K40"))," ",(INDIRECT("K40")))</f>
        <v xml:space="preserve"> </v>
      </c>
      <c r="AL40" s="98" t="str">
        <f ca="1">IF(ISBLANK(INDIRECT("L40"))," ",(INDIRECT("L40")))</f>
        <v xml:space="preserve"> </v>
      </c>
      <c r="AM40" s="98" t="str">
        <f ca="1">IF(ISBLANK(INDIRECT("M40"))," ",(INDIRECT("M40")))</f>
        <v xml:space="preserve"> </v>
      </c>
      <c r="AN40" s="98" t="str">
        <f ca="1">IF(ISBLANK(INDIRECT("N40"))," ",(INDIRECT("N40")))</f>
        <v xml:space="preserve"> </v>
      </c>
      <c r="AO40" s="98" t="str">
        <f ca="1">IF(ISBLANK(INDIRECT("O40"))," ",(INDIRECT("O40")))</f>
        <v xml:space="preserve"> </v>
      </c>
      <c r="AP40" s="98" t="str">
        <f ca="1">IF(ISBLANK(INDIRECT("P40"))," ",(INDIRECT("P40")))</f>
        <v xml:space="preserve"> </v>
      </c>
      <c r="AQ40" s="98" t="str">
        <f ca="1">IF(ISBLANK(INDIRECT("Q40"))," ",(INDIRECT("Q40")))</f>
        <v xml:space="preserve"> </v>
      </c>
      <c r="AR40" s="98" t="str">
        <f ca="1">IF(ISBLANK(INDIRECT("R40"))," ",(INDIRECT("R40")))</f>
        <v xml:space="preserve"> </v>
      </c>
      <c r="AS40" s="98" t="str">
        <f ca="1">IF(ISBLANK(INDIRECT("S40"))," ",(INDIRECT("S40")))</f>
        <v xml:space="preserve"> </v>
      </c>
      <c r="AT40" s="98" t="str">
        <f ca="1">IF(ISBLANK(INDIRECT("T40"))," ",(INDIRECT("T40")))</f>
        <v xml:space="preserve"> </v>
      </c>
      <c r="AU40" s="98" t="str">
        <f ca="1">IF(ISBLANK(INDIRECT("U40"))," ",(INDIRECT("U40")))</f>
        <v xml:space="preserve"> </v>
      </c>
      <c r="AV40" s="98" t="str">
        <f ca="1">IF(ISBLANK(INDIRECT("V40"))," ",(INDIRECT("V40")))</f>
        <v/>
      </c>
      <c r="AW40" s="98" t="str">
        <f ca="1">IF(ISBLANK(INDIRECT("W40"))," ",(INDIRECT("W40")))</f>
        <v xml:space="preserve"> </v>
      </c>
      <c r="AX40" s="98" t="str">
        <f ca="1">IF(ISBLANK(INDIRECT("X40"))," ",(INDIRECT("X40")))</f>
        <v xml:space="preserve"> </v>
      </c>
      <c r="AY40" s="98" t="str">
        <f ca="1">IF(ISBLANK(INDIRECT("Y40"))," ",(INDIRECT("Y40")))</f>
        <v xml:space="preserve"> </v>
      </c>
      <c r="AZ40" s="98" t="str">
        <f ca="1">IF(ISBLANK(INDIRECT("Z40"))," ",(INDIRECT("Z40")))</f>
        <v xml:space="preserve"> </v>
      </c>
    </row>
    <row r="41" spans="1:52" ht="43.5" customHeight="1" x14ac:dyDescent="0.25">
      <c r="A41" s="223">
        <v>36</v>
      </c>
      <c r="B41" s="224"/>
      <c r="C41" s="224"/>
      <c r="D41" s="225"/>
      <c r="E41" s="225"/>
      <c r="F41" s="226"/>
      <c r="G41" s="225"/>
      <c r="H41" s="225"/>
      <c r="I41" s="227"/>
      <c r="J41" s="225"/>
      <c r="K41" s="225"/>
      <c r="L41" s="225"/>
      <c r="M41" s="228"/>
      <c r="N41" s="225"/>
      <c r="O41" s="225"/>
      <c r="P41" s="225"/>
      <c r="Q41" s="229"/>
      <c r="R41" s="229"/>
      <c r="S41" s="225"/>
      <c r="T41" s="230"/>
      <c r="U41" s="230"/>
      <c r="V41" s="288" t="str">
        <f t="shared" si="0"/>
        <v/>
      </c>
      <c r="W41" s="225"/>
      <c r="X41" s="225"/>
      <c r="Y41" s="225"/>
      <c r="Z41" s="225"/>
      <c r="AB41" s="98" t="str">
        <f ca="1">IF(ISBLANK(INDIRECT("B41"))," ",(INDIRECT("B41")))</f>
        <v xml:space="preserve"> </v>
      </c>
      <c r="AC41" s="98" t="str">
        <f ca="1">IF(ISBLANK(INDIRECT("C41"))," ",(INDIRECT("C41")))</f>
        <v xml:space="preserve"> </v>
      </c>
      <c r="AD41" s="98" t="str">
        <f ca="1">IF(ISBLANK(INDIRECT("D41"))," ",(INDIRECT("D41")))</f>
        <v xml:space="preserve"> </v>
      </c>
      <c r="AE41" s="98" t="str">
        <f ca="1">IF(ISBLANK(INDIRECT("E41"))," ",(INDIRECT("E41")))</f>
        <v xml:space="preserve"> </v>
      </c>
      <c r="AF41" s="98" t="str">
        <f ca="1">IF(ISBLANK(INDIRECT("F41"))," ",(INDIRECT("F41")))</f>
        <v xml:space="preserve"> </v>
      </c>
      <c r="AG41" s="98" t="str">
        <f ca="1">IF(ISBLANK(INDIRECT("G41"))," ",(INDIRECT("G41")))</f>
        <v xml:space="preserve"> </v>
      </c>
      <c r="AH41" s="98" t="str">
        <f ca="1">IF(ISBLANK(INDIRECT("H41"))," ",(INDIRECT("H41")))</f>
        <v xml:space="preserve"> </v>
      </c>
      <c r="AI41" s="98" t="str">
        <f ca="1">IF(ISBLANK(INDIRECT("I41"))," ",(INDIRECT("I41")))</f>
        <v xml:space="preserve"> </v>
      </c>
      <c r="AJ41" s="98" t="str">
        <f ca="1">IF(ISBLANK(INDIRECT("J41"))," ",(INDIRECT("J41")))</f>
        <v xml:space="preserve"> </v>
      </c>
      <c r="AK41" s="98" t="str">
        <f ca="1">IF(ISBLANK(INDIRECT("K41"))," ",(INDIRECT("K41")))</f>
        <v xml:space="preserve"> </v>
      </c>
      <c r="AL41" s="98" t="str">
        <f ca="1">IF(ISBLANK(INDIRECT("L41"))," ",(INDIRECT("L41")))</f>
        <v xml:space="preserve"> </v>
      </c>
      <c r="AM41" s="98" t="str">
        <f ca="1">IF(ISBLANK(INDIRECT("M41"))," ",(INDIRECT("M41")))</f>
        <v xml:space="preserve"> </v>
      </c>
      <c r="AN41" s="98" t="str">
        <f ca="1">IF(ISBLANK(INDIRECT("N41"))," ",(INDIRECT("N41")))</f>
        <v xml:space="preserve"> </v>
      </c>
      <c r="AO41" s="98" t="str">
        <f ca="1">IF(ISBLANK(INDIRECT("O41"))," ",(INDIRECT("O41")))</f>
        <v xml:space="preserve"> </v>
      </c>
      <c r="AP41" s="98" t="str">
        <f ca="1">IF(ISBLANK(INDIRECT("P41"))," ",(INDIRECT("P41")))</f>
        <v xml:space="preserve"> </v>
      </c>
      <c r="AQ41" s="98" t="str">
        <f ca="1">IF(ISBLANK(INDIRECT("Q41"))," ",(INDIRECT("Q41")))</f>
        <v xml:space="preserve"> </v>
      </c>
      <c r="AR41" s="98" t="str">
        <f ca="1">IF(ISBLANK(INDIRECT("R41"))," ",(INDIRECT("R41")))</f>
        <v xml:space="preserve"> </v>
      </c>
      <c r="AS41" s="98" t="str">
        <f ca="1">IF(ISBLANK(INDIRECT("S41"))," ",(INDIRECT("S41")))</f>
        <v xml:space="preserve"> </v>
      </c>
      <c r="AT41" s="98" t="str">
        <f ca="1">IF(ISBLANK(INDIRECT("T41"))," ",(INDIRECT("T41")))</f>
        <v xml:space="preserve"> </v>
      </c>
      <c r="AU41" s="98" t="str">
        <f ca="1">IF(ISBLANK(INDIRECT("U41"))," ",(INDIRECT("U41")))</f>
        <v xml:space="preserve"> </v>
      </c>
      <c r="AV41" s="98" t="str">
        <f ca="1">IF(ISBLANK(INDIRECT("V41"))," ",(INDIRECT("V41")))</f>
        <v/>
      </c>
      <c r="AW41" s="98" t="str">
        <f ca="1">IF(ISBLANK(INDIRECT("W41"))," ",(INDIRECT("W41")))</f>
        <v xml:space="preserve"> </v>
      </c>
      <c r="AX41" s="98" t="str">
        <f ca="1">IF(ISBLANK(INDIRECT("X41"))," ",(INDIRECT("X41")))</f>
        <v xml:space="preserve"> </v>
      </c>
      <c r="AY41" s="98" t="str">
        <f ca="1">IF(ISBLANK(INDIRECT("Y41"))," ",(INDIRECT("Y41")))</f>
        <v xml:space="preserve"> </v>
      </c>
      <c r="AZ41" s="98" t="str">
        <f ca="1">IF(ISBLANK(INDIRECT("Z41"))," ",(INDIRECT("Z41")))</f>
        <v xml:space="preserve"> </v>
      </c>
    </row>
    <row r="42" spans="1:52" ht="43.5" customHeight="1" x14ac:dyDescent="0.25">
      <c r="A42" s="223">
        <v>37</v>
      </c>
      <c r="B42" s="224"/>
      <c r="C42" s="224"/>
      <c r="D42" s="225"/>
      <c r="E42" s="225"/>
      <c r="F42" s="226"/>
      <c r="G42" s="225"/>
      <c r="H42" s="225"/>
      <c r="I42" s="227"/>
      <c r="J42" s="225"/>
      <c r="K42" s="225"/>
      <c r="L42" s="225"/>
      <c r="M42" s="228"/>
      <c r="N42" s="225"/>
      <c r="O42" s="225"/>
      <c r="P42" s="225"/>
      <c r="Q42" s="229"/>
      <c r="R42" s="229"/>
      <c r="S42" s="225"/>
      <c r="T42" s="230"/>
      <c r="U42" s="230"/>
      <c r="V42" s="288" t="str">
        <f t="shared" si="0"/>
        <v/>
      </c>
      <c r="W42" s="225"/>
      <c r="X42" s="225"/>
      <c r="Y42" s="225"/>
      <c r="Z42" s="225"/>
      <c r="AB42" s="98" t="str">
        <f ca="1">IF(ISBLANK(INDIRECT("B42"))," ",(INDIRECT("B42")))</f>
        <v xml:space="preserve"> </v>
      </c>
      <c r="AC42" s="98" t="str">
        <f ca="1">IF(ISBLANK(INDIRECT("C42"))," ",(INDIRECT("C42")))</f>
        <v xml:space="preserve"> </v>
      </c>
      <c r="AD42" s="98" t="str">
        <f ca="1">IF(ISBLANK(INDIRECT("D42"))," ",(INDIRECT("D42")))</f>
        <v xml:space="preserve"> </v>
      </c>
      <c r="AE42" s="98" t="str">
        <f ca="1">IF(ISBLANK(INDIRECT("E42"))," ",(INDIRECT("E42")))</f>
        <v xml:space="preserve"> </v>
      </c>
      <c r="AF42" s="98" t="str">
        <f ca="1">IF(ISBLANK(INDIRECT("F42"))," ",(INDIRECT("F42")))</f>
        <v xml:space="preserve"> </v>
      </c>
      <c r="AG42" s="98" t="str">
        <f ca="1">IF(ISBLANK(INDIRECT("G42"))," ",(INDIRECT("G42")))</f>
        <v xml:space="preserve"> </v>
      </c>
      <c r="AH42" s="98" t="str">
        <f ca="1">IF(ISBLANK(INDIRECT("H42"))," ",(INDIRECT("H42")))</f>
        <v xml:space="preserve"> </v>
      </c>
      <c r="AI42" s="98" t="str">
        <f ca="1">IF(ISBLANK(INDIRECT("I42"))," ",(INDIRECT("I42")))</f>
        <v xml:space="preserve"> </v>
      </c>
      <c r="AJ42" s="98" t="str">
        <f ca="1">IF(ISBLANK(INDIRECT("J42"))," ",(INDIRECT("J42")))</f>
        <v xml:space="preserve"> </v>
      </c>
      <c r="AK42" s="98" t="str">
        <f ca="1">IF(ISBLANK(INDIRECT("K42"))," ",(INDIRECT("K42")))</f>
        <v xml:space="preserve"> </v>
      </c>
      <c r="AL42" s="98" t="str">
        <f ca="1">IF(ISBLANK(INDIRECT("L42"))," ",(INDIRECT("L42")))</f>
        <v xml:space="preserve"> </v>
      </c>
      <c r="AM42" s="98" t="str">
        <f ca="1">IF(ISBLANK(INDIRECT("M42"))," ",(INDIRECT("M42")))</f>
        <v xml:space="preserve"> </v>
      </c>
      <c r="AN42" s="98" t="str">
        <f ca="1">IF(ISBLANK(INDIRECT("N42"))," ",(INDIRECT("N42")))</f>
        <v xml:space="preserve"> </v>
      </c>
      <c r="AO42" s="98" t="str">
        <f ca="1">IF(ISBLANK(INDIRECT("O42"))," ",(INDIRECT("O42")))</f>
        <v xml:space="preserve"> </v>
      </c>
      <c r="AP42" s="98" t="str">
        <f ca="1">IF(ISBLANK(INDIRECT("P42"))," ",(INDIRECT("P42")))</f>
        <v xml:space="preserve"> </v>
      </c>
      <c r="AQ42" s="98" t="str">
        <f ca="1">IF(ISBLANK(INDIRECT("Q42"))," ",(INDIRECT("Q42")))</f>
        <v xml:space="preserve"> </v>
      </c>
      <c r="AR42" s="98" t="str">
        <f ca="1">IF(ISBLANK(INDIRECT("R42"))," ",(INDIRECT("R42")))</f>
        <v xml:space="preserve"> </v>
      </c>
      <c r="AS42" s="98" t="str">
        <f ca="1">IF(ISBLANK(INDIRECT("S42"))," ",(INDIRECT("S42")))</f>
        <v xml:space="preserve"> </v>
      </c>
      <c r="AT42" s="98" t="str">
        <f ca="1">IF(ISBLANK(INDIRECT("T42"))," ",(INDIRECT("T42")))</f>
        <v xml:space="preserve"> </v>
      </c>
      <c r="AU42" s="98" t="str">
        <f ca="1">IF(ISBLANK(INDIRECT("U42"))," ",(INDIRECT("U42")))</f>
        <v xml:space="preserve"> </v>
      </c>
      <c r="AV42" s="98" t="str">
        <f ca="1">IF(ISBLANK(INDIRECT("V42"))," ",(INDIRECT("V42")))</f>
        <v/>
      </c>
      <c r="AW42" s="98" t="str">
        <f ca="1">IF(ISBLANK(INDIRECT("W42"))," ",(INDIRECT("W42")))</f>
        <v xml:space="preserve"> </v>
      </c>
      <c r="AX42" s="98" t="str">
        <f ca="1">IF(ISBLANK(INDIRECT("X42"))," ",(INDIRECT("X42")))</f>
        <v xml:space="preserve"> </v>
      </c>
      <c r="AY42" s="98" t="str">
        <f ca="1">IF(ISBLANK(INDIRECT("Y42"))," ",(INDIRECT("Y42")))</f>
        <v xml:space="preserve"> </v>
      </c>
      <c r="AZ42" s="98" t="str">
        <f ca="1">IF(ISBLANK(INDIRECT("Z42"))," ",(INDIRECT("Z42")))</f>
        <v xml:space="preserve"> </v>
      </c>
    </row>
    <row r="43" spans="1:52" ht="43.5" customHeight="1" x14ac:dyDescent="0.25">
      <c r="A43" s="223">
        <v>38</v>
      </c>
      <c r="B43" s="224"/>
      <c r="C43" s="224"/>
      <c r="D43" s="225"/>
      <c r="E43" s="225"/>
      <c r="F43" s="226"/>
      <c r="G43" s="225"/>
      <c r="H43" s="225"/>
      <c r="I43" s="227"/>
      <c r="J43" s="225"/>
      <c r="K43" s="225"/>
      <c r="L43" s="225"/>
      <c r="M43" s="228"/>
      <c r="N43" s="225"/>
      <c r="O43" s="225"/>
      <c r="P43" s="225"/>
      <c r="Q43" s="229"/>
      <c r="R43" s="229"/>
      <c r="S43" s="225"/>
      <c r="T43" s="230"/>
      <c r="U43" s="230"/>
      <c r="V43" s="288" t="str">
        <f t="shared" si="0"/>
        <v/>
      </c>
      <c r="W43" s="225"/>
      <c r="X43" s="225"/>
      <c r="Y43" s="225"/>
      <c r="Z43" s="225"/>
      <c r="AB43" s="98" t="str">
        <f ca="1">IF(ISBLANK(INDIRECT("B43"))," ",(INDIRECT("B43")))</f>
        <v xml:space="preserve"> </v>
      </c>
      <c r="AC43" s="98" t="str">
        <f ca="1">IF(ISBLANK(INDIRECT("C43"))," ",(INDIRECT("C43")))</f>
        <v xml:space="preserve"> </v>
      </c>
      <c r="AD43" s="98" t="str">
        <f ca="1">IF(ISBLANK(INDIRECT("D43"))," ",(INDIRECT("D43")))</f>
        <v xml:space="preserve"> </v>
      </c>
      <c r="AE43" s="98" t="str">
        <f ca="1">IF(ISBLANK(INDIRECT("E43"))," ",(INDIRECT("E43")))</f>
        <v xml:space="preserve"> </v>
      </c>
      <c r="AF43" s="98" t="str">
        <f ca="1">IF(ISBLANK(INDIRECT("F43"))," ",(INDIRECT("F43")))</f>
        <v xml:space="preserve"> </v>
      </c>
      <c r="AG43" s="98" t="str">
        <f ca="1">IF(ISBLANK(INDIRECT("G43"))," ",(INDIRECT("G43")))</f>
        <v xml:space="preserve"> </v>
      </c>
      <c r="AH43" s="98" t="str">
        <f ca="1">IF(ISBLANK(INDIRECT("H43"))," ",(INDIRECT("H43")))</f>
        <v xml:space="preserve"> </v>
      </c>
      <c r="AI43" s="98" t="str">
        <f ca="1">IF(ISBLANK(INDIRECT("I43"))," ",(INDIRECT("I43")))</f>
        <v xml:space="preserve"> </v>
      </c>
      <c r="AJ43" s="98" t="str">
        <f ca="1">IF(ISBLANK(INDIRECT("J43"))," ",(INDIRECT("J43")))</f>
        <v xml:space="preserve"> </v>
      </c>
      <c r="AK43" s="98" t="str">
        <f ca="1">IF(ISBLANK(INDIRECT("K43"))," ",(INDIRECT("K43")))</f>
        <v xml:space="preserve"> </v>
      </c>
      <c r="AL43" s="98" t="str">
        <f ca="1">IF(ISBLANK(INDIRECT("L43"))," ",(INDIRECT("L43")))</f>
        <v xml:space="preserve"> </v>
      </c>
      <c r="AM43" s="98" t="str">
        <f ca="1">IF(ISBLANK(INDIRECT("M43"))," ",(INDIRECT("M43")))</f>
        <v xml:space="preserve"> </v>
      </c>
      <c r="AN43" s="98" t="str">
        <f ca="1">IF(ISBLANK(INDIRECT("N43"))," ",(INDIRECT("N43")))</f>
        <v xml:space="preserve"> </v>
      </c>
      <c r="AO43" s="98" t="str">
        <f ca="1">IF(ISBLANK(INDIRECT("O43"))," ",(INDIRECT("O43")))</f>
        <v xml:space="preserve"> </v>
      </c>
      <c r="AP43" s="98" t="str">
        <f ca="1">IF(ISBLANK(INDIRECT("P43"))," ",(INDIRECT("P43")))</f>
        <v xml:space="preserve"> </v>
      </c>
      <c r="AQ43" s="98" t="str">
        <f ca="1">IF(ISBLANK(INDIRECT("Q43"))," ",(INDIRECT("Q43")))</f>
        <v xml:space="preserve"> </v>
      </c>
      <c r="AR43" s="98" t="str">
        <f ca="1">IF(ISBLANK(INDIRECT("R43"))," ",(INDIRECT("R43")))</f>
        <v xml:space="preserve"> </v>
      </c>
      <c r="AS43" s="98" t="str">
        <f ca="1">IF(ISBLANK(INDIRECT("S43"))," ",(INDIRECT("S43")))</f>
        <v xml:space="preserve"> </v>
      </c>
      <c r="AT43" s="98" t="str">
        <f ca="1">IF(ISBLANK(INDIRECT("T43"))," ",(INDIRECT("T43")))</f>
        <v xml:space="preserve"> </v>
      </c>
      <c r="AU43" s="98" t="str">
        <f ca="1">IF(ISBLANK(INDIRECT("U43"))," ",(INDIRECT("U43")))</f>
        <v xml:space="preserve"> </v>
      </c>
      <c r="AV43" s="98" t="str">
        <f ca="1">IF(ISBLANK(INDIRECT("V43"))," ",(INDIRECT("V43")))</f>
        <v/>
      </c>
      <c r="AW43" s="98" t="str">
        <f ca="1">IF(ISBLANK(INDIRECT("W43"))," ",(INDIRECT("W43")))</f>
        <v xml:space="preserve"> </v>
      </c>
      <c r="AX43" s="98" t="str">
        <f ca="1">IF(ISBLANK(INDIRECT("X43"))," ",(INDIRECT("X43")))</f>
        <v xml:space="preserve"> </v>
      </c>
      <c r="AY43" s="98" t="str">
        <f ca="1">IF(ISBLANK(INDIRECT("Y43"))," ",(INDIRECT("Y43")))</f>
        <v xml:space="preserve"> </v>
      </c>
      <c r="AZ43" s="98" t="str">
        <f ca="1">IF(ISBLANK(INDIRECT("Z43"))," ",(INDIRECT("Z43")))</f>
        <v xml:space="preserve"> </v>
      </c>
    </row>
    <row r="44" spans="1:52" ht="43.5" customHeight="1" x14ac:dyDescent="0.25">
      <c r="A44" s="223">
        <v>39</v>
      </c>
      <c r="B44" s="224"/>
      <c r="C44" s="224"/>
      <c r="D44" s="225"/>
      <c r="E44" s="225"/>
      <c r="F44" s="226"/>
      <c r="G44" s="225"/>
      <c r="H44" s="225"/>
      <c r="I44" s="227"/>
      <c r="J44" s="225"/>
      <c r="K44" s="225"/>
      <c r="L44" s="225"/>
      <c r="M44" s="228"/>
      <c r="N44" s="225"/>
      <c r="O44" s="225"/>
      <c r="P44" s="225"/>
      <c r="Q44" s="229"/>
      <c r="R44" s="229"/>
      <c r="S44" s="225"/>
      <c r="T44" s="230"/>
      <c r="U44" s="230"/>
      <c r="V44" s="288" t="str">
        <f t="shared" si="0"/>
        <v/>
      </c>
      <c r="W44" s="225"/>
      <c r="X44" s="225"/>
      <c r="Y44" s="225"/>
      <c r="Z44" s="225"/>
      <c r="AB44" s="98" t="str">
        <f ca="1">IF(ISBLANK(INDIRECT("B44"))," ",(INDIRECT("B44")))</f>
        <v xml:space="preserve"> </v>
      </c>
      <c r="AC44" s="98" t="str">
        <f ca="1">IF(ISBLANK(INDIRECT("C44"))," ",(INDIRECT("C44")))</f>
        <v xml:space="preserve"> </v>
      </c>
      <c r="AD44" s="98" t="str">
        <f ca="1">IF(ISBLANK(INDIRECT("D44"))," ",(INDIRECT("D44")))</f>
        <v xml:space="preserve"> </v>
      </c>
      <c r="AE44" s="98" t="str">
        <f ca="1">IF(ISBLANK(INDIRECT("E44"))," ",(INDIRECT("E44")))</f>
        <v xml:space="preserve"> </v>
      </c>
      <c r="AF44" s="98" t="str">
        <f ca="1">IF(ISBLANK(INDIRECT("F44"))," ",(INDIRECT("F44")))</f>
        <v xml:space="preserve"> </v>
      </c>
      <c r="AG44" s="98" t="str">
        <f ca="1">IF(ISBLANK(INDIRECT("G44"))," ",(INDIRECT("G44")))</f>
        <v xml:space="preserve"> </v>
      </c>
      <c r="AH44" s="98" t="str">
        <f ca="1">IF(ISBLANK(INDIRECT("H44"))," ",(INDIRECT("H44")))</f>
        <v xml:space="preserve"> </v>
      </c>
      <c r="AI44" s="98" t="str">
        <f ca="1">IF(ISBLANK(INDIRECT("I44"))," ",(INDIRECT("I44")))</f>
        <v xml:space="preserve"> </v>
      </c>
      <c r="AJ44" s="98" t="str">
        <f ca="1">IF(ISBLANK(INDIRECT("J44"))," ",(INDIRECT("J44")))</f>
        <v xml:space="preserve"> </v>
      </c>
      <c r="AK44" s="98" t="str">
        <f ca="1">IF(ISBLANK(INDIRECT("K44"))," ",(INDIRECT("K44")))</f>
        <v xml:space="preserve"> </v>
      </c>
      <c r="AL44" s="98" t="str">
        <f ca="1">IF(ISBLANK(INDIRECT("L44"))," ",(INDIRECT("L44")))</f>
        <v xml:space="preserve"> </v>
      </c>
      <c r="AM44" s="98" t="str">
        <f ca="1">IF(ISBLANK(INDIRECT("M44"))," ",(INDIRECT("M44")))</f>
        <v xml:space="preserve"> </v>
      </c>
      <c r="AN44" s="98" t="str">
        <f ca="1">IF(ISBLANK(INDIRECT("N44"))," ",(INDIRECT("N44")))</f>
        <v xml:space="preserve"> </v>
      </c>
      <c r="AO44" s="98" t="str">
        <f ca="1">IF(ISBLANK(INDIRECT("O44"))," ",(INDIRECT("O44")))</f>
        <v xml:space="preserve"> </v>
      </c>
      <c r="AP44" s="98" t="str">
        <f ca="1">IF(ISBLANK(INDIRECT("P44"))," ",(INDIRECT("P44")))</f>
        <v xml:space="preserve"> </v>
      </c>
      <c r="AQ44" s="98" t="str">
        <f ca="1">IF(ISBLANK(INDIRECT("Q44"))," ",(INDIRECT("Q44")))</f>
        <v xml:space="preserve"> </v>
      </c>
      <c r="AR44" s="98" t="str">
        <f ca="1">IF(ISBLANK(INDIRECT("R44"))," ",(INDIRECT("R44")))</f>
        <v xml:space="preserve"> </v>
      </c>
      <c r="AS44" s="98" t="str">
        <f ca="1">IF(ISBLANK(INDIRECT("S44"))," ",(INDIRECT("S44")))</f>
        <v xml:space="preserve"> </v>
      </c>
      <c r="AT44" s="98" t="str">
        <f ca="1">IF(ISBLANK(INDIRECT("T44"))," ",(INDIRECT("T44")))</f>
        <v xml:space="preserve"> </v>
      </c>
      <c r="AU44" s="98" t="str">
        <f ca="1">IF(ISBLANK(INDIRECT("U44"))," ",(INDIRECT("U44")))</f>
        <v xml:space="preserve"> </v>
      </c>
      <c r="AV44" s="98" t="str">
        <f ca="1">IF(ISBLANK(INDIRECT("V44"))," ",(INDIRECT("V44")))</f>
        <v/>
      </c>
      <c r="AW44" s="98" t="str">
        <f ca="1">IF(ISBLANK(INDIRECT("W44"))," ",(INDIRECT("W44")))</f>
        <v xml:space="preserve"> </v>
      </c>
      <c r="AX44" s="98" t="str">
        <f ca="1">IF(ISBLANK(INDIRECT("X44"))," ",(INDIRECT("X44")))</f>
        <v xml:space="preserve"> </v>
      </c>
      <c r="AY44" s="98" t="str">
        <f ca="1">IF(ISBLANK(INDIRECT("Y44"))," ",(INDIRECT("Y44")))</f>
        <v xml:space="preserve"> </v>
      </c>
      <c r="AZ44" s="98" t="str">
        <f ca="1">IF(ISBLANK(INDIRECT("Z44"))," ",(INDIRECT("Z44")))</f>
        <v xml:space="preserve"> </v>
      </c>
    </row>
    <row r="45" spans="1:52" ht="43.5" customHeight="1" x14ac:dyDescent="0.25">
      <c r="A45" s="223">
        <v>40</v>
      </c>
      <c r="B45" s="224"/>
      <c r="C45" s="224"/>
      <c r="D45" s="225"/>
      <c r="E45" s="225"/>
      <c r="F45" s="226"/>
      <c r="G45" s="225"/>
      <c r="H45" s="225"/>
      <c r="I45" s="227"/>
      <c r="J45" s="225"/>
      <c r="K45" s="225"/>
      <c r="L45" s="225"/>
      <c r="M45" s="228"/>
      <c r="N45" s="225"/>
      <c r="O45" s="225"/>
      <c r="P45" s="225"/>
      <c r="Q45" s="229"/>
      <c r="R45" s="229"/>
      <c r="S45" s="225"/>
      <c r="T45" s="230"/>
      <c r="U45" s="230"/>
      <c r="V45" s="288" t="str">
        <f t="shared" si="0"/>
        <v/>
      </c>
      <c r="W45" s="225"/>
      <c r="X45" s="225"/>
      <c r="Y45" s="225"/>
      <c r="Z45" s="225"/>
      <c r="AB45" s="98" t="str">
        <f ca="1">IF(ISBLANK(INDIRECT("B45"))," ",(INDIRECT("B45")))</f>
        <v xml:space="preserve"> </v>
      </c>
      <c r="AC45" s="98" t="str">
        <f ca="1">IF(ISBLANK(INDIRECT("C45"))," ",(INDIRECT("C45")))</f>
        <v xml:space="preserve"> </v>
      </c>
      <c r="AD45" s="98" t="str">
        <f ca="1">IF(ISBLANK(INDIRECT("D45"))," ",(INDIRECT("D45")))</f>
        <v xml:space="preserve"> </v>
      </c>
      <c r="AE45" s="98" t="str">
        <f ca="1">IF(ISBLANK(INDIRECT("E45"))," ",(INDIRECT("E45")))</f>
        <v xml:space="preserve"> </v>
      </c>
      <c r="AF45" s="98" t="str">
        <f ca="1">IF(ISBLANK(INDIRECT("F45"))," ",(INDIRECT("F45")))</f>
        <v xml:space="preserve"> </v>
      </c>
      <c r="AG45" s="98" t="str">
        <f ca="1">IF(ISBLANK(INDIRECT("G45"))," ",(INDIRECT("G45")))</f>
        <v xml:space="preserve"> </v>
      </c>
      <c r="AH45" s="98" t="str">
        <f ca="1">IF(ISBLANK(INDIRECT("H45"))," ",(INDIRECT("H45")))</f>
        <v xml:space="preserve"> </v>
      </c>
      <c r="AI45" s="98" t="str">
        <f ca="1">IF(ISBLANK(INDIRECT("I45"))," ",(INDIRECT("I45")))</f>
        <v xml:space="preserve"> </v>
      </c>
      <c r="AJ45" s="98" t="str">
        <f ca="1">IF(ISBLANK(INDIRECT("J45"))," ",(INDIRECT("J45")))</f>
        <v xml:space="preserve"> </v>
      </c>
      <c r="AK45" s="98" t="str">
        <f ca="1">IF(ISBLANK(INDIRECT("K45"))," ",(INDIRECT("K45")))</f>
        <v xml:space="preserve"> </v>
      </c>
      <c r="AL45" s="98" t="str">
        <f ca="1">IF(ISBLANK(INDIRECT("L45"))," ",(INDIRECT("L45")))</f>
        <v xml:space="preserve"> </v>
      </c>
      <c r="AM45" s="98" t="str">
        <f ca="1">IF(ISBLANK(INDIRECT("M45"))," ",(INDIRECT("M45")))</f>
        <v xml:space="preserve"> </v>
      </c>
      <c r="AN45" s="98" t="str">
        <f ca="1">IF(ISBLANK(INDIRECT("N45"))," ",(INDIRECT("N45")))</f>
        <v xml:space="preserve"> </v>
      </c>
      <c r="AO45" s="98" t="str">
        <f ca="1">IF(ISBLANK(INDIRECT("O45"))," ",(INDIRECT("O45")))</f>
        <v xml:space="preserve"> </v>
      </c>
      <c r="AP45" s="98" t="str">
        <f ca="1">IF(ISBLANK(INDIRECT("P45"))," ",(INDIRECT("P45")))</f>
        <v xml:space="preserve"> </v>
      </c>
      <c r="AQ45" s="98" t="str">
        <f ca="1">IF(ISBLANK(INDIRECT("Q45"))," ",(INDIRECT("Q45")))</f>
        <v xml:space="preserve"> </v>
      </c>
      <c r="AR45" s="98" t="str">
        <f ca="1">IF(ISBLANK(INDIRECT("R45"))," ",(INDIRECT("R45")))</f>
        <v xml:space="preserve"> </v>
      </c>
      <c r="AS45" s="98" t="str">
        <f ca="1">IF(ISBLANK(INDIRECT("S45"))," ",(INDIRECT("S45")))</f>
        <v xml:space="preserve"> </v>
      </c>
      <c r="AT45" s="98" t="str">
        <f ca="1">IF(ISBLANK(INDIRECT("T45"))," ",(INDIRECT("T45")))</f>
        <v xml:space="preserve"> </v>
      </c>
      <c r="AU45" s="98" t="str">
        <f ca="1">IF(ISBLANK(INDIRECT("U45"))," ",(INDIRECT("U45")))</f>
        <v xml:space="preserve"> </v>
      </c>
      <c r="AV45" s="98" t="str">
        <f ca="1">IF(ISBLANK(INDIRECT("V45"))," ",(INDIRECT("V45")))</f>
        <v/>
      </c>
      <c r="AW45" s="98" t="str">
        <f ca="1">IF(ISBLANK(INDIRECT("W45"))," ",(INDIRECT("W45")))</f>
        <v xml:space="preserve"> </v>
      </c>
      <c r="AX45" s="98" t="str">
        <f ca="1">IF(ISBLANK(INDIRECT("X45"))," ",(INDIRECT("X45")))</f>
        <v xml:space="preserve"> </v>
      </c>
      <c r="AY45" s="98" t="str">
        <f ca="1">IF(ISBLANK(INDIRECT("Y45"))," ",(INDIRECT("Y45")))</f>
        <v xml:space="preserve"> </v>
      </c>
      <c r="AZ45" s="98" t="str">
        <f ca="1">IF(ISBLANK(INDIRECT("Z45"))," ",(INDIRECT("Z45")))</f>
        <v xml:space="preserve"> </v>
      </c>
    </row>
    <row r="46" spans="1:52" ht="43.5" customHeight="1" x14ac:dyDescent="0.25">
      <c r="A46" s="223">
        <v>41</v>
      </c>
      <c r="B46" s="224"/>
      <c r="C46" s="224"/>
      <c r="D46" s="225"/>
      <c r="E46" s="225"/>
      <c r="F46" s="226"/>
      <c r="G46" s="225"/>
      <c r="H46" s="225"/>
      <c r="I46" s="227"/>
      <c r="J46" s="225"/>
      <c r="K46" s="225"/>
      <c r="L46" s="225"/>
      <c r="M46" s="228"/>
      <c r="N46" s="225"/>
      <c r="O46" s="225"/>
      <c r="P46" s="225"/>
      <c r="Q46" s="229"/>
      <c r="R46" s="229"/>
      <c r="S46" s="225"/>
      <c r="T46" s="230"/>
      <c r="U46" s="230"/>
      <c r="V46" s="288" t="str">
        <f t="shared" si="0"/>
        <v/>
      </c>
      <c r="W46" s="225"/>
      <c r="X46" s="225"/>
      <c r="Y46" s="225"/>
      <c r="Z46" s="225"/>
      <c r="AB46" s="98" t="str">
        <f ca="1">IF(ISBLANK(INDIRECT("B46"))," ",(INDIRECT("B46")))</f>
        <v xml:space="preserve"> </v>
      </c>
      <c r="AC46" s="98" t="str">
        <f ca="1">IF(ISBLANK(INDIRECT("C46"))," ",(INDIRECT("C46")))</f>
        <v xml:space="preserve"> </v>
      </c>
      <c r="AD46" s="98" t="str">
        <f ca="1">IF(ISBLANK(INDIRECT("D46"))," ",(INDIRECT("D46")))</f>
        <v xml:space="preserve"> </v>
      </c>
      <c r="AE46" s="98" t="str">
        <f ca="1">IF(ISBLANK(INDIRECT("E46"))," ",(INDIRECT("E46")))</f>
        <v xml:space="preserve"> </v>
      </c>
      <c r="AF46" s="98" t="str">
        <f ca="1">IF(ISBLANK(INDIRECT("F46"))," ",(INDIRECT("F46")))</f>
        <v xml:space="preserve"> </v>
      </c>
      <c r="AG46" s="98" t="str">
        <f ca="1">IF(ISBLANK(INDIRECT("G46"))," ",(INDIRECT("G46")))</f>
        <v xml:space="preserve"> </v>
      </c>
      <c r="AH46" s="98" t="str">
        <f ca="1">IF(ISBLANK(INDIRECT("H46"))," ",(INDIRECT("H46")))</f>
        <v xml:space="preserve"> </v>
      </c>
      <c r="AI46" s="98" t="str">
        <f ca="1">IF(ISBLANK(INDIRECT("I46"))," ",(INDIRECT("I46")))</f>
        <v xml:space="preserve"> </v>
      </c>
      <c r="AJ46" s="98" t="str">
        <f ca="1">IF(ISBLANK(INDIRECT("J46"))," ",(INDIRECT("J46")))</f>
        <v xml:space="preserve"> </v>
      </c>
      <c r="AK46" s="98" t="str">
        <f ca="1">IF(ISBLANK(INDIRECT("K46"))," ",(INDIRECT("K46")))</f>
        <v xml:space="preserve"> </v>
      </c>
      <c r="AL46" s="98" t="str">
        <f ca="1">IF(ISBLANK(INDIRECT("L46"))," ",(INDIRECT("L46")))</f>
        <v xml:space="preserve"> </v>
      </c>
      <c r="AM46" s="98" t="str">
        <f ca="1">IF(ISBLANK(INDIRECT("M46"))," ",(INDIRECT("M46")))</f>
        <v xml:space="preserve"> </v>
      </c>
      <c r="AN46" s="98" t="str">
        <f ca="1">IF(ISBLANK(INDIRECT("N46"))," ",(INDIRECT("N46")))</f>
        <v xml:space="preserve"> </v>
      </c>
      <c r="AO46" s="98" t="str">
        <f ca="1">IF(ISBLANK(INDIRECT("O46"))," ",(INDIRECT("O46")))</f>
        <v xml:space="preserve"> </v>
      </c>
      <c r="AP46" s="98" t="str">
        <f ca="1">IF(ISBLANK(INDIRECT("P46"))," ",(INDIRECT("P46")))</f>
        <v xml:space="preserve"> </v>
      </c>
      <c r="AQ46" s="98" t="str">
        <f ca="1">IF(ISBLANK(INDIRECT("Q46"))," ",(INDIRECT("Q46")))</f>
        <v xml:space="preserve"> </v>
      </c>
      <c r="AR46" s="98" t="str">
        <f ca="1">IF(ISBLANK(INDIRECT("R46"))," ",(INDIRECT("R46")))</f>
        <v xml:space="preserve"> </v>
      </c>
      <c r="AS46" s="98" t="str">
        <f ca="1">IF(ISBLANK(INDIRECT("S46"))," ",(INDIRECT("S46")))</f>
        <v xml:space="preserve"> </v>
      </c>
      <c r="AT46" s="98" t="str">
        <f ca="1">IF(ISBLANK(INDIRECT("T46"))," ",(INDIRECT("T46")))</f>
        <v xml:space="preserve"> </v>
      </c>
      <c r="AU46" s="98" t="str">
        <f ca="1">IF(ISBLANK(INDIRECT("U46"))," ",(INDIRECT("U46")))</f>
        <v xml:space="preserve"> </v>
      </c>
      <c r="AV46" s="98" t="str">
        <f ca="1">IF(ISBLANK(INDIRECT("V46"))," ",(INDIRECT("V46")))</f>
        <v/>
      </c>
      <c r="AW46" s="98" t="str">
        <f ca="1">IF(ISBLANK(INDIRECT("W46"))," ",(INDIRECT("W46")))</f>
        <v xml:space="preserve"> </v>
      </c>
      <c r="AX46" s="98" t="str">
        <f ca="1">IF(ISBLANK(INDIRECT("X46"))," ",(INDIRECT("X46")))</f>
        <v xml:space="preserve"> </v>
      </c>
      <c r="AY46" s="98" t="str">
        <f ca="1">IF(ISBLANK(INDIRECT("Y46"))," ",(INDIRECT("Y46")))</f>
        <v xml:space="preserve"> </v>
      </c>
      <c r="AZ46" s="98" t="str">
        <f ca="1">IF(ISBLANK(INDIRECT("Z46"))," ",(INDIRECT("Z46")))</f>
        <v xml:space="preserve"> </v>
      </c>
    </row>
    <row r="47" spans="1:52" ht="43.5" customHeight="1" x14ac:dyDescent="0.25">
      <c r="A47" s="223">
        <v>42</v>
      </c>
      <c r="B47" s="224"/>
      <c r="C47" s="224"/>
      <c r="D47" s="225"/>
      <c r="E47" s="225"/>
      <c r="F47" s="226"/>
      <c r="G47" s="225"/>
      <c r="H47" s="225"/>
      <c r="I47" s="227"/>
      <c r="J47" s="225"/>
      <c r="K47" s="225"/>
      <c r="L47" s="225"/>
      <c r="M47" s="228"/>
      <c r="N47" s="225"/>
      <c r="O47" s="225"/>
      <c r="P47" s="225"/>
      <c r="Q47" s="229"/>
      <c r="R47" s="229"/>
      <c r="S47" s="225"/>
      <c r="T47" s="230"/>
      <c r="U47" s="230"/>
      <c r="V47" s="288" t="str">
        <f t="shared" si="0"/>
        <v/>
      </c>
      <c r="W47" s="225"/>
      <c r="X47" s="225"/>
      <c r="Y47" s="225"/>
      <c r="Z47" s="225"/>
      <c r="AB47" s="98" t="str">
        <f ca="1">IF(ISBLANK(INDIRECT("B47"))," ",(INDIRECT("B47")))</f>
        <v xml:space="preserve"> </v>
      </c>
      <c r="AC47" s="98" t="str">
        <f ca="1">IF(ISBLANK(INDIRECT("C47"))," ",(INDIRECT("C47")))</f>
        <v xml:space="preserve"> </v>
      </c>
      <c r="AD47" s="98" t="str">
        <f ca="1">IF(ISBLANK(INDIRECT("D47"))," ",(INDIRECT("D47")))</f>
        <v xml:space="preserve"> </v>
      </c>
      <c r="AE47" s="98" t="str">
        <f ca="1">IF(ISBLANK(INDIRECT("E47"))," ",(INDIRECT("E47")))</f>
        <v xml:space="preserve"> </v>
      </c>
      <c r="AF47" s="98" t="str">
        <f ca="1">IF(ISBLANK(INDIRECT("F47"))," ",(INDIRECT("F47")))</f>
        <v xml:space="preserve"> </v>
      </c>
      <c r="AG47" s="98" t="str">
        <f ca="1">IF(ISBLANK(INDIRECT("G47"))," ",(INDIRECT("G47")))</f>
        <v xml:space="preserve"> </v>
      </c>
      <c r="AH47" s="98" t="str">
        <f ca="1">IF(ISBLANK(INDIRECT("H47"))," ",(INDIRECT("H47")))</f>
        <v xml:space="preserve"> </v>
      </c>
      <c r="AI47" s="98" t="str">
        <f ca="1">IF(ISBLANK(INDIRECT("I47"))," ",(INDIRECT("I47")))</f>
        <v xml:space="preserve"> </v>
      </c>
      <c r="AJ47" s="98" t="str">
        <f ca="1">IF(ISBLANK(INDIRECT("J47"))," ",(INDIRECT("J47")))</f>
        <v xml:space="preserve"> </v>
      </c>
      <c r="AK47" s="98" t="str">
        <f ca="1">IF(ISBLANK(INDIRECT("K47"))," ",(INDIRECT("K47")))</f>
        <v xml:space="preserve"> </v>
      </c>
      <c r="AL47" s="98" t="str">
        <f ca="1">IF(ISBLANK(INDIRECT("L47"))," ",(INDIRECT("L47")))</f>
        <v xml:space="preserve"> </v>
      </c>
      <c r="AM47" s="98" t="str">
        <f ca="1">IF(ISBLANK(INDIRECT("M47"))," ",(INDIRECT("M47")))</f>
        <v xml:space="preserve"> </v>
      </c>
      <c r="AN47" s="98" t="str">
        <f ca="1">IF(ISBLANK(INDIRECT("N47"))," ",(INDIRECT("N47")))</f>
        <v xml:space="preserve"> </v>
      </c>
      <c r="AO47" s="98" t="str">
        <f ca="1">IF(ISBLANK(INDIRECT("O47"))," ",(INDIRECT("O47")))</f>
        <v xml:space="preserve"> </v>
      </c>
      <c r="AP47" s="98" t="str">
        <f ca="1">IF(ISBLANK(INDIRECT("P47"))," ",(INDIRECT("P47")))</f>
        <v xml:space="preserve"> </v>
      </c>
      <c r="AQ47" s="98" t="str">
        <f ca="1">IF(ISBLANK(INDIRECT("Q47"))," ",(INDIRECT("Q47")))</f>
        <v xml:space="preserve"> </v>
      </c>
      <c r="AR47" s="98" t="str">
        <f ca="1">IF(ISBLANK(INDIRECT("R47"))," ",(INDIRECT("R47")))</f>
        <v xml:space="preserve"> </v>
      </c>
      <c r="AS47" s="98" t="str">
        <f ca="1">IF(ISBLANK(INDIRECT("S47"))," ",(INDIRECT("S47")))</f>
        <v xml:space="preserve"> </v>
      </c>
      <c r="AT47" s="98" t="str">
        <f ca="1">IF(ISBLANK(INDIRECT("T47"))," ",(INDIRECT("T47")))</f>
        <v xml:space="preserve"> </v>
      </c>
      <c r="AU47" s="98" t="str">
        <f ca="1">IF(ISBLANK(INDIRECT("U47"))," ",(INDIRECT("U47")))</f>
        <v xml:space="preserve"> </v>
      </c>
      <c r="AV47" s="98" t="str">
        <f ca="1">IF(ISBLANK(INDIRECT("V47"))," ",(INDIRECT("V47")))</f>
        <v/>
      </c>
      <c r="AW47" s="98" t="str">
        <f ca="1">IF(ISBLANK(INDIRECT("W47"))," ",(INDIRECT("W47")))</f>
        <v xml:space="preserve"> </v>
      </c>
      <c r="AX47" s="98" t="str">
        <f ca="1">IF(ISBLANK(INDIRECT("X47"))," ",(INDIRECT("X47")))</f>
        <v xml:space="preserve"> </v>
      </c>
      <c r="AY47" s="98" t="str">
        <f ca="1">IF(ISBLANK(INDIRECT("Y47"))," ",(INDIRECT("Y47")))</f>
        <v xml:space="preserve"> </v>
      </c>
      <c r="AZ47" s="98" t="str">
        <f ca="1">IF(ISBLANK(INDIRECT("Z47"))," ",(INDIRECT("Z47")))</f>
        <v xml:space="preserve"> </v>
      </c>
    </row>
    <row r="48" spans="1:52" ht="43.5" customHeight="1" x14ac:dyDescent="0.25">
      <c r="A48" s="223">
        <v>43</v>
      </c>
      <c r="B48" s="224"/>
      <c r="C48" s="224"/>
      <c r="D48" s="225"/>
      <c r="E48" s="225"/>
      <c r="F48" s="226"/>
      <c r="G48" s="225"/>
      <c r="H48" s="225"/>
      <c r="I48" s="227"/>
      <c r="J48" s="225"/>
      <c r="K48" s="225"/>
      <c r="L48" s="225"/>
      <c r="M48" s="228"/>
      <c r="N48" s="225"/>
      <c r="O48" s="225"/>
      <c r="P48" s="225"/>
      <c r="Q48" s="229"/>
      <c r="R48" s="229"/>
      <c r="S48" s="225"/>
      <c r="T48" s="230"/>
      <c r="U48" s="230"/>
      <c r="V48" s="288" t="str">
        <f t="shared" si="0"/>
        <v/>
      </c>
      <c r="W48" s="225"/>
      <c r="X48" s="225"/>
      <c r="Y48" s="225"/>
      <c r="Z48" s="225"/>
      <c r="AB48" s="98" t="str">
        <f ca="1">IF(ISBLANK(INDIRECT("B48"))," ",(INDIRECT("B48")))</f>
        <v xml:space="preserve"> </v>
      </c>
      <c r="AC48" s="98" t="str">
        <f ca="1">IF(ISBLANK(INDIRECT("C48"))," ",(INDIRECT("C48")))</f>
        <v xml:space="preserve"> </v>
      </c>
      <c r="AD48" s="98" t="str">
        <f ca="1">IF(ISBLANK(INDIRECT("D48"))," ",(INDIRECT("D48")))</f>
        <v xml:space="preserve"> </v>
      </c>
      <c r="AE48" s="98" t="str">
        <f ca="1">IF(ISBLANK(INDIRECT("E48"))," ",(INDIRECT("E48")))</f>
        <v xml:space="preserve"> </v>
      </c>
      <c r="AF48" s="98" t="str">
        <f ca="1">IF(ISBLANK(INDIRECT("F48"))," ",(INDIRECT("F48")))</f>
        <v xml:space="preserve"> </v>
      </c>
      <c r="AG48" s="98" t="str">
        <f ca="1">IF(ISBLANK(INDIRECT("G48"))," ",(INDIRECT("G48")))</f>
        <v xml:space="preserve"> </v>
      </c>
      <c r="AH48" s="98" t="str">
        <f ca="1">IF(ISBLANK(INDIRECT("H48"))," ",(INDIRECT("H48")))</f>
        <v xml:space="preserve"> </v>
      </c>
      <c r="AI48" s="98" t="str">
        <f ca="1">IF(ISBLANK(INDIRECT("I48"))," ",(INDIRECT("I48")))</f>
        <v xml:space="preserve"> </v>
      </c>
      <c r="AJ48" s="98" t="str">
        <f ca="1">IF(ISBLANK(INDIRECT("J48"))," ",(INDIRECT("J48")))</f>
        <v xml:space="preserve"> </v>
      </c>
      <c r="AK48" s="98" t="str">
        <f ca="1">IF(ISBLANK(INDIRECT("K48"))," ",(INDIRECT("K48")))</f>
        <v xml:space="preserve"> </v>
      </c>
      <c r="AL48" s="98" t="str">
        <f ca="1">IF(ISBLANK(INDIRECT("L48"))," ",(INDIRECT("L48")))</f>
        <v xml:space="preserve"> </v>
      </c>
      <c r="AM48" s="98" t="str">
        <f ca="1">IF(ISBLANK(INDIRECT("M48"))," ",(INDIRECT("M48")))</f>
        <v xml:space="preserve"> </v>
      </c>
      <c r="AN48" s="98" t="str">
        <f ca="1">IF(ISBLANK(INDIRECT("N48"))," ",(INDIRECT("N48")))</f>
        <v xml:space="preserve"> </v>
      </c>
      <c r="AO48" s="98" t="str">
        <f ca="1">IF(ISBLANK(INDIRECT("O48"))," ",(INDIRECT("O48")))</f>
        <v xml:space="preserve"> </v>
      </c>
      <c r="AP48" s="98" t="str">
        <f ca="1">IF(ISBLANK(INDIRECT("P48"))," ",(INDIRECT("P48")))</f>
        <v xml:space="preserve"> </v>
      </c>
      <c r="AQ48" s="98" t="str">
        <f ca="1">IF(ISBLANK(INDIRECT("Q48"))," ",(INDIRECT("Q48")))</f>
        <v xml:space="preserve"> </v>
      </c>
      <c r="AR48" s="98" t="str">
        <f ca="1">IF(ISBLANK(INDIRECT("R48"))," ",(INDIRECT("R48")))</f>
        <v xml:space="preserve"> </v>
      </c>
      <c r="AS48" s="98" t="str">
        <f ca="1">IF(ISBLANK(INDIRECT("S48"))," ",(INDIRECT("S48")))</f>
        <v xml:space="preserve"> </v>
      </c>
      <c r="AT48" s="98" t="str">
        <f ca="1">IF(ISBLANK(INDIRECT("T48"))," ",(INDIRECT("T48")))</f>
        <v xml:space="preserve"> </v>
      </c>
      <c r="AU48" s="98" t="str">
        <f ca="1">IF(ISBLANK(INDIRECT("U48"))," ",(INDIRECT("U48")))</f>
        <v xml:space="preserve"> </v>
      </c>
      <c r="AV48" s="98" t="str">
        <f ca="1">IF(ISBLANK(INDIRECT("V48"))," ",(INDIRECT("V48")))</f>
        <v/>
      </c>
      <c r="AW48" s="98" t="str">
        <f ca="1">IF(ISBLANK(INDIRECT("W48"))," ",(INDIRECT("W48")))</f>
        <v xml:space="preserve"> </v>
      </c>
      <c r="AX48" s="98" t="str">
        <f ca="1">IF(ISBLANK(INDIRECT("X48"))," ",(INDIRECT("X48")))</f>
        <v xml:space="preserve"> </v>
      </c>
      <c r="AY48" s="98" t="str">
        <f ca="1">IF(ISBLANK(INDIRECT("Y48"))," ",(INDIRECT("Y48")))</f>
        <v xml:space="preserve"> </v>
      </c>
      <c r="AZ48" s="98" t="str">
        <f ca="1">IF(ISBLANK(INDIRECT("Z48"))," ",(INDIRECT("Z48")))</f>
        <v xml:space="preserve"> </v>
      </c>
    </row>
    <row r="49" spans="1:52" ht="43.5" customHeight="1" x14ac:dyDescent="0.25">
      <c r="A49" s="223">
        <v>44</v>
      </c>
      <c r="B49" s="224"/>
      <c r="C49" s="224"/>
      <c r="D49" s="225"/>
      <c r="E49" s="225"/>
      <c r="F49" s="226"/>
      <c r="G49" s="225"/>
      <c r="H49" s="225"/>
      <c r="I49" s="227"/>
      <c r="J49" s="225"/>
      <c r="K49" s="225"/>
      <c r="L49" s="225"/>
      <c r="M49" s="228"/>
      <c r="N49" s="225"/>
      <c r="O49" s="225"/>
      <c r="P49" s="225"/>
      <c r="Q49" s="229"/>
      <c r="R49" s="229"/>
      <c r="S49" s="225"/>
      <c r="T49" s="230"/>
      <c r="U49" s="230"/>
      <c r="V49" s="288" t="str">
        <f t="shared" si="0"/>
        <v/>
      </c>
      <c r="W49" s="225"/>
      <c r="X49" s="225"/>
      <c r="Y49" s="225"/>
      <c r="Z49" s="225"/>
      <c r="AB49" s="98" t="str">
        <f ca="1">IF(ISBLANK(INDIRECT("B49"))," ",(INDIRECT("B49")))</f>
        <v xml:space="preserve"> </v>
      </c>
      <c r="AC49" s="98" t="str">
        <f ca="1">IF(ISBLANK(INDIRECT("C49"))," ",(INDIRECT("C49")))</f>
        <v xml:space="preserve"> </v>
      </c>
      <c r="AD49" s="98" t="str">
        <f ca="1">IF(ISBLANK(INDIRECT("D49"))," ",(INDIRECT("D49")))</f>
        <v xml:space="preserve"> </v>
      </c>
      <c r="AE49" s="98" t="str">
        <f ca="1">IF(ISBLANK(INDIRECT("E49"))," ",(INDIRECT("E49")))</f>
        <v xml:space="preserve"> </v>
      </c>
      <c r="AF49" s="98" t="str">
        <f ca="1">IF(ISBLANK(INDIRECT("F49"))," ",(INDIRECT("F49")))</f>
        <v xml:space="preserve"> </v>
      </c>
      <c r="AG49" s="98" t="str">
        <f ca="1">IF(ISBLANK(INDIRECT("G49"))," ",(INDIRECT("G49")))</f>
        <v xml:space="preserve"> </v>
      </c>
      <c r="AH49" s="98" t="str">
        <f ca="1">IF(ISBLANK(INDIRECT("H49"))," ",(INDIRECT("H49")))</f>
        <v xml:space="preserve"> </v>
      </c>
      <c r="AI49" s="98" t="str">
        <f ca="1">IF(ISBLANK(INDIRECT("I49"))," ",(INDIRECT("I49")))</f>
        <v xml:space="preserve"> </v>
      </c>
      <c r="AJ49" s="98" t="str">
        <f ca="1">IF(ISBLANK(INDIRECT("J49"))," ",(INDIRECT("J49")))</f>
        <v xml:space="preserve"> </v>
      </c>
      <c r="AK49" s="98" t="str">
        <f ca="1">IF(ISBLANK(INDIRECT("K49"))," ",(INDIRECT("K49")))</f>
        <v xml:space="preserve"> </v>
      </c>
      <c r="AL49" s="98" t="str">
        <f ca="1">IF(ISBLANK(INDIRECT("L49"))," ",(INDIRECT("L49")))</f>
        <v xml:space="preserve"> </v>
      </c>
      <c r="AM49" s="98" t="str">
        <f ca="1">IF(ISBLANK(INDIRECT("M49"))," ",(INDIRECT("M49")))</f>
        <v xml:space="preserve"> </v>
      </c>
      <c r="AN49" s="98" t="str">
        <f ca="1">IF(ISBLANK(INDIRECT("N49"))," ",(INDIRECT("N49")))</f>
        <v xml:space="preserve"> </v>
      </c>
      <c r="AO49" s="98" t="str">
        <f ca="1">IF(ISBLANK(INDIRECT("O49"))," ",(INDIRECT("O49")))</f>
        <v xml:space="preserve"> </v>
      </c>
      <c r="AP49" s="98" t="str">
        <f ca="1">IF(ISBLANK(INDIRECT("P49"))," ",(INDIRECT("P49")))</f>
        <v xml:space="preserve"> </v>
      </c>
      <c r="AQ49" s="98" t="str">
        <f ca="1">IF(ISBLANK(INDIRECT("Q49"))," ",(INDIRECT("Q49")))</f>
        <v xml:space="preserve"> </v>
      </c>
      <c r="AR49" s="98" t="str">
        <f ca="1">IF(ISBLANK(INDIRECT("R49"))," ",(INDIRECT("R49")))</f>
        <v xml:space="preserve"> </v>
      </c>
      <c r="AS49" s="98" t="str">
        <f ca="1">IF(ISBLANK(INDIRECT("S49"))," ",(INDIRECT("S49")))</f>
        <v xml:space="preserve"> </v>
      </c>
      <c r="AT49" s="98" t="str">
        <f ca="1">IF(ISBLANK(INDIRECT("T49"))," ",(INDIRECT("T49")))</f>
        <v xml:space="preserve"> </v>
      </c>
      <c r="AU49" s="98" t="str">
        <f ca="1">IF(ISBLANK(INDIRECT("U49"))," ",(INDIRECT("U49")))</f>
        <v xml:space="preserve"> </v>
      </c>
      <c r="AV49" s="98" t="str">
        <f ca="1">IF(ISBLANK(INDIRECT("V49"))," ",(INDIRECT("V49")))</f>
        <v/>
      </c>
      <c r="AW49" s="98" t="str">
        <f ca="1">IF(ISBLANK(INDIRECT("W49"))," ",(INDIRECT("W49")))</f>
        <v xml:space="preserve"> </v>
      </c>
      <c r="AX49" s="98" t="str">
        <f ca="1">IF(ISBLANK(INDIRECT("X49"))," ",(INDIRECT("X49")))</f>
        <v xml:space="preserve"> </v>
      </c>
      <c r="AY49" s="98" t="str">
        <f ca="1">IF(ISBLANK(INDIRECT("Y49"))," ",(INDIRECT("Y49")))</f>
        <v xml:space="preserve"> </v>
      </c>
      <c r="AZ49" s="98" t="str">
        <f ca="1">IF(ISBLANK(INDIRECT("Z49"))," ",(INDIRECT("Z49")))</f>
        <v xml:space="preserve"> </v>
      </c>
    </row>
    <row r="50" spans="1:52" ht="43.5" customHeight="1" x14ac:dyDescent="0.25">
      <c r="A50" s="223">
        <v>45</v>
      </c>
      <c r="B50" s="224"/>
      <c r="C50" s="224"/>
      <c r="D50" s="225"/>
      <c r="E50" s="225"/>
      <c r="F50" s="226"/>
      <c r="G50" s="225"/>
      <c r="H50" s="225"/>
      <c r="I50" s="227"/>
      <c r="J50" s="225"/>
      <c r="K50" s="225"/>
      <c r="L50" s="225"/>
      <c r="M50" s="228"/>
      <c r="N50" s="225"/>
      <c r="O50" s="225"/>
      <c r="P50" s="225"/>
      <c r="Q50" s="229"/>
      <c r="R50" s="229"/>
      <c r="S50" s="225"/>
      <c r="T50" s="230"/>
      <c r="U50" s="230"/>
      <c r="V50" s="288" t="str">
        <f t="shared" si="0"/>
        <v/>
      </c>
      <c r="W50" s="225"/>
      <c r="X50" s="225"/>
      <c r="Y50" s="225"/>
      <c r="Z50" s="225"/>
      <c r="AB50" s="98" t="str">
        <f ca="1">IF(ISBLANK(INDIRECT("B50"))," ",(INDIRECT("B50")))</f>
        <v xml:space="preserve"> </v>
      </c>
      <c r="AC50" s="98" t="str">
        <f ca="1">IF(ISBLANK(INDIRECT("C50"))," ",(INDIRECT("C50")))</f>
        <v xml:space="preserve"> </v>
      </c>
      <c r="AD50" s="98" t="str">
        <f ca="1">IF(ISBLANK(INDIRECT("D50"))," ",(INDIRECT("D50")))</f>
        <v xml:space="preserve"> </v>
      </c>
      <c r="AE50" s="98" t="str">
        <f ca="1">IF(ISBLANK(INDIRECT("E50"))," ",(INDIRECT("E50")))</f>
        <v xml:space="preserve"> </v>
      </c>
      <c r="AF50" s="98" t="str">
        <f ca="1">IF(ISBLANK(INDIRECT("F50"))," ",(INDIRECT("F50")))</f>
        <v xml:space="preserve"> </v>
      </c>
      <c r="AG50" s="98" t="str">
        <f ca="1">IF(ISBLANK(INDIRECT("G50"))," ",(INDIRECT("G50")))</f>
        <v xml:space="preserve"> </v>
      </c>
      <c r="AH50" s="98" t="str">
        <f ca="1">IF(ISBLANK(INDIRECT("H50"))," ",(INDIRECT("H50")))</f>
        <v xml:space="preserve"> </v>
      </c>
      <c r="AI50" s="98" t="str">
        <f ca="1">IF(ISBLANK(INDIRECT("I50"))," ",(INDIRECT("I50")))</f>
        <v xml:space="preserve"> </v>
      </c>
      <c r="AJ50" s="98" t="str">
        <f ca="1">IF(ISBLANK(INDIRECT("J50"))," ",(INDIRECT("J50")))</f>
        <v xml:space="preserve"> </v>
      </c>
      <c r="AK50" s="98" t="str">
        <f ca="1">IF(ISBLANK(INDIRECT("K50"))," ",(INDIRECT("K50")))</f>
        <v xml:space="preserve"> </v>
      </c>
      <c r="AL50" s="98" t="str">
        <f ca="1">IF(ISBLANK(INDIRECT("L50"))," ",(INDIRECT("L50")))</f>
        <v xml:space="preserve"> </v>
      </c>
      <c r="AM50" s="98" t="str">
        <f ca="1">IF(ISBLANK(INDIRECT("M50"))," ",(INDIRECT("M50")))</f>
        <v xml:space="preserve"> </v>
      </c>
      <c r="AN50" s="98" t="str">
        <f ca="1">IF(ISBLANK(INDIRECT("N50"))," ",(INDIRECT("N50")))</f>
        <v xml:space="preserve"> </v>
      </c>
      <c r="AO50" s="98" t="str">
        <f ca="1">IF(ISBLANK(INDIRECT("O50"))," ",(INDIRECT("O50")))</f>
        <v xml:space="preserve"> </v>
      </c>
      <c r="AP50" s="98" t="str">
        <f ca="1">IF(ISBLANK(INDIRECT("P50"))," ",(INDIRECT("P50")))</f>
        <v xml:space="preserve"> </v>
      </c>
      <c r="AQ50" s="98" t="str">
        <f ca="1">IF(ISBLANK(INDIRECT("Q50"))," ",(INDIRECT("Q50")))</f>
        <v xml:space="preserve"> </v>
      </c>
      <c r="AR50" s="98" t="str">
        <f ca="1">IF(ISBLANK(INDIRECT("R50"))," ",(INDIRECT("R50")))</f>
        <v xml:space="preserve"> </v>
      </c>
      <c r="AS50" s="98" t="str">
        <f ca="1">IF(ISBLANK(INDIRECT("S50"))," ",(INDIRECT("S50")))</f>
        <v xml:space="preserve"> </v>
      </c>
      <c r="AT50" s="98" t="str">
        <f ca="1">IF(ISBLANK(INDIRECT("T50"))," ",(INDIRECT("T50")))</f>
        <v xml:space="preserve"> </v>
      </c>
      <c r="AU50" s="98" t="str">
        <f ca="1">IF(ISBLANK(INDIRECT("U50"))," ",(INDIRECT("U50")))</f>
        <v xml:space="preserve"> </v>
      </c>
      <c r="AV50" s="98" t="str">
        <f ca="1">IF(ISBLANK(INDIRECT("V50"))," ",(INDIRECT("V50")))</f>
        <v/>
      </c>
      <c r="AW50" s="98" t="str">
        <f ca="1">IF(ISBLANK(INDIRECT("W50"))," ",(INDIRECT("W50")))</f>
        <v xml:space="preserve"> </v>
      </c>
      <c r="AX50" s="98" t="str">
        <f ca="1">IF(ISBLANK(INDIRECT("X50"))," ",(INDIRECT("X50")))</f>
        <v xml:space="preserve"> </v>
      </c>
      <c r="AY50" s="98" t="str">
        <f ca="1">IF(ISBLANK(INDIRECT("Y50"))," ",(INDIRECT("Y50")))</f>
        <v xml:space="preserve"> </v>
      </c>
      <c r="AZ50" s="98" t="str">
        <f ca="1">IF(ISBLANK(INDIRECT("Z50"))," ",(INDIRECT("Z50")))</f>
        <v xml:space="preserve"> </v>
      </c>
    </row>
    <row r="51" spans="1:52" ht="43.5" customHeight="1" x14ac:dyDescent="0.25">
      <c r="A51" s="223">
        <v>46</v>
      </c>
      <c r="B51" s="224"/>
      <c r="C51" s="224"/>
      <c r="D51" s="225"/>
      <c r="E51" s="225"/>
      <c r="F51" s="226"/>
      <c r="G51" s="225"/>
      <c r="H51" s="225"/>
      <c r="I51" s="227"/>
      <c r="J51" s="225"/>
      <c r="K51" s="225"/>
      <c r="L51" s="225"/>
      <c r="M51" s="228"/>
      <c r="N51" s="225"/>
      <c r="O51" s="225"/>
      <c r="P51" s="225"/>
      <c r="Q51" s="229"/>
      <c r="R51" s="229"/>
      <c r="S51" s="225"/>
      <c r="T51" s="230"/>
      <c r="U51" s="230"/>
      <c r="V51" s="288" t="str">
        <f t="shared" si="0"/>
        <v/>
      </c>
      <c r="W51" s="225"/>
      <c r="X51" s="225"/>
      <c r="Y51" s="225"/>
      <c r="Z51" s="225"/>
      <c r="AB51" s="98" t="str">
        <f ca="1">IF(ISBLANK(INDIRECT("B51"))," ",(INDIRECT("B51")))</f>
        <v xml:space="preserve"> </v>
      </c>
      <c r="AC51" s="98" t="str">
        <f ca="1">IF(ISBLANK(INDIRECT("C51"))," ",(INDIRECT("C51")))</f>
        <v xml:space="preserve"> </v>
      </c>
      <c r="AD51" s="98" t="str">
        <f ca="1">IF(ISBLANK(INDIRECT("D51"))," ",(INDIRECT("D51")))</f>
        <v xml:space="preserve"> </v>
      </c>
      <c r="AE51" s="98" t="str">
        <f ca="1">IF(ISBLANK(INDIRECT("E51"))," ",(INDIRECT("E51")))</f>
        <v xml:space="preserve"> </v>
      </c>
      <c r="AF51" s="98" t="str">
        <f ca="1">IF(ISBLANK(INDIRECT("F51"))," ",(INDIRECT("F51")))</f>
        <v xml:space="preserve"> </v>
      </c>
      <c r="AG51" s="98" t="str">
        <f ca="1">IF(ISBLANK(INDIRECT("G51"))," ",(INDIRECT("G51")))</f>
        <v xml:space="preserve"> </v>
      </c>
      <c r="AH51" s="98" t="str">
        <f ca="1">IF(ISBLANK(INDIRECT("H51"))," ",(INDIRECT("H51")))</f>
        <v xml:space="preserve"> </v>
      </c>
      <c r="AI51" s="98" t="str">
        <f ca="1">IF(ISBLANK(INDIRECT("I51"))," ",(INDIRECT("I51")))</f>
        <v xml:space="preserve"> </v>
      </c>
      <c r="AJ51" s="98" t="str">
        <f ca="1">IF(ISBLANK(INDIRECT("J51"))," ",(INDIRECT("J51")))</f>
        <v xml:space="preserve"> </v>
      </c>
      <c r="AK51" s="98" t="str">
        <f ca="1">IF(ISBLANK(INDIRECT("K51"))," ",(INDIRECT("K51")))</f>
        <v xml:space="preserve"> </v>
      </c>
      <c r="AL51" s="98" t="str">
        <f ca="1">IF(ISBLANK(INDIRECT("L51"))," ",(INDIRECT("L51")))</f>
        <v xml:space="preserve"> </v>
      </c>
      <c r="AM51" s="98" t="str">
        <f ca="1">IF(ISBLANK(INDIRECT("M51"))," ",(INDIRECT("M51")))</f>
        <v xml:space="preserve"> </v>
      </c>
      <c r="AN51" s="98" t="str">
        <f ca="1">IF(ISBLANK(INDIRECT("N51"))," ",(INDIRECT("N51")))</f>
        <v xml:space="preserve"> </v>
      </c>
      <c r="AO51" s="98" t="str">
        <f ca="1">IF(ISBLANK(INDIRECT("O51"))," ",(INDIRECT("O51")))</f>
        <v xml:space="preserve"> </v>
      </c>
      <c r="AP51" s="98" t="str">
        <f ca="1">IF(ISBLANK(INDIRECT("P51"))," ",(INDIRECT("P51")))</f>
        <v xml:space="preserve"> </v>
      </c>
      <c r="AQ51" s="98" t="str">
        <f ca="1">IF(ISBLANK(INDIRECT("Q51"))," ",(INDIRECT("Q51")))</f>
        <v xml:space="preserve"> </v>
      </c>
      <c r="AR51" s="98" t="str">
        <f ca="1">IF(ISBLANK(INDIRECT("R51"))," ",(INDIRECT("R51")))</f>
        <v xml:space="preserve"> </v>
      </c>
      <c r="AS51" s="98" t="str">
        <f ca="1">IF(ISBLANK(INDIRECT("S51"))," ",(INDIRECT("S51")))</f>
        <v xml:space="preserve"> </v>
      </c>
      <c r="AT51" s="98" t="str">
        <f ca="1">IF(ISBLANK(INDIRECT("T51"))," ",(INDIRECT("T51")))</f>
        <v xml:space="preserve"> </v>
      </c>
      <c r="AU51" s="98" t="str">
        <f ca="1">IF(ISBLANK(INDIRECT("U51"))," ",(INDIRECT("U51")))</f>
        <v xml:space="preserve"> </v>
      </c>
      <c r="AV51" s="98" t="str">
        <f ca="1">IF(ISBLANK(INDIRECT("V51"))," ",(INDIRECT("V51")))</f>
        <v/>
      </c>
      <c r="AW51" s="98" t="str">
        <f ca="1">IF(ISBLANK(INDIRECT("W51"))," ",(INDIRECT("W51")))</f>
        <v xml:space="preserve"> </v>
      </c>
      <c r="AX51" s="98" t="str">
        <f ca="1">IF(ISBLANK(INDIRECT("X51"))," ",(INDIRECT("X51")))</f>
        <v xml:space="preserve"> </v>
      </c>
      <c r="AY51" s="98" t="str">
        <f ca="1">IF(ISBLANK(INDIRECT("Y51"))," ",(INDIRECT("Y51")))</f>
        <v xml:space="preserve"> </v>
      </c>
      <c r="AZ51" s="98" t="str">
        <f ca="1">IF(ISBLANK(INDIRECT("Z51"))," ",(INDIRECT("Z51")))</f>
        <v xml:space="preserve"> </v>
      </c>
    </row>
    <row r="52" spans="1:52" ht="43.5" customHeight="1" x14ac:dyDescent="0.25">
      <c r="A52" s="223">
        <v>47</v>
      </c>
      <c r="B52" s="224"/>
      <c r="C52" s="224"/>
      <c r="D52" s="225"/>
      <c r="E52" s="225"/>
      <c r="F52" s="226"/>
      <c r="G52" s="225"/>
      <c r="H52" s="225"/>
      <c r="I52" s="227"/>
      <c r="J52" s="225"/>
      <c r="K52" s="225"/>
      <c r="L52" s="225"/>
      <c r="M52" s="228"/>
      <c r="N52" s="225"/>
      <c r="O52" s="225"/>
      <c r="P52" s="225"/>
      <c r="Q52" s="229"/>
      <c r="R52" s="229"/>
      <c r="S52" s="225"/>
      <c r="T52" s="230"/>
      <c r="U52" s="230"/>
      <c r="V52" s="288" t="str">
        <f t="shared" si="0"/>
        <v/>
      </c>
      <c r="W52" s="225"/>
      <c r="X52" s="225"/>
      <c r="Y52" s="225"/>
      <c r="Z52" s="225"/>
      <c r="AB52" s="98" t="str">
        <f ca="1">IF(ISBLANK(INDIRECT("B52"))," ",(INDIRECT("B52")))</f>
        <v xml:space="preserve"> </v>
      </c>
      <c r="AC52" s="98" t="str">
        <f ca="1">IF(ISBLANK(INDIRECT("C52"))," ",(INDIRECT("C52")))</f>
        <v xml:space="preserve"> </v>
      </c>
      <c r="AD52" s="98" t="str">
        <f ca="1">IF(ISBLANK(INDIRECT("D52"))," ",(INDIRECT("D52")))</f>
        <v xml:space="preserve"> </v>
      </c>
      <c r="AE52" s="98" t="str">
        <f ca="1">IF(ISBLANK(INDIRECT("E52"))," ",(INDIRECT("E52")))</f>
        <v xml:space="preserve"> </v>
      </c>
      <c r="AF52" s="98" t="str">
        <f ca="1">IF(ISBLANK(INDIRECT("F52"))," ",(INDIRECT("F52")))</f>
        <v xml:space="preserve"> </v>
      </c>
      <c r="AG52" s="98" t="str">
        <f ca="1">IF(ISBLANK(INDIRECT("G52"))," ",(INDIRECT("G52")))</f>
        <v xml:space="preserve"> </v>
      </c>
      <c r="AH52" s="98" t="str">
        <f ca="1">IF(ISBLANK(INDIRECT("H52"))," ",(INDIRECT("H52")))</f>
        <v xml:space="preserve"> </v>
      </c>
      <c r="AI52" s="98" t="str">
        <f ca="1">IF(ISBLANK(INDIRECT("I52"))," ",(INDIRECT("I52")))</f>
        <v xml:space="preserve"> </v>
      </c>
      <c r="AJ52" s="98" t="str">
        <f ca="1">IF(ISBLANK(INDIRECT("J52"))," ",(INDIRECT("J52")))</f>
        <v xml:space="preserve"> </v>
      </c>
      <c r="AK52" s="98" t="str">
        <f ca="1">IF(ISBLANK(INDIRECT("K52"))," ",(INDIRECT("K52")))</f>
        <v xml:space="preserve"> </v>
      </c>
      <c r="AL52" s="98" t="str">
        <f ca="1">IF(ISBLANK(INDIRECT("L52"))," ",(INDIRECT("L52")))</f>
        <v xml:space="preserve"> </v>
      </c>
      <c r="AM52" s="98" t="str">
        <f ca="1">IF(ISBLANK(INDIRECT("M52"))," ",(INDIRECT("M52")))</f>
        <v xml:space="preserve"> </v>
      </c>
      <c r="AN52" s="98" t="str">
        <f ca="1">IF(ISBLANK(INDIRECT("N52"))," ",(INDIRECT("N52")))</f>
        <v xml:space="preserve"> </v>
      </c>
      <c r="AO52" s="98" t="str">
        <f ca="1">IF(ISBLANK(INDIRECT("O52"))," ",(INDIRECT("O52")))</f>
        <v xml:space="preserve"> </v>
      </c>
      <c r="AP52" s="98" t="str">
        <f ca="1">IF(ISBLANK(INDIRECT("P52"))," ",(INDIRECT("P52")))</f>
        <v xml:space="preserve"> </v>
      </c>
      <c r="AQ52" s="98" t="str">
        <f ca="1">IF(ISBLANK(INDIRECT("Q52"))," ",(INDIRECT("Q52")))</f>
        <v xml:space="preserve"> </v>
      </c>
      <c r="AR52" s="98" t="str">
        <f ca="1">IF(ISBLANK(INDIRECT("R52"))," ",(INDIRECT("R52")))</f>
        <v xml:space="preserve"> </v>
      </c>
      <c r="AS52" s="98" t="str">
        <f ca="1">IF(ISBLANK(INDIRECT("S52"))," ",(INDIRECT("S52")))</f>
        <v xml:space="preserve"> </v>
      </c>
      <c r="AT52" s="98" t="str">
        <f ca="1">IF(ISBLANK(INDIRECT("T52"))," ",(INDIRECT("T52")))</f>
        <v xml:space="preserve"> </v>
      </c>
      <c r="AU52" s="98" t="str">
        <f ca="1">IF(ISBLANK(INDIRECT("U52"))," ",(INDIRECT("U52")))</f>
        <v xml:space="preserve"> </v>
      </c>
      <c r="AV52" s="98" t="str">
        <f ca="1">IF(ISBLANK(INDIRECT("V52"))," ",(INDIRECT("V52")))</f>
        <v/>
      </c>
      <c r="AW52" s="98" t="str">
        <f ca="1">IF(ISBLANK(INDIRECT("W52"))," ",(INDIRECT("W52")))</f>
        <v xml:space="preserve"> </v>
      </c>
      <c r="AX52" s="98" t="str">
        <f ca="1">IF(ISBLANK(INDIRECT("X52"))," ",(INDIRECT("X52")))</f>
        <v xml:space="preserve"> </v>
      </c>
      <c r="AY52" s="98" t="str">
        <f ca="1">IF(ISBLANK(INDIRECT("Y52"))," ",(INDIRECT("Y52")))</f>
        <v xml:space="preserve"> </v>
      </c>
      <c r="AZ52" s="98" t="str">
        <f ca="1">IF(ISBLANK(INDIRECT("Z52"))," ",(INDIRECT("Z52")))</f>
        <v xml:space="preserve"> </v>
      </c>
    </row>
    <row r="53" spans="1:52" ht="43.5" customHeight="1" x14ac:dyDescent="0.25">
      <c r="A53" s="223">
        <v>48</v>
      </c>
      <c r="B53" s="224"/>
      <c r="C53" s="224"/>
      <c r="D53" s="225"/>
      <c r="E53" s="225"/>
      <c r="F53" s="226"/>
      <c r="G53" s="225"/>
      <c r="H53" s="225"/>
      <c r="I53" s="227"/>
      <c r="J53" s="225"/>
      <c r="K53" s="225"/>
      <c r="L53" s="225"/>
      <c r="M53" s="228"/>
      <c r="N53" s="225"/>
      <c r="O53" s="225"/>
      <c r="P53" s="225"/>
      <c r="Q53" s="229"/>
      <c r="R53" s="229"/>
      <c r="S53" s="225"/>
      <c r="T53" s="230"/>
      <c r="U53" s="230"/>
      <c r="V53" s="288" t="str">
        <f t="shared" si="0"/>
        <v/>
      </c>
      <c r="W53" s="225"/>
      <c r="X53" s="225"/>
      <c r="Y53" s="225"/>
      <c r="Z53" s="225"/>
      <c r="AB53" s="98" t="str">
        <f ca="1">IF(ISBLANK(INDIRECT("B53"))," ",(INDIRECT("B53")))</f>
        <v xml:space="preserve"> </v>
      </c>
      <c r="AC53" s="98" t="str">
        <f ca="1">IF(ISBLANK(INDIRECT("C53"))," ",(INDIRECT("C53")))</f>
        <v xml:space="preserve"> </v>
      </c>
      <c r="AD53" s="98" t="str">
        <f ca="1">IF(ISBLANK(INDIRECT("D53"))," ",(INDIRECT("D53")))</f>
        <v xml:space="preserve"> </v>
      </c>
      <c r="AE53" s="98" t="str">
        <f ca="1">IF(ISBLANK(INDIRECT("E53"))," ",(INDIRECT("E53")))</f>
        <v xml:space="preserve"> </v>
      </c>
      <c r="AF53" s="98" t="str">
        <f ca="1">IF(ISBLANK(INDIRECT("F53"))," ",(INDIRECT("F53")))</f>
        <v xml:space="preserve"> </v>
      </c>
      <c r="AG53" s="98" t="str">
        <f ca="1">IF(ISBLANK(INDIRECT("G53"))," ",(INDIRECT("G53")))</f>
        <v xml:space="preserve"> </v>
      </c>
      <c r="AH53" s="98" t="str">
        <f ca="1">IF(ISBLANK(INDIRECT("H53"))," ",(INDIRECT("H53")))</f>
        <v xml:space="preserve"> </v>
      </c>
      <c r="AI53" s="98" t="str">
        <f ca="1">IF(ISBLANK(INDIRECT("I53"))," ",(INDIRECT("I53")))</f>
        <v xml:space="preserve"> </v>
      </c>
      <c r="AJ53" s="98" t="str">
        <f ca="1">IF(ISBLANK(INDIRECT("J53"))," ",(INDIRECT("J53")))</f>
        <v xml:space="preserve"> </v>
      </c>
      <c r="AK53" s="98" t="str">
        <f ca="1">IF(ISBLANK(INDIRECT("K53"))," ",(INDIRECT("K53")))</f>
        <v xml:space="preserve"> </v>
      </c>
      <c r="AL53" s="98" t="str">
        <f ca="1">IF(ISBLANK(INDIRECT("L53"))," ",(INDIRECT("L53")))</f>
        <v xml:space="preserve"> </v>
      </c>
      <c r="AM53" s="98" t="str">
        <f ca="1">IF(ISBLANK(INDIRECT("M53"))," ",(INDIRECT("M53")))</f>
        <v xml:space="preserve"> </v>
      </c>
      <c r="AN53" s="98" t="str">
        <f ca="1">IF(ISBLANK(INDIRECT("N53"))," ",(INDIRECT("N53")))</f>
        <v xml:space="preserve"> </v>
      </c>
      <c r="AO53" s="98" t="str">
        <f ca="1">IF(ISBLANK(INDIRECT("O53"))," ",(INDIRECT("O53")))</f>
        <v xml:space="preserve"> </v>
      </c>
      <c r="AP53" s="98" t="str">
        <f ca="1">IF(ISBLANK(INDIRECT("P53"))," ",(INDIRECT("P53")))</f>
        <v xml:space="preserve"> </v>
      </c>
      <c r="AQ53" s="98" t="str">
        <f ca="1">IF(ISBLANK(INDIRECT("Q53"))," ",(INDIRECT("Q53")))</f>
        <v xml:space="preserve"> </v>
      </c>
      <c r="AR53" s="98" t="str">
        <f ca="1">IF(ISBLANK(INDIRECT("R53"))," ",(INDIRECT("R53")))</f>
        <v xml:space="preserve"> </v>
      </c>
      <c r="AS53" s="98" t="str">
        <f ca="1">IF(ISBLANK(INDIRECT("S53"))," ",(INDIRECT("S53")))</f>
        <v xml:space="preserve"> </v>
      </c>
      <c r="AT53" s="98" t="str">
        <f ca="1">IF(ISBLANK(INDIRECT("T53"))," ",(INDIRECT("T53")))</f>
        <v xml:space="preserve"> </v>
      </c>
      <c r="AU53" s="98" t="str">
        <f ca="1">IF(ISBLANK(INDIRECT("U53"))," ",(INDIRECT("U53")))</f>
        <v xml:space="preserve"> </v>
      </c>
      <c r="AV53" s="98" t="str">
        <f ca="1">IF(ISBLANK(INDIRECT("V53"))," ",(INDIRECT("V53")))</f>
        <v/>
      </c>
      <c r="AW53" s="98" t="str">
        <f ca="1">IF(ISBLANK(INDIRECT("W53"))," ",(INDIRECT("W53")))</f>
        <v xml:space="preserve"> </v>
      </c>
      <c r="AX53" s="98" t="str">
        <f ca="1">IF(ISBLANK(INDIRECT("X53"))," ",(INDIRECT("X53")))</f>
        <v xml:space="preserve"> </v>
      </c>
      <c r="AY53" s="98" t="str">
        <f ca="1">IF(ISBLANK(INDIRECT("Y53"))," ",(INDIRECT("Y53")))</f>
        <v xml:space="preserve"> </v>
      </c>
      <c r="AZ53" s="98" t="str">
        <f ca="1">IF(ISBLANK(INDIRECT("Z53"))," ",(INDIRECT("Z53")))</f>
        <v xml:space="preserve"> </v>
      </c>
    </row>
    <row r="54" spans="1:52" ht="43.5" customHeight="1" x14ac:dyDescent="0.25">
      <c r="A54" s="223">
        <v>49</v>
      </c>
      <c r="B54" s="224"/>
      <c r="C54" s="224"/>
      <c r="D54" s="225"/>
      <c r="E54" s="225"/>
      <c r="F54" s="226"/>
      <c r="G54" s="225"/>
      <c r="H54" s="225"/>
      <c r="I54" s="227"/>
      <c r="J54" s="225"/>
      <c r="K54" s="225"/>
      <c r="L54" s="225"/>
      <c r="M54" s="228"/>
      <c r="N54" s="225"/>
      <c r="O54" s="225"/>
      <c r="P54" s="225"/>
      <c r="Q54" s="229"/>
      <c r="R54" s="229"/>
      <c r="S54" s="225"/>
      <c r="T54" s="230"/>
      <c r="U54" s="230"/>
      <c r="V54" s="288" t="str">
        <f t="shared" si="0"/>
        <v/>
      </c>
      <c r="W54" s="225"/>
      <c r="X54" s="225"/>
      <c r="Y54" s="225"/>
      <c r="Z54" s="225"/>
      <c r="AB54" s="98" t="str">
        <f ca="1">IF(ISBLANK(INDIRECT("B54"))," ",(INDIRECT("B54")))</f>
        <v xml:space="preserve"> </v>
      </c>
      <c r="AC54" s="98" t="str">
        <f ca="1">IF(ISBLANK(INDIRECT("C54"))," ",(INDIRECT("C54")))</f>
        <v xml:space="preserve"> </v>
      </c>
      <c r="AD54" s="98" t="str">
        <f ca="1">IF(ISBLANK(INDIRECT("D54"))," ",(INDIRECT("D54")))</f>
        <v xml:space="preserve"> </v>
      </c>
      <c r="AE54" s="98" t="str">
        <f ca="1">IF(ISBLANK(INDIRECT("E54"))," ",(INDIRECT("E54")))</f>
        <v xml:space="preserve"> </v>
      </c>
      <c r="AF54" s="98" t="str">
        <f ca="1">IF(ISBLANK(INDIRECT("F54"))," ",(INDIRECT("F54")))</f>
        <v xml:space="preserve"> </v>
      </c>
      <c r="AG54" s="98" t="str">
        <f ca="1">IF(ISBLANK(INDIRECT("G54"))," ",(INDIRECT("G54")))</f>
        <v xml:space="preserve"> </v>
      </c>
      <c r="AH54" s="98" t="str">
        <f ca="1">IF(ISBLANK(INDIRECT("H54"))," ",(INDIRECT("H54")))</f>
        <v xml:space="preserve"> </v>
      </c>
      <c r="AI54" s="98" t="str">
        <f ca="1">IF(ISBLANK(INDIRECT("I54"))," ",(INDIRECT("I54")))</f>
        <v xml:space="preserve"> </v>
      </c>
      <c r="AJ54" s="98" t="str">
        <f ca="1">IF(ISBLANK(INDIRECT("J54"))," ",(INDIRECT("J54")))</f>
        <v xml:space="preserve"> </v>
      </c>
      <c r="AK54" s="98" t="str">
        <f ca="1">IF(ISBLANK(INDIRECT("K54"))," ",(INDIRECT("K54")))</f>
        <v xml:space="preserve"> </v>
      </c>
      <c r="AL54" s="98" t="str">
        <f ca="1">IF(ISBLANK(INDIRECT("L54"))," ",(INDIRECT("L54")))</f>
        <v xml:space="preserve"> </v>
      </c>
      <c r="AM54" s="98" t="str">
        <f ca="1">IF(ISBLANK(INDIRECT("M54"))," ",(INDIRECT("M54")))</f>
        <v xml:space="preserve"> </v>
      </c>
      <c r="AN54" s="98" t="str">
        <f ca="1">IF(ISBLANK(INDIRECT("N54"))," ",(INDIRECT("N54")))</f>
        <v xml:space="preserve"> </v>
      </c>
      <c r="AO54" s="98" t="str">
        <f ca="1">IF(ISBLANK(INDIRECT("O54"))," ",(INDIRECT("O54")))</f>
        <v xml:space="preserve"> </v>
      </c>
      <c r="AP54" s="98" t="str">
        <f ca="1">IF(ISBLANK(INDIRECT("P54"))," ",(INDIRECT("P54")))</f>
        <v xml:space="preserve"> </v>
      </c>
      <c r="AQ54" s="98" t="str">
        <f ca="1">IF(ISBLANK(INDIRECT("Q54"))," ",(INDIRECT("Q54")))</f>
        <v xml:space="preserve"> </v>
      </c>
      <c r="AR54" s="98" t="str">
        <f ca="1">IF(ISBLANK(INDIRECT("R54"))," ",(INDIRECT("R54")))</f>
        <v xml:space="preserve"> </v>
      </c>
      <c r="AS54" s="98" t="str">
        <f ca="1">IF(ISBLANK(INDIRECT("S54"))," ",(INDIRECT("S54")))</f>
        <v xml:space="preserve"> </v>
      </c>
      <c r="AT54" s="98" t="str">
        <f ca="1">IF(ISBLANK(INDIRECT("T54"))," ",(INDIRECT("T54")))</f>
        <v xml:space="preserve"> </v>
      </c>
      <c r="AU54" s="98" t="str">
        <f ca="1">IF(ISBLANK(INDIRECT("U54"))," ",(INDIRECT("U54")))</f>
        <v xml:space="preserve"> </v>
      </c>
      <c r="AV54" s="98" t="str">
        <f ca="1">IF(ISBLANK(INDIRECT("V54"))," ",(INDIRECT("V54")))</f>
        <v/>
      </c>
      <c r="AW54" s="98" t="str">
        <f ca="1">IF(ISBLANK(INDIRECT("W54"))," ",(INDIRECT("W54")))</f>
        <v xml:space="preserve"> </v>
      </c>
      <c r="AX54" s="98" t="str">
        <f ca="1">IF(ISBLANK(INDIRECT("X54"))," ",(INDIRECT("X54")))</f>
        <v xml:space="preserve"> </v>
      </c>
      <c r="AY54" s="98" t="str">
        <f ca="1">IF(ISBLANK(INDIRECT("Y54"))," ",(INDIRECT("Y54")))</f>
        <v xml:space="preserve"> </v>
      </c>
      <c r="AZ54" s="98" t="str">
        <f ca="1">IF(ISBLANK(INDIRECT("Z54"))," ",(INDIRECT("Z54")))</f>
        <v xml:space="preserve"> </v>
      </c>
    </row>
    <row r="55" spans="1:52" ht="43.5" customHeight="1" x14ac:dyDescent="0.25">
      <c r="A55" s="223">
        <v>50</v>
      </c>
      <c r="B55" s="224"/>
      <c r="C55" s="224"/>
      <c r="D55" s="225"/>
      <c r="E55" s="225"/>
      <c r="F55" s="226"/>
      <c r="G55" s="225"/>
      <c r="H55" s="225"/>
      <c r="I55" s="227"/>
      <c r="J55" s="225"/>
      <c r="K55" s="225"/>
      <c r="L55" s="225"/>
      <c r="M55" s="228"/>
      <c r="N55" s="225"/>
      <c r="O55" s="225"/>
      <c r="P55" s="225"/>
      <c r="Q55" s="229"/>
      <c r="R55" s="229"/>
      <c r="S55" s="225"/>
      <c r="T55" s="230"/>
      <c r="U55" s="230"/>
      <c r="V55" s="288" t="str">
        <f t="shared" si="0"/>
        <v/>
      </c>
      <c r="W55" s="225"/>
      <c r="X55" s="225"/>
      <c r="Y55" s="225"/>
      <c r="Z55" s="225"/>
      <c r="AB55" s="98" t="str">
        <f ca="1">IF(ISBLANK(INDIRECT("B55"))," ",(INDIRECT("B55")))</f>
        <v xml:space="preserve"> </v>
      </c>
      <c r="AC55" s="98" t="str">
        <f ca="1">IF(ISBLANK(INDIRECT("C55"))," ",(INDIRECT("C55")))</f>
        <v xml:space="preserve"> </v>
      </c>
      <c r="AD55" s="98" t="str">
        <f ca="1">IF(ISBLANK(INDIRECT("D55"))," ",(INDIRECT("D55")))</f>
        <v xml:space="preserve"> </v>
      </c>
      <c r="AE55" s="98" t="str">
        <f ca="1">IF(ISBLANK(INDIRECT("E55"))," ",(INDIRECT("E55")))</f>
        <v xml:space="preserve"> </v>
      </c>
      <c r="AF55" s="98" t="str">
        <f ca="1">IF(ISBLANK(INDIRECT("F55"))," ",(INDIRECT("F55")))</f>
        <v xml:space="preserve"> </v>
      </c>
      <c r="AG55" s="98" t="str">
        <f ca="1">IF(ISBLANK(INDIRECT("G55"))," ",(INDIRECT("G55")))</f>
        <v xml:space="preserve"> </v>
      </c>
      <c r="AH55" s="98" t="str">
        <f ca="1">IF(ISBLANK(INDIRECT("H55"))," ",(INDIRECT("H55")))</f>
        <v xml:space="preserve"> </v>
      </c>
      <c r="AI55" s="98" t="str">
        <f ca="1">IF(ISBLANK(INDIRECT("I55"))," ",(INDIRECT("I55")))</f>
        <v xml:space="preserve"> </v>
      </c>
      <c r="AJ55" s="98" t="str">
        <f ca="1">IF(ISBLANK(INDIRECT("J55"))," ",(INDIRECT("J55")))</f>
        <v xml:space="preserve"> </v>
      </c>
      <c r="AK55" s="98" t="str">
        <f ca="1">IF(ISBLANK(INDIRECT("K55"))," ",(INDIRECT("K55")))</f>
        <v xml:space="preserve"> </v>
      </c>
      <c r="AL55" s="98" t="str">
        <f ca="1">IF(ISBLANK(INDIRECT("L55"))," ",(INDIRECT("L55")))</f>
        <v xml:space="preserve"> </v>
      </c>
      <c r="AM55" s="98" t="str">
        <f ca="1">IF(ISBLANK(INDIRECT("M55"))," ",(INDIRECT("M55")))</f>
        <v xml:space="preserve"> </v>
      </c>
      <c r="AN55" s="98" t="str">
        <f ca="1">IF(ISBLANK(INDIRECT("N55"))," ",(INDIRECT("N55")))</f>
        <v xml:space="preserve"> </v>
      </c>
      <c r="AO55" s="98" t="str">
        <f ca="1">IF(ISBLANK(INDIRECT("O55"))," ",(INDIRECT("O55")))</f>
        <v xml:space="preserve"> </v>
      </c>
      <c r="AP55" s="98" t="str">
        <f ca="1">IF(ISBLANK(INDIRECT("P55"))," ",(INDIRECT("P55")))</f>
        <v xml:space="preserve"> </v>
      </c>
      <c r="AQ55" s="98" t="str">
        <f ca="1">IF(ISBLANK(INDIRECT("Q55"))," ",(INDIRECT("Q55")))</f>
        <v xml:space="preserve"> </v>
      </c>
      <c r="AR55" s="98" t="str">
        <f ca="1">IF(ISBLANK(INDIRECT("R55"))," ",(INDIRECT("R55")))</f>
        <v xml:space="preserve"> </v>
      </c>
      <c r="AS55" s="98" t="str">
        <f ca="1">IF(ISBLANK(INDIRECT("S55"))," ",(INDIRECT("S55")))</f>
        <v xml:space="preserve"> </v>
      </c>
      <c r="AT55" s="98" t="str">
        <f ca="1">IF(ISBLANK(INDIRECT("T55"))," ",(INDIRECT("T55")))</f>
        <v xml:space="preserve"> </v>
      </c>
      <c r="AU55" s="98" t="str">
        <f ca="1">IF(ISBLANK(INDIRECT("U55"))," ",(INDIRECT("U55")))</f>
        <v xml:space="preserve"> </v>
      </c>
      <c r="AV55" s="98" t="str">
        <f ca="1">IF(ISBLANK(INDIRECT("V55"))," ",(INDIRECT("V55")))</f>
        <v/>
      </c>
      <c r="AW55" s="98" t="str">
        <f ca="1">IF(ISBLANK(INDIRECT("W55"))," ",(INDIRECT("W55")))</f>
        <v xml:space="preserve"> </v>
      </c>
      <c r="AX55" s="98" t="str">
        <f ca="1">IF(ISBLANK(INDIRECT("X55"))," ",(INDIRECT("X55")))</f>
        <v xml:space="preserve"> </v>
      </c>
      <c r="AY55" s="98" t="str">
        <f ca="1">IF(ISBLANK(INDIRECT("Y55"))," ",(INDIRECT("Y55")))</f>
        <v xml:space="preserve"> </v>
      </c>
      <c r="AZ55" s="98" t="str">
        <f ca="1">IF(ISBLANK(INDIRECT("Z55"))," ",(INDIRECT("Z55")))</f>
        <v xml:space="preserve"> </v>
      </c>
    </row>
    <row r="56" spans="1:52" hidden="1" x14ac:dyDescent="0.25"/>
    <row r="57" spans="1:52" hidden="1" x14ac:dyDescent="0.25"/>
    <row r="58" spans="1:52" hidden="1" x14ac:dyDescent="0.25">
      <c r="W58" s="269" t="s">
        <v>82</v>
      </c>
      <c r="X58" s="269" t="s">
        <v>82</v>
      </c>
    </row>
    <row r="59" spans="1:52" hidden="1" x14ac:dyDescent="0.25">
      <c r="M59" s="269" t="s">
        <v>82</v>
      </c>
      <c r="O59" s="312" t="s">
        <v>82</v>
      </c>
      <c r="W59" s="269" t="s">
        <v>838</v>
      </c>
      <c r="X59" s="269" t="s">
        <v>359</v>
      </c>
    </row>
    <row r="60" spans="1:52" hidden="1" x14ac:dyDescent="0.25">
      <c r="G60" t="s">
        <v>837</v>
      </c>
      <c r="M60" s="269" t="s">
        <v>7</v>
      </c>
      <c r="O60" s="312" t="s">
        <v>800</v>
      </c>
      <c r="W60" s="269" t="s">
        <v>841</v>
      </c>
      <c r="X60" s="269" t="s">
        <v>372</v>
      </c>
    </row>
    <row r="61" spans="1:52" hidden="1" x14ac:dyDescent="0.25">
      <c r="G61" s="269" t="s">
        <v>82</v>
      </c>
      <c r="M61" s="269" t="s">
        <v>9</v>
      </c>
      <c r="O61" s="312" t="s">
        <v>16</v>
      </c>
      <c r="X61" s="269" t="s">
        <v>353</v>
      </c>
    </row>
    <row r="62" spans="1:52" hidden="1" x14ac:dyDescent="0.25">
      <c r="G62" s="269" t="s">
        <v>845</v>
      </c>
      <c r="M62" s="269" t="s">
        <v>11</v>
      </c>
      <c r="O62" s="312" t="s">
        <v>14</v>
      </c>
      <c r="X62" s="269" t="s">
        <v>352</v>
      </c>
    </row>
    <row r="63" spans="1:52" hidden="1" x14ac:dyDescent="0.25">
      <c r="G63" s="269" t="s">
        <v>843</v>
      </c>
      <c r="M63" s="269" t="s">
        <v>13</v>
      </c>
      <c r="O63" s="312" t="s">
        <v>801</v>
      </c>
      <c r="X63" s="269" t="s">
        <v>388</v>
      </c>
    </row>
    <row r="64" spans="1:52" hidden="1" x14ac:dyDescent="0.25">
      <c r="G64" s="269" t="s">
        <v>22</v>
      </c>
      <c r="M64" s="269" t="s">
        <v>90</v>
      </c>
      <c r="O64" s="312" t="s">
        <v>802</v>
      </c>
      <c r="X64" s="269" t="s">
        <v>394</v>
      </c>
    </row>
    <row r="65" spans="7:24" hidden="1" x14ac:dyDescent="0.25">
      <c r="G65" s="269" t="s">
        <v>1305</v>
      </c>
      <c r="O65" s="312" t="s">
        <v>85</v>
      </c>
      <c r="X65" s="269" t="s">
        <v>395</v>
      </c>
    </row>
    <row r="66" spans="7:24" hidden="1" x14ac:dyDescent="0.25">
      <c r="G66" s="269" t="s">
        <v>852</v>
      </c>
      <c r="O66" s="312" t="s">
        <v>86</v>
      </c>
      <c r="X66" s="269" t="s">
        <v>374</v>
      </c>
    </row>
    <row r="67" spans="7:24" hidden="1" x14ac:dyDescent="0.25">
      <c r="G67" s="269" t="s">
        <v>23</v>
      </c>
      <c r="O67" s="312" t="s">
        <v>84</v>
      </c>
      <c r="X67" s="269" t="s">
        <v>376</v>
      </c>
    </row>
    <row r="68" spans="7:24" hidden="1" x14ac:dyDescent="0.25">
      <c r="G68" s="269" t="s">
        <v>310</v>
      </c>
      <c r="O68" s="312" t="s">
        <v>19</v>
      </c>
      <c r="X68" s="269" t="s">
        <v>387</v>
      </c>
    </row>
    <row r="69" spans="7:24" hidden="1" x14ac:dyDescent="0.25">
      <c r="G69" s="269" t="s">
        <v>857</v>
      </c>
      <c r="O69" s="312" t="s">
        <v>803</v>
      </c>
      <c r="X69" s="269" t="s">
        <v>379</v>
      </c>
    </row>
    <row r="70" spans="7:24" hidden="1" x14ac:dyDescent="0.25">
      <c r="G70" s="269" t="s">
        <v>24</v>
      </c>
      <c r="O70" s="312" t="s">
        <v>89</v>
      </c>
      <c r="X70" s="269" t="s">
        <v>360</v>
      </c>
    </row>
    <row r="71" spans="7:24" hidden="1" x14ac:dyDescent="0.25">
      <c r="G71" s="269" t="s">
        <v>25</v>
      </c>
      <c r="O71" s="312" t="s">
        <v>87</v>
      </c>
      <c r="X71" s="269" t="s">
        <v>349</v>
      </c>
    </row>
    <row r="72" spans="7:24" hidden="1" x14ac:dyDescent="0.25">
      <c r="G72" s="269" t="s">
        <v>1306</v>
      </c>
      <c r="O72" s="312" t="s">
        <v>88</v>
      </c>
      <c r="X72" s="269" t="s">
        <v>380</v>
      </c>
    </row>
    <row r="73" spans="7:24" hidden="1" x14ac:dyDescent="0.25">
      <c r="G73" s="269" t="s">
        <v>316</v>
      </c>
      <c r="O73" s="312" t="s">
        <v>804</v>
      </c>
      <c r="X73" s="269" t="s">
        <v>362</v>
      </c>
    </row>
    <row r="74" spans="7:24" hidden="1" x14ac:dyDescent="0.25">
      <c r="G74" s="269" t="s">
        <v>26</v>
      </c>
      <c r="X74" s="269" t="s">
        <v>357</v>
      </c>
    </row>
    <row r="75" spans="7:24" hidden="1" x14ac:dyDescent="0.25">
      <c r="G75" s="269" t="s">
        <v>27</v>
      </c>
      <c r="X75" s="269" t="s">
        <v>386</v>
      </c>
    </row>
    <row r="76" spans="7:24" hidden="1" x14ac:dyDescent="0.25">
      <c r="G76" s="269" t="s">
        <v>1307</v>
      </c>
      <c r="X76" s="269" t="s">
        <v>409</v>
      </c>
    </row>
    <row r="77" spans="7:24" hidden="1" x14ac:dyDescent="0.25">
      <c r="G77" s="269" t="s">
        <v>1308</v>
      </c>
      <c r="X77" s="269" t="s">
        <v>364</v>
      </c>
    </row>
    <row r="78" spans="7:24" hidden="1" x14ac:dyDescent="0.25">
      <c r="G78" s="269" t="s">
        <v>28</v>
      </c>
      <c r="X78" s="269" t="s">
        <v>393</v>
      </c>
    </row>
    <row r="79" spans="7:24" hidden="1" x14ac:dyDescent="0.25">
      <c r="G79" s="269" t="s">
        <v>29</v>
      </c>
      <c r="X79" s="269" t="s">
        <v>377</v>
      </c>
    </row>
    <row r="80" spans="7:24" hidden="1" x14ac:dyDescent="0.25">
      <c r="G80" s="269" t="s">
        <v>1309</v>
      </c>
      <c r="X80" s="269" t="s">
        <v>358</v>
      </c>
    </row>
    <row r="81" spans="7:24" hidden="1" x14ac:dyDescent="0.25">
      <c r="G81" s="269" t="s">
        <v>877</v>
      </c>
      <c r="X81" s="269" t="s">
        <v>384</v>
      </c>
    </row>
    <row r="82" spans="7:24" hidden="1" x14ac:dyDescent="0.25">
      <c r="G82" s="269" t="s">
        <v>879</v>
      </c>
      <c r="X82" s="269" t="s">
        <v>365</v>
      </c>
    </row>
    <row r="83" spans="7:24" hidden="1" x14ac:dyDescent="0.25">
      <c r="G83" s="269" t="s">
        <v>881</v>
      </c>
      <c r="X83" s="269" t="s">
        <v>366</v>
      </c>
    </row>
    <row r="84" spans="7:24" hidden="1" x14ac:dyDescent="0.25">
      <c r="G84" s="269" t="s">
        <v>1310</v>
      </c>
      <c r="X84" s="269" t="s">
        <v>391</v>
      </c>
    </row>
    <row r="85" spans="7:24" hidden="1" x14ac:dyDescent="0.25">
      <c r="G85" s="269" t="s">
        <v>870</v>
      </c>
      <c r="X85" s="269" t="s">
        <v>392</v>
      </c>
    </row>
    <row r="86" spans="7:24" hidden="1" x14ac:dyDescent="0.25">
      <c r="G86" s="269" t="s">
        <v>884</v>
      </c>
      <c r="X86" s="269" t="s">
        <v>370</v>
      </c>
    </row>
    <row r="87" spans="7:24" hidden="1" x14ac:dyDescent="0.25">
      <c r="G87" s="269" t="s">
        <v>1311</v>
      </c>
      <c r="X87" s="269" t="s">
        <v>389</v>
      </c>
    </row>
    <row r="88" spans="7:24" hidden="1" x14ac:dyDescent="0.25">
      <c r="G88" s="269" t="s">
        <v>1312</v>
      </c>
      <c r="X88" s="269" t="s">
        <v>378</v>
      </c>
    </row>
    <row r="89" spans="7:24" hidden="1" x14ac:dyDescent="0.25">
      <c r="G89" s="269" t="s">
        <v>887</v>
      </c>
      <c r="X89" s="269" t="s">
        <v>354</v>
      </c>
    </row>
    <row r="90" spans="7:24" hidden="1" x14ac:dyDescent="0.25">
      <c r="G90" s="269" t="s">
        <v>30</v>
      </c>
      <c r="X90" s="269" t="s">
        <v>356</v>
      </c>
    </row>
    <row r="91" spans="7:24" hidden="1" x14ac:dyDescent="0.25">
      <c r="G91" s="269" t="s">
        <v>1025</v>
      </c>
      <c r="X91" s="269" t="s">
        <v>390</v>
      </c>
    </row>
    <row r="92" spans="7:24" hidden="1" x14ac:dyDescent="0.25">
      <c r="G92" s="269" t="s">
        <v>1313</v>
      </c>
      <c r="X92" s="269" t="s">
        <v>355</v>
      </c>
    </row>
    <row r="93" spans="7:24" hidden="1" x14ac:dyDescent="0.25">
      <c r="G93" s="269" t="s">
        <v>1314</v>
      </c>
      <c r="X93" s="269" t="s">
        <v>375</v>
      </c>
    </row>
    <row r="94" spans="7:24" hidden="1" x14ac:dyDescent="0.25">
      <c r="G94" s="269" t="s">
        <v>897</v>
      </c>
      <c r="X94" s="269" t="s">
        <v>350</v>
      </c>
    </row>
    <row r="95" spans="7:24" hidden="1" x14ac:dyDescent="0.25">
      <c r="G95" s="269" t="s">
        <v>899</v>
      </c>
      <c r="X95" s="269" t="s">
        <v>369</v>
      </c>
    </row>
    <row r="96" spans="7:24" hidden="1" x14ac:dyDescent="0.25">
      <c r="G96" s="269" t="s">
        <v>31</v>
      </c>
      <c r="X96" s="269" t="s">
        <v>373</v>
      </c>
    </row>
    <row r="97" spans="7:24" hidden="1" x14ac:dyDescent="0.25">
      <c r="G97" s="269" t="s">
        <v>32</v>
      </c>
      <c r="X97" s="269" t="s">
        <v>381</v>
      </c>
    </row>
    <row r="98" spans="7:24" hidden="1" x14ac:dyDescent="0.25">
      <c r="G98" s="269" t="s">
        <v>1315</v>
      </c>
      <c r="X98" s="269" t="s">
        <v>351</v>
      </c>
    </row>
    <row r="99" spans="7:24" hidden="1" x14ac:dyDescent="0.25">
      <c r="G99" s="269" t="s">
        <v>318</v>
      </c>
      <c r="X99" s="269" t="s">
        <v>385</v>
      </c>
    </row>
    <row r="100" spans="7:24" hidden="1" x14ac:dyDescent="0.25">
      <c r="G100" s="269" t="s">
        <v>319</v>
      </c>
      <c r="X100" s="269" t="s">
        <v>348</v>
      </c>
    </row>
    <row r="101" spans="7:24" hidden="1" x14ac:dyDescent="0.25">
      <c r="G101" s="269" t="s">
        <v>1316</v>
      </c>
      <c r="X101" s="269" t="s">
        <v>367</v>
      </c>
    </row>
    <row r="102" spans="7:24" hidden="1" x14ac:dyDescent="0.25">
      <c r="G102" s="269" t="s">
        <v>1317</v>
      </c>
      <c r="X102" s="269" t="s">
        <v>368</v>
      </c>
    </row>
    <row r="103" spans="7:24" hidden="1" x14ac:dyDescent="0.25">
      <c r="G103" s="269" t="s">
        <v>904</v>
      </c>
      <c r="X103" s="269" t="s">
        <v>361</v>
      </c>
    </row>
    <row r="104" spans="7:24" hidden="1" x14ac:dyDescent="0.25">
      <c r="G104" s="269" t="s">
        <v>33</v>
      </c>
      <c r="X104" s="269" t="s">
        <v>371</v>
      </c>
    </row>
    <row r="105" spans="7:24" hidden="1" x14ac:dyDescent="0.25">
      <c r="G105" s="269" t="s">
        <v>912</v>
      </c>
      <c r="X105" s="269" t="s">
        <v>363</v>
      </c>
    </row>
    <row r="106" spans="7:24" hidden="1" x14ac:dyDescent="0.25">
      <c r="G106" s="269" t="s">
        <v>915</v>
      </c>
      <c r="X106" s="269" t="s">
        <v>382</v>
      </c>
    </row>
    <row r="107" spans="7:24" hidden="1" x14ac:dyDescent="0.25">
      <c r="G107" s="269" t="s">
        <v>34</v>
      </c>
      <c r="X107" s="269" t="s">
        <v>383</v>
      </c>
    </row>
    <row r="108" spans="7:24" hidden="1" x14ac:dyDescent="0.25">
      <c r="G108" s="269" t="s">
        <v>1318</v>
      </c>
    </row>
    <row r="109" spans="7:24" hidden="1" x14ac:dyDescent="0.25">
      <c r="G109" s="269" t="s">
        <v>35</v>
      </c>
    </row>
    <row r="110" spans="7:24" hidden="1" x14ac:dyDescent="0.25">
      <c r="G110" s="269" t="s">
        <v>36</v>
      </c>
    </row>
    <row r="111" spans="7:24" hidden="1" x14ac:dyDescent="0.25">
      <c r="G111" s="269" t="s">
        <v>917</v>
      </c>
    </row>
    <row r="112" spans="7:24" hidden="1" x14ac:dyDescent="0.25">
      <c r="G112" s="269" t="s">
        <v>919</v>
      </c>
    </row>
    <row r="113" spans="7:7" hidden="1" x14ac:dyDescent="0.25">
      <c r="G113" s="269" t="s">
        <v>922</v>
      </c>
    </row>
    <row r="114" spans="7:7" hidden="1" x14ac:dyDescent="0.25">
      <c r="G114" s="269" t="s">
        <v>909</v>
      </c>
    </row>
    <row r="115" spans="7:7" hidden="1" x14ac:dyDescent="0.25">
      <c r="G115" s="269" t="s">
        <v>37</v>
      </c>
    </row>
    <row r="116" spans="7:7" hidden="1" x14ac:dyDescent="0.25">
      <c r="G116" s="269" t="s">
        <v>1319</v>
      </c>
    </row>
    <row r="117" spans="7:7" hidden="1" x14ac:dyDescent="0.25">
      <c r="G117" s="269" t="s">
        <v>38</v>
      </c>
    </row>
    <row r="118" spans="7:7" hidden="1" x14ac:dyDescent="0.25">
      <c r="G118" s="269" t="s">
        <v>925</v>
      </c>
    </row>
    <row r="119" spans="7:7" hidden="1" x14ac:dyDescent="0.25">
      <c r="G119" s="269" t="s">
        <v>926</v>
      </c>
    </row>
    <row r="120" spans="7:7" hidden="1" x14ac:dyDescent="0.25">
      <c r="G120" s="269" t="s">
        <v>927</v>
      </c>
    </row>
    <row r="121" spans="7:7" hidden="1" x14ac:dyDescent="0.25">
      <c r="G121" s="269" t="s">
        <v>39</v>
      </c>
    </row>
    <row r="122" spans="7:7" hidden="1" x14ac:dyDescent="0.25">
      <c r="G122" s="269" t="s">
        <v>928</v>
      </c>
    </row>
    <row r="123" spans="7:7" hidden="1" x14ac:dyDescent="0.25">
      <c r="G123" s="269" t="s">
        <v>929</v>
      </c>
    </row>
    <row r="124" spans="7:7" hidden="1" x14ac:dyDescent="0.25">
      <c r="G124" s="269" t="s">
        <v>930</v>
      </c>
    </row>
    <row r="125" spans="7:7" hidden="1" x14ac:dyDescent="0.25">
      <c r="G125" s="269" t="s">
        <v>931</v>
      </c>
    </row>
    <row r="126" spans="7:7" hidden="1" x14ac:dyDescent="0.25">
      <c r="G126" s="269" t="s">
        <v>932</v>
      </c>
    </row>
    <row r="127" spans="7:7" hidden="1" x14ac:dyDescent="0.25">
      <c r="G127" s="269" t="s">
        <v>320</v>
      </c>
    </row>
    <row r="128" spans="7:7" hidden="1" x14ac:dyDescent="0.25">
      <c r="G128" s="269" t="s">
        <v>933</v>
      </c>
    </row>
    <row r="129" spans="7:7" hidden="1" x14ac:dyDescent="0.25">
      <c r="G129" s="269" t="s">
        <v>1320</v>
      </c>
    </row>
    <row r="130" spans="7:7" hidden="1" x14ac:dyDescent="0.25">
      <c r="G130" s="269" t="s">
        <v>1321</v>
      </c>
    </row>
    <row r="131" spans="7:7" hidden="1" x14ac:dyDescent="0.25">
      <c r="G131" s="269" t="s">
        <v>934</v>
      </c>
    </row>
    <row r="132" spans="7:7" hidden="1" x14ac:dyDescent="0.25">
      <c r="G132" s="269" t="s">
        <v>935</v>
      </c>
    </row>
    <row r="133" spans="7:7" hidden="1" x14ac:dyDescent="0.25">
      <c r="G133" s="269" t="s">
        <v>321</v>
      </c>
    </row>
    <row r="134" spans="7:7" hidden="1" x14ac:dyDescent="0.25">
      <c r="G134" s="269" t="s">
        <v>322</v>
      </c>
    </row>
    <row r="135" spans="7:7" hidden="1" x14ac:dyDescent="0.25">
      <c r="G135" s="269" t="s">
        <v>937</v>
      </c>
    </row>
    <row r="136" spans="7:7" hidden="1" x14ac:dyDescent="0.25">
      <c r="G136" s="269" t="s">
        <v>938</v>
      </c>
    </row>
    <row r="137" spans="7:7" hidden="1" x14ac:dyDescent="0.25">
      <c r="G137" s="269" t="s">
        <v>936</v>
      </c>
    </row>
    <row r="138" spans="7:7" hidden="1" x14ac:dyDescent="0.25">
      <c r="G138" s="269" t="s">
        <v>323</v>
      </c>
    </row>
    <row r="139" spans="7:7" hidden="1" x14ac:dyDescent="0.25">
      <c r="G139" s="269" t="s">
        <v>939</v>
      </c>
    </row>
    <row r="140" spans="7:7" hidden="1" x14ac:dyDescent="0.25">
      <c r="G140" s="269" t="s">
        <v>940</v>
      </c>
    </row>
    <row r="141" spans="7:7" hidden="1" x14ac:dyDescent="0.25">
      <c r="G141" s="269" t="s">
        <v>324</v>
      </c>
    </row>
    <row r="142" spans="7:7" hidden="1" x14ac:dyDescent="0.25">
      <c r="G142" s="269" t="s">
        <v>941</v>
      </c>
    </row>
    <row r="143" spans="7:7" hidden="1" x14ac:dyDescent="0.25">
      <c r="G143" s="269" t="s">
        <v>942</v>
      </c>
    </row>
    <row r="144" spans="7:7" hidden="1" x14ac:dyDescent="0.25">
      <c r="G144" s="269" t="s">
        <v>943</v>
      </c>
    </row>
    <row r="145" spans="7:7" hidden="1" x14ac:dyDescent="0.25">
      <c r="G145" s="269" t="s">
        <v>944</v>
      </c>
    </row>
    <row r="146" spans="7:7" hidden="1" x14ac:dyDescent="0.25">
      <c r="G146" s="269" t="s">
        <v>945</v>
      </c>
    </row>
    <row r="147" spans="7:7" hidden="1" x14ac:dyDescent="0.25">
      <c r="G147" s="269" t="s">
        <v>1322</v>
      </c>
    </row>
    <row r="148" spans="7:7" hidden="1" x14ac:dyDescent="0.25">
      <c r="G148" s="269" t="s">
        <v>40</v>
      </c>
    </row>
    <row r="149" spans="7:7" hidden="1" x14ac:dyDescent="0.25">
      <c r="G149" s="269" t="s">
        <v>41</v>
      </c>
    </row>
    <row r="150" spans="7:7" hidden="1" x14ac:dyDescent="0.25">
      <c r="G150" s="269" t="s">
        <v>1323</v>
      </c>
    </row>
    <row r="151" spans="7:7" hidden="1" x14ac:dyDescent="0.25">
      <c r="G151" s="269" t="s">
        <v>42</v>
      </c>
    </row>
    <row r="152" spans="7:7" hidden="1" x14ac:dyDescent="0.25">
      <c r="G152" s="269" t="s">
        <v>43</v>
      </c>
    </row>
    <row r="153" spans="7:7" hidden="1" x14ac:dyDescent="0.25">
      <c r="G153" s="269" t="s">
        <v>44</v>
      </c>
    </row>
    <row r="154" spans="7:7" hidden="1" x14ac:dyDescent="0.25">
      <c r="G154" s="269" t="s">
        <v>45</v>
      </c>
    </row>
    <row r="155" spans="7:7" hidden="1" x14ac:dyDescent="0.25">
      <c r="G155" s="269" t="s">
        <v>947</v>
      </c>
    </row>
    <row r="156" spans="7:7" hidden="1" x14ac:dyDescent="0.25">
      <c r="G156" s="269" t="s">
        <v>325</v>
      </c>
    </row>
    <row r="157" spans="7:7" hidden="1" x14ac:dyDescent="0.25">
      <c r="G157" s="269" t="s">
        <v>46</v>
      </c>
    </row>
    <row r="158" spans="7:7" hidden="1" x14ac:dyDescent="0.25">
      <c r="G158" s="269" t="s">
        <v>946</v>
      </c>
    </row>
    <row r="159" spans="7:7" hidden="1" x14ac:dyDescent="0.25">
      <c r="G159" s="269" t="s">
        <v>1324</v>
      </c>
    </row>
    <row r="160" spans="7:7" hidden="1" x14ac:dyDescent="0.25">
      <c r="G160" s="269" t="s">
        <v>1325</v>
      </c>
    </row>
    <row r="161" spans="7:7" hidden="1" x14ac:dyDescent="0.25">
      <c r="G161" s="269" t="s">
        <v>948</v>
      </c>
    </row>
    <row r="162" spans="7:7" hidden="1" x14ac:dyDescent="0.25">
      <c r="G162" s="269" t="s">
        <v>1326</v>
      </c>
    </row>
    <row r="163" spans="7:7" hidden="1" x14ac:dyDescent="0.25">
      <c r="G163" s="269" t="s">
        <v>47</v>
      </c>
    </row>
    <row r="164" spans="7:7" hidden="1" x14ac:dyDescent="0.25">
      <c r="G164" s="269" t="s">
        <v>1327</v>
      </c>
    </row>
    <row r="165" spans="7:7" hidden="1" x14ac:dyDescent="0.25">
      <c r="G165" s="269" t="s">
        <v>1328</v>
      </c>
    </row>
    <row r="166" spans="7:7" hidden="1" x14ac:dyDescent="0.25">
      <c r="G166" s="269" t="s">
        <v>1329</v>
      </c>
    </row>
    <row r="167" spans="7:7" hidden="1" x14ac:dyDescent="0.25">
      <c r="G167" s="269" t="s">
        <v>1330</v>
      </c>
    </row>
    <row r="168" spans="7:7" hidden="1" x14ac:dyDescent="0.25">
      <c r="G168" s="269" t="s">
        <v>1331</v>
      </c>
    </row>
    <row r="169" spans="7:7" hidden="1" x14ac:dyDescent="0.25">
      <c r="G169" s="269" t="s">
        <v>48</v>
      </c>
    </row>
    <row r="170" spans="7:7" hidden="1" x14ac:dyDescent="0.25">
      <c r="G170" s="269" t="s">
        <v>49</v>
      </c>
    </row>
    <row r="171" spans="7:7" hidden="1" x14ac:dyDescent="0.25">
      <c r="G171" s="269" t="s">
        <v>1332</v>
      </c>
    </row>
    <row r="172" spans="7:7" hidden="1" x14ac:dyDescent="0.25">
      <c r="G172" s="269" t="s">
        <v>1333</v>
      </c>
    </row>
    <row r="173" spans="7:7" hidden="1" x14ac:dyDescent="0.25">
      <c r="G173" s="269" t="s">
        <v>952</v>
      </c>
    </row>
    <row r="174" spans="7:7" hidden="1" x14ac:dyDescent="0.25">
      <c r="G174" s="269" t="s">
        <v>50</v>
      </c>
    </row>
    <row r="175" spans="7:7" hidden="1" x14ac:dyDescent="0.25">
      <c r="G175" s="269" t="s">
        <v>51</v>
      </c>
    </row>
    <row r="176" spans="7:7" hidden="1" x14ac:dyDescent="0.25">
      <c r="G176" s="269" t="s">
        <v>949</v>
      </c>
    </row>
    <row r="177" spans="7:7" hidden="1" x14ac:dyDescent="0.25">
      <c r="G177" s="269" t="s">
        <v>950</v>
      </c>
    </row>
    <row r="178" spans="7:7" hidden="1" x14ac:dyDescent="0.25">
      <c r="G178" s="269" t="s">
        <v>1334</v>
      </c>
    </row>
    <row r="179" spans="7:7" hidden="1" x14ac:dyDescent="0.25">
      <c r="G179" s="269" t="s">
        <v>951</v>
      </c>
    </row>
    <row r="180" spans="7:7" hidden="1" x14ac:dyDescent="0.25">
      <c r="G180" s="269" t="s">
        <v>52</v>
      </c>
    </row>
    <row r="181" spans="7:7" hidden="1" x14ac:dyDescent="0.25">
      <c r="G181" s="269" t="s">
        <v>954</v>
      </c>
    </row>
    <row r="182" spans="7:7" hidden="1" x14ac:dyDescent="0.25">
      <c r="G182" s="269" t="s">
        <v>955</v>
      </c>
    </row>
    <row r="183" spans="7:7" hidden="1" x14ac:dyDescent="0.25">
      <c r="G183" s="269" t="s">
        <v>53</v>
      </c>
    </row>
    <row r="184" spans="7:7" hidden="1" x14ac:dyDescent="0.25">
      <c r="G184" s="269" t="s">
        <v>54</v>
      </c>
    </row>
    <row r="185" spans="7:7" hidden="1" x14ac:dyDescent="0.25">
      <c r="G185" s="269" t="s">
        <v>55</v>
      </c>
    </row>
    <row r="186" spans="7:7" hidden="1" x14ac:dyDescent="0.25">
      <c r="G186" s="269" t="s">
        <v>957</v>
      </c>
    </row>
    <row r="187" spans="7:7" hidden="1" x14ac:dyDescent="0.25">
      <c r="G187" s="269" t="s">
        <v>958</v>
      </c>
    </row>
    <row r="188" spans="7:7" hidden="1" x14ac:dyDescent="0.25">
      <c r="G188" s="269" t="s">
        <v>956</v>
      </c>
    </row>
    <row r="189" spans="7:7" hidden="1" x14ac:dyDescent="0.25">
      <c r="G189" s="269" t="s">
        <v>1335</v>
      </c>
    </row>
    <row r="190" spans="7:7" hidden="1" x14ac:dyDescent="0.25">
      <c r="G190" s="269" t="s">
        <v>959</v>
      </c>
    </row>
    <row r="191" spans="7:7" hidden="1" x14ac:dyDescent="0.25">
      <c r="G191" s="269" t="s">
        <v>56</v>
      </c>
    </row>
    <row r="192" spans="7:7" hidden="1" x14ac:dyDescent="0.25">
      <c r="G192" s="269" t="s">
        <v>57</v>
      </c>
    </row>
    <row r="193" spans="7:7" hidden="1" x14ac:dyDescent="0.25">
      <c r="G193" s="269" t="s">
        <v>1336</v>
      </c>
    </row>
    <row r="194" spans="7:7" hidden="1" x14ac:dyDescent="0.25">
      <c r="G194" s="269" t="s">
        <v>1337</v>
      </c>
    </row>
    <row r="195" spans="7:7" hidden="1" x14ac:dyDescent="0.25">
      <c r="G195" s="269" t="s">
        <v>58</v>
      </c>
    </row>
    <row r="196" spans="7:7" hidden="1" x14ac:dyDescent="0.25">
      <c r="G196" s="269" t="s">
        <v>953</v>
      </c>
    </row>
    <row r="197" spans="7:7" hidden="1" x14ac:dyDescent="0.25">
      <c r="G197" s="269" t="s">
        <v>960</v>
      </c>
    </row>
    <row r="198" spans="7:7" hidden="1" x14ac:dyDescent="0.25">
      <c r="G198" s="269" t="s">
        <v>1338</v>
      </c>
    </row>
    <row r="199" spans="7:7" hidden="1" x14ac:dyDescent="0.25">
      <c r="G199" s="269" t="s">
        <v>59</v>
      </c>
    </row>
    <row r="200" spans="7:7" hidden="1" x14ac:dyDescent="0.25">
      <c r="G200" s="269" t="s">
        <v>961</v>
      </c>
    </row>
    <row r="201" spans="7:7" hidden="1" x14ac:dyDescent="0.25">
      <c r="G201" s="269" t="s">
        <v>60</v>
      </c>
    </row>
    <row r="202" spans="7:7" hidden="1" x14ac:dyDescent="0.25">
      <c r="G202" s="269" t="s">
        <v>326</v>
      </c>
    </row>
    <row r="203" spans="7:7" hidden="1" x14ac:dyDescent="0.25">
      <c r="G203" s="269" t="s">
        <v>967</v>
      </c>
    </row>
    <row r="204" spans="7:7" hidden="1" x14ac:dyDescent="0.25">
      <c r="G204" s="269" t="s">
        <v>61</v>
      </c>
    </row>
    <row r="205" spans="7:7" hidden="1" x14ac:dyDescent="0.25">
      <c r="G205" s="269" t="s">
        <v>62</v>
      </c>
    </row>
    <row r="206" spans="7:7" hidden="1" x14ac:dyDescent="0.25">
      <c r="G206" s="269" t="s">
        <v>962</v>
      </c>
    </row>
    <row r="207" spans="7:7" hidden="1" x14ac:dyDescent="0.25">
      <c r="G207" s="269" t="s">
        <v>963</v>
      </c>
    </row>
    <row r="208" spans="7:7" hidden="1" x14ac:dyDescent="0.25">
      <c r="G208" s="269" t="s">
        <v>964</v>
      </c>
    </row>
    <row r="209" spans="7:7" hidden="1" x14ac:dyDescent="0.25">
      <c r="G209" s="269" t="s">
        <v>1339</v>
      </c>
    </row>
    <row r="210" spans="7:7" hidden="1" x14ac:dyDescent="0.25">
      <c r="G210" s="269" t="s">
        <v>965</v>
      </c>
    </row>
    <row r="211" spans="7:7" hidden="1" x14ac:dyDescent="0.25">
      <c r="G211" s="269" t="s">
        <v>966</v>
      </c>
    </row>
    <row r="212" spans="7:7" hidden="1" x14ac:dyDescent="0.25">
      <c r="G212" s="269" t="s">
        <v>1340</v>
      </c>
    </row>
    <row r="213" spans="7:7" hidden="1" x14ac:dyDescent="0.25">
      <c r="G213" s="269" t="s">
        <v>968</v>
      </c>
    </row>
    <row r="214" spans="7:7" hidden="1" x14ac:dyDescent="0.25">
      <c r="G214" s="269" t="s">
        <v>969</v>
      </c>
    </row>
    <row r="215" spans="7:7" hidden="1" x14ac:dyDescent="0.25">
      <c r="G215" s="269" t="s">
        <v>970</v>
      </c>
    </row>
    <row r="216" spans="7:7" hidden="1" x14ac:dyDescent="0.25">
      <c r="G216" s="269" t="s">
        <v>971</v>
      </c>
    </row>
    <row r="217" spans="7:7" hidden="1" x14ac:dyDescent="0.25">
      <c r="G217" s="269" t="s">
        <v>63</v>
      </c>
    </row>
    <row r="218" spans="7:7" hidden="1" x14ac:dyDescent="0.25">
      <c r="G218" s="269" t="s">
        <v>972</v>
      </c>
    </row>
    <row r="219" spans="7:7" hidden="1" x14ac:dyDescent="0.25">
      <c r="G219" s="269" t="s">
        <v>1341</v>
      </c>
    </row>
    <row r="220" spans="7:7" hidden="1" x14ac:dyDescent="0.25">
      <c r="G220" s="269" t="s">
        <v>973</v>
      </c>
    </row>
    <row r="221" spans="7:7" hidden="1" x14ac:dyDescent="0.25">
      <c r="G221" s="269" t="s">
        <v>974</v>
      </c>
    </row>
    <row r="222" spans="7:7" hidden="1" x14ac:dyDescent="0.25">
      <c r="G222" s="269" t="s">
        <v>975</v>
      </c>
    </row>
    <row r="223" spans="7:7" hidden="1" x14ac:dyDescent="0.25">
      <c r="G223" s="269" t="s">
        <v>327</v>
      </c>
    </row>
    <row r="224" spans="7:7" hidden="1" x14ac:dyDescent="0.25">
      <c r="G224" s="269" t="s">
        <v>1342</v>
      </c>
    </row>
    <row r="225" spans="7:7" hidden="1" x14ac:dyDescent="0.25">
      <c r="G225" s="269" t="s">
        <v>1343</v>
      </c>
    </row>
    <row r="226" spans="7:7" hidden="1" x14ac:dyDescent="0.25">
      <c r="G226" s="269" t="s">
        <v>1344</v>
      </c>
    </row>
    <row r="227" spans="7:7" hidden="1" x14ac:dyDescent="0.25">
      <c r="G227" s="269" t="s">
        <v>64</v>
      </c>
    </row>
    <row r="228" spans="7:7" hidden="1" x14ac:dyDescent="0.25">
      <c r="G228" s="269" t="s">
        <v>65</v>
      </c>
    </row>
    <row r="229" spans="7:7" hidden="1" x14ac:dyDescent="0.25">
      <c r="G229" s="269" t="s">
        <v>1345</v>
      </c>
    </row>
    <row r="230" spans="7:7" hidden="1" x14ac:dyDescent="0.25">
      <c r="G230" s="269" t="s">
        <v>66</v>
      </c>
    </row>
    <row r="231" spans="7:7" hidden="1" x14ac:dyDescent="0.25">
      <c r="G231" s="269" t="s">
        <v>1346</v>
      </c>
    </row>
    <row r="232" spans="7:7" hidden="1" x14ac:dyDescent="0.25">
      <c r="G232" s="269" t="s">
        <v>67</v>
      </c>
    </row>
    <row r="233" spans="7:7" hidden="1" x14ac:dyDescent="0.25">
      <c r="G233" s="269" t="s">
        <v>68</v>
      </c>
    </row>
    <row r="234" spans="7:7" hidden="1" x14ac:dyDescent="0.25">
      <c r="G234" s="269" t="s">
        <v>976</v>
      </c>
    </row>
    <row r="235" spans="7:7" hidden="1" x14ac:dyDescent="0.25">
      <c r="G235" s="269" t="s">
        <v>1347</v>
      </c>
    </row>
    <row r="236" spans="7:7" hidden="1" x14ac:dyDescent="0.25">
      <c r="G236" s="269" t="s">
        <v>1348</v>
      </c>
    </row>
    <row r="237" spans="7:7" hidden="1" x14ac:dyDescent="0.25">
      <c r="G237" s="269" t="s">
        <v>1349</v>
      </c>
    </row>
    <row r="238" spans="7:7" hidden="1" x14ac:dyDescent="0.25">
      <c r="G238" s="269" t="s">
        <v>977</v>
      </c>
    </row>
    <row r="239" spans="7:7" hidden="1" x14ac:dyDescent="0.25">
      <c r="G239" s="269" t="s">
        <v>978</v>
      </c>
    </row>
    <row r="240" spans="7:7" hidden="1" x14ac:dyDescent="0.25">
      <c r="G240" s="269" t="s">
        <v>328</v>
      </c>
    </row>
    <row r="241" spans="7:7" hidden="1" x14ac:dyDescent="0.25">
      <c r="G241" s="269" t="s">
        <v>979</v>
      </c>
    </row>
    <row r="242" spans="7:7" hidden="1" x14ac:dyDescent="0.25">
      <c r="G242" s="269" t="s">
        <v>329</v>
      </c>
    </row>
    <row r="243" spans="7:7" hidden="1" x14ac:dyDescent="0.25">
      <c r="G243" s="269" t="s">
        <v>330</v>
      </c>
    </row>
    <row r="244" spans="7:7" hidden="1" x14ac:dyDescent="0.25">
      <c r="G244" s="269" t="s">
        <v>980</v>
      </c>
    </row>
    <row r="245" spans="7:7" hidden="1" x14ac:dyDescent="0.25">
      <c r="G245" s="269" t="s">
        <v>69</v>
      </c>
    </row>
    <row r="246" spans="7:7" hidden="1" x14ac:dyDescent="0.25">
      <c r="G246" s="269" t="s">
        <v>981</v>
      </c>
    </row>
    <row r="247" spans="7:7" hidden="1" x14ac:dyDescent="0.25">
      <c r="G247" s="269" t="s">
        <v>331</v>
      </c>
    </row>
    <row r="248" spans="7:7" hidden="1" x14ac:dyDescent="0.25">
      <c r="G248" s="269" t="s">
        <v>1350</v>
      </c>
    </row>
    <row r="249" spans="7:7" hidden="1" x14ac:dyDescent="0.25">
      <c r="G249" s="269" t="s">
        <v>1351</v>
      </c>
    </row>
    <row r="250" spans="7:7" hidden="1" x14ac:dyDescent="0.25">
      <c r="G250" s="269" t="s">
        <v>1352</v>
      </c>
    </row>
    <row r="251" spans="7:7" hidden="1" x14ac:dyDescent="0.25">
      <c r="G251" s="269" t="s">
        <v>1353</v>
      </c>
    </row>
    <row r="252" spans="7:7" hidden="1" x14ac:dyDescent="0.25">
      <c r="G252" s="269" t="s">
        <v>983</v>
      </c>
    </row>
    <row r="253" spans="7:7" hidden="1" x14ac:dyDescent="0.25">
      <c r="G253" s="269" t="s">
        <v>1354</v>
      </c>
    </row>
    <row r="254" spans="7:7" hidden="1" x14ac:dyDescent="0.25">
      <c r="G254" s="269" t="s">
        <v>1355</v>
      </c>
    </row>
    <row r="255" spans="7:7" hidden="1" x14ac:dyDescent="0.25">
      <c r="G255" s="269" t="s">
        <v>1356</v>
      </c>
    </row>
    <row r="256" spans="7:7" hidden="1" x14ac:dyDescent="0.25">
      <c r="G256" s="269" t="s">
        <v>70</v>
      </c>
    </row>
    <row r="257" spans="7:7" hidden="1" x14ac:dyDescent="0.25">
      <c r="G257" s="269" t="s">
        <v>1357</v>
      </c>
    </row>
    <row r="258" spans="7:7" hidden="1" x14ac:dyDescent="0.25">
      <c r="G258" s="269" t="s">
        <v>1358</v>
      </c>
    </row>
    <row r="259" spans="7:7" hidden="1" x14ac:dyDescent="0.25">
      <c r="G259" s="269" t="s">
        <v>1359</v>
      </c>
    </row>
    <row r="260" spans="7:7" hidden="1" x14ac:dyDescent="0.25">
      <c r="G260" s="269" t="s">
        <v>984</v>
      </c>
    </row>
    <row r="261" spans="7:7" hidden="1" x14ac:dyDescent="0.25">
      <c r="G261" s="269" t="s">
        <v>985</v>
      </c>
    </row>
    <row r="262" spans="7:7" hidden="1" x14ac:dyDescent="0.25">
      <c r="G262" s="269" t="s">
        <v>986</v>
      </c>
    </row>
    <row r="263" spans="7:7" hidden="1" x14ac:dyDescent="0.25">
      <c r="G263" s="269" t="s">
        <v>987</v>
      </c>
    </row>
    <row r="264" spans="7:7" hidden="1" x14ac:dyDescent="0.25">
      <c r="G264" s="269" t="s">
        <v>982</v>
      </c>
    </row>
    <row r="265" spans="7:7" hidden="1" x14ac:dyDescent="0.25">
      <c r="G265" s="269" t="s">
        <v>1360</v>
      </c>
    </row>
    <row r="266" spans="7:7" hidden="1" x14ac:dyDescent="0.25">
      <c r="G266" s="269" t="s">
        <v>332</v>
      </c>
    </row>
    <row r="267" spans="7:7" hidden="1" x14ac:dyDescent="0.25">
      <c r="G267" s="269" t="s">
        <v>988</v>
      </c>
    </row>
    <row r="268" spans="7:7" hidden="1" x14ac:dyDescent="0.25">
      <c r="G268" s="269" t="s">
        <v>989</v>
      </c>
    </row>
    <row r="269" spans="7:7" hidden="1" x14ac:dyDescent="0.25">
      <c r="G269" s="269" t="s">
        <v>1361</v>
      </c>
    </row>
    <row r="270" spans="7:7" hidden="1" x14ac:dyDescent="0.25">
      <c r="G270" s="269" t="s">
        <v>1362</v>
      </c>
    </row>
    <row r="271" spans="7:7" hidden="1" x14ac:dyDescent="0.25">
      <c r="G271" s="269" t="s">
        <v>990</v>
      </c>
    </row>
    <row r="272" spans="7:7" hidden="1" x14ac:dyDescent="0.25">
      <c r="G272" s="269" t="s">
        <v>71</v>
      </c>
    </row>
    <row r="273" spans="7:7" hidden="1" x14ac:dyDescent="0.25">
      <c r="G273" s="269" t="s">
        <v>1363</v>
      </c>
    </row>
    <row r="274" spans="7:7" hidden="1" x14ac:dyDescent="0.25">
      <c r="G274" s="269" t="s">
        <v>333</v>
      </c>
    </row>
    <row r="275" spans="7:7" hidden="1" x14ac:dyDescent="0.25">
      <c r="G275" s="269" t="s">
        <v>72</v>
      </c>
    </row>
    <row r="276" spans="7:7" hidden="1" x14ac:dyDescent="0.25">
      <c r="G276" s="269" t="s">
        <v>334</v>
      </c>
    </row>
    <row r="277" spans="7:7" hidden="1" x14ac:dyDescent="0.25">
      <c r="G277" s="269" t="s">
        <v>1364</v>
      </c>
    </row>
    <row r="278" spans="7:7" hidden="1" x14ac:dyDescent="0.25">
      <c r="G278" s="269" t="s">
        <v>1365</v>
      </c>
    </row>
    <row r="279" spans="7:7" hidden="1" x14ac:dyDescent="0.25">
      <c r="G279" s="269" t="s">
        <v>1366</v>
      </c>
    </row>
    <row r="280" spans="7:7" hidden="1" x14ac:dyDescent="0.25">
      <c r="G280" s="269" t="s">
        <v>73</v>
      </c>
    </row>
    <row r="281" spans="7:7" hidden="1" x14ac:dyDescent="0.25">
      <c r="G281" s="269" t="s">
        <v>74</v>
      </c>
    </row>
    <row r="282" spans="7:7" hidden="1" x14ac:dyDescent="0.25">
      <c r="G282" s="269" t="s">
        <v>75</v>
      </c>
    </row>
    <row r="283" spans="7:7" hidden="1" x14ac:dyDescent="0.25">
      <c r="G283" s="269" t="s">
        <v>1367</v>
      </c>
    </row>
    <row r="284" spans="7:7" hidden="1" x14ac:dyDescent="0.25">
      <c r="G284" s="269" t="s">
        <v>76</v>
      </c>
    </row>
    <row r="285" spans="7:7" hidden="1" x14ac:dyDescent="0.25">
      <c r="G285" s="269" t="s">
        <v>991</v>
      </c>
    </row>
    <row r="286" spans="7:7" hidden="1" x14ac:dyDescent="0.25">
      <c r="G286" s="269" t="s">
        <v>335</v>
      </c>
    </row>
    <row r="287" spans="7:7" hidden="1" x14ac:dyDescent="0.25">
      <c r="G287" s="269" t="s">
        <v>992</v>
      </c>
    </row>
    <row r="288" spans="7:7" hidden="1" x14ac:dyDescent="0.25">
      <c r="G288" s="269" t="s">
        <v>77</v>
      </c>
    </row>
    <row r="289" spans="7:7" hidden="1" x14ac:dyDescent="0.25">
      <c r="G289" s="269" t="s">
        <v>336</v>
      </c>
    </row>
    <row r="290" spans="7:7" hidden="1" x14ac:dyDescent="0.25">
      <c r="G290" s="269" t="s">
        <v>78</v>
      </c>
    </row>
    <row r="291" spans="7:7" hidden="1" x14ac:dyDescent="0.25">
      <c r="G291" s="269" t="s">
        <v>337</v>
      </c>
    </row>
    <row r="292" spans="7:7" hidden="1" x14ac:dyDescent="0.25">
      <c r="G292" s="269" t="s">
        <v>993</v>
      </c>
    </row>
    <row r="293" spans="7:7" hidden="1" x14ac:dyDescent="0.25">
      <c r="G293" s="269" t="s">
        <v>79</v>
      </c>
    </row>
    <row r="294" spans="7:7" hidden="1" x14ac:dyDescent="0.25">
      <c r="G294" s="269" t="s">
        <v>1368</v>
      </c>
    </row>
    <row r="295" spans="7:7" hidden="1" x14ac:dyDescent="0.25">
      <c r="G295" s="269" t="s">
        <v>1369</v>
      </c>
    </row>
    <row r="296" spans="7:7" hidden="1" x14ac:dyDescent="0.25">
      <c r="G296" s="269" t="s">
        <v>994</v>
      </c>
    </row>
    <row r="297" spans="7:7" hidden="1" x14ac:dyDescent="0.25">
      <c r="G297" s="269" t="s">
        <v>995</v>
      </c>
    </row>
    <row r="298" spans="7:7" hidden="1" x14ac:dyDescent="0.25">
      <c r="G298" s="269" t="s">
        <v>1370</v>
      </c>
    </row>
    <row r="299" spans="7:7" hidden="1" x14ac:dyDescent="0.25">
      <c r="G299" s="269" t="s">
        <v>996</v>
      </c>
    </row>
    <row r="300" spans="7:7" hidden="1" x14ac:dyDescent="0.25">
      <c r="G300" s="269" t="s">
        <v>997</v>
      </c>
    </row>
    <row r="301" spans="7:7" hidden="1" x14ac:dyDescent="0.25">
      <c r="G301" s="269" t="s">
        <v>999</v>
      </c>
    </row>
    <row r="302" spans="7:7" hidden="1" x14ac:dyDescent="0.25">
      <c r="G302" s="269" t="s">
        <v>1000</v>
      </c>
    </row>
    <row r="303" spans="7:7" hidden="1" x14ac:dyDescent="0.25">
      <c r="G303" s="269" t="s">
        <v>998</v>
      </c>
    </row>
    <row r="304" spans="7:7" hidden="1" x14ac:dyDescent="0.25">
      <c r="G304" s="269" t="s">
        <v>1001</v>
      </c>
    </row>
    <row r="305" spans="7:7" hidden="1" x14ac:dyDescent="0.25">
      <c r="G305" s="269" t="s">
        <v>1371</v>
      </c>
    </row>
    <row r="306" spans="7:7" hidden="1" x14ac:dyDescent="0.25">
      <c r="G306" s="269" t="s">
        <v>80</v>
      </c>
    </row>
    <row r="307" spans="7:7" hidden="1" x14ac:dyDescent="0.25">
      <c r="G307" s="269" t="s">
        <v>1372</v>
      </c>
    </row>
    <row r="308" spans="7:7" hidden="1" x14ac:dyDescent="0.25">
      <c r="G308" s="269" t="s">
        <v>1373</v>
      </c>
    </row>
    <row r="309" spans="7:7" hidden="1" x14ac:dyDescent="0.25">
      <c r="G309" s="269" t="s">
        <v>1002</v>
      </c>
    </row>
    <row r="310" spans="7:7" hidden="1" x14ac:dyDescent="0.25">
      <c r="G310" s="269" t="s">
        <v>1003</v>
      </c>
    </row>
    <row r="311" spans="7:7" hidden="1" x14ac:dyDescent="0.25">
      <c r="G311" s="269" t="s">
        <v>1004</v>
      </c>
    </row>
    <row r="312" spans="7:7" hidden="1" x14ac:dyDescent="0.25">
      <c r="G312" s="269" t="s">
        <v>1005</v>
      </c>
    </row>
    <row r="313" spans="7:7" hidden="1" x14ac:dyDescent="0.25">
      <c r="G313" s="269" t="s">
        <v>1006</v>
      </c>
    </row>
    <row r="314" spans="7:7" hidden="1" x14ac:dyDescent="0.25">
      <c r="G314" s="269" t="s">
        <v>81</v>
      </c>
    </row>
    <row r="315" spans="7:7" hidden="1" x14ac:dyDescent="0.25">
      <c r="G315" s="269" t="s">
        <v>1007</v>
      </c>
    </row>
    <row r="316" spans="7:7" hidden="1" x14ac:dyDescent="0.25">
      <c r="G316" s="269" t="s">
        <v>1006</v>
      </c>
    </row>
    <row r="317" spans="7:7" hidden="1" x14ac:dyDescent="0.25">
      <c r="G317" s="269" t="s">
        <v>81</v>
      </c>
    </row>
    <row r="318" spans="7:7" hidden="1" x14ac:dyDescent="0.25">
      <c r="G318" s="269" t="s">
        <v>1007</v>
      </c>
    </row>
  </sheetData>
  <sheetProtection algorithmName="SHA-512" hashValue="v/DZqufzQ53WwSEQctM6LELPAljtqsZcky5YjprsszJyvVrPLQLbXQu4fuWVoogzbtY+mvklrEBrfyCUyLy1BQ==" saltValue="TmoRMYuAUgNFxHj9MTecbg==" spinCount="100000" sheet="1" formatCells="0" formatColumns="0" formatRows="0" sort="0" autoFilter="0" pivotTables="0"/>
  <autoFilter ref="A5:Z5"/>
  <mergeCells count="13">
    <mergeCell ref="A3:A4"/>
    <mergeCell ref="X3:Y3"/>
    <mergeCell ref="Z3:Z4"/>
    <mergeCell ref="T3:V3"/>
    <mergeCell ref="E3:E4"/>
    <mergeCell ref="F3:F4"/>
    <mergeCell ref="W3:W4"/>
    <mergeCell ref="D3:D4"/>
    <mergeCell ref="G3:G4"/>
    <mergeCell ref="B3:B4"/>
    <mergeCell ref="C3:C4"/>
    <mergeCell ref="H3:H4"/>
    <mergeCell ref="I3:S3"/>
  </mergeCells>
  <dataValidations count="7">
    <dataValidation type="list" allowBlank="1" showInputMessage="1" showErrorMessage="1" sqref="X5">
      <formula1>$AF$4:$AF$52</formula1>
    </dataValidation>
    <dataValidation type="list" allowBlank="1" showInputMessage="1" showErrorMessage="1" sqref="M6:M55">
      <formula1>$M$58:$M$64</formula1>
    </dataValidation>
    <dataValidation type="list" allowBlank="1" showInputMessage="1" showErrorMessage="1" sqref="O6:O55">
      <formula1>$O$59:$O$73</formula1>
    </dataValidation>
    <dataValidation type="list" allowBlank="1" showInputMessage="1" showErrorMessage="1" sqref="X6:X55">
      <formula1>$X$58:$X$107</formula1>
    </dataValidation>
    <dataValidation type="list" allowBlank="1" showInputMessage="1" showErrorMessage="1" sqref="G6:G55 J6:J55">
      <formula1>$G$61:$G$318</formula1>
    </dataValidation>
    <dataValidation type="list" allowBlank="1" showInputMessage="1" showErrorMessage="1" sqref="W6:W55">
      <formula1>$W$58:$W$60</formula1>
    </dataValidation>
    <dataValidation type="decimal" operator="greaterThanOrEqual" allowBlank="1" showInputMessage="1" showErrorMessage="1" prompt="Розділовий знак - кома. _x000a_Не зазначати знак &quot;%&quot;." sqref="T6:V1048576">
      <formula1>0</formula1>
    </dataValidation>
  </dataValidations>
  <pageMargins left="0.39370078740157483" right="0.39370078740157483" top="1.1811023622047243" bottom="0.49" header="0.31496062992125984" footer="0.27559055118110237"/>
  <pageSetup paperSize="9" orientation="landscape" r:id="rId1"/>
  <headerFooter>
    <oddFooter>&amp;C(Таблиця 10) Сторінка &amp;P із &amp;N</oddFooter>
  </headerFooter>
  <colBreaks count="3" manualBreakCount="3">
    <brk id="7" max="10" man="1"/>
    <brk id="14" max="10" man="1"/>
    <brk id="22" max="10"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довідники'!$G$5:$G$262</xm:f>
          </x14:formula1>
          <xm:sqref>G1:G2</xm:sqref>
        </x14:dataValidation>
        <x14:dataValidation type="list" allowBlank="1" showInputMessage="1" showErrorMessage="1">
          <x14:formula1>
            <xm:f>'інші довідники'!$U$5:$U$53</xm:f>
          </x14:formula1>
          <xm:sqref>X3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9"/>
  <dimension ref="A1:AW322"/>
  <sheetViews>
    <sheetView showGridLines="0" zoomScale="85" zoomScaleNormal="85" zoomScaleSheetLayoutView="85" workbookViewId="0">
      <pane ySplit="5" topLeftCell="A6" activePane="bottomLeft" state="frozen"/>
      <selection activeCell="B1" sqref="B1:D6"/>
      <selection pane="bottomLeft" activeCell="B6" sqref="B6"/>
    </sheetView>
  </sheetViews>
  <sheetFormatPr defaultColWidth="0" defaultRowHeight="15" zeroHeight="1" x14ac:dyDescent="0.25"/>
  <cols>
    <col min="1" max="1" width="4.28515625" customWidth="1"/>
    <col min="2" max="2" width="42.140625" customWidth="1"/>
    <col min="3" max="3" width="14.5703125" customWidth="1"/>
    <col min="4" max="4" width="35" customWidth="1"/>
    <col min="5" max="5" width="47.42578125" customWidth="1"/>
    <col min="6" max="6" width="19.5703125" customWidth="1"/>
    <col min="7" max="7" width="17.5703125" customWidth="1"/>
    <col min="8" max="8" width="20" customWidth="1"/>
    <col min="9" max="9" width="10.85546875" customWidth="1"/>
    <col min="10" max="10" width="18" customWidth="1"/>
    <col min="11" max="11" width="13.7109375" customWidth="1"/>
    <col min="12" max="12" width="15.42578125" customWidth="1"/>
    <col min="13" max="13" width="12.5703125" customWidth="1"/>
    <col min="14" max="14" width="19.85546875" customWidth="1"/>
    <col min="15" max="15" width="11.42578125" customWidth="1"/>
    <col min="16" max="16" width="28.7109375" customWidth="1"/>
    <col min="17" max="17" width="8.7109375" customWidth="1"/>
    <col min="18" max="18" width="8.85546875" customWidth="1"/>
    <col min="19" max="19" width="18.28515625" customWidth="1"/>
    <col min="20" max="20" width="30.7109375" customWidth="1"/>
    <col min="21" max="21" width="39" customWidth="1"/>
    <col min="22" max="22" width="35" customWidth="1"/>
    <col min="23" max="23" width="31.28515625" customWidth="1"/>
    <col min="24" max="27" width="13.42578125" hidden="1" customWidth="1"/>
    <col min="28" max="16384" width="9.140625" hidden="1"/>
  </cols>
  <sheetData>
    <row r="1" spans="1:49" ht="15" customHeight="1" x14ac:dyDescent="0.25">
      <c r="A1" s="216"/>
      <c r="B1" s="214" t="s">
        <v>1179</v>
      </c>
      <c r="C1" s="181"/>
      <c r="D1" s="181"/>
      <c r="E1" s="181"/>
      <c r="F1" s="217"/>
      <c r="G1" s="181"/>
      <c r="H1" s="181"/>
    </row>
    <row r="2" spans="1:49" ht="27.75" customHeight="1" x14ac:dyDescent="0.25">
      <c r="A2" s="121"/>
      <c r="B2" s="45" t="s">
        <v>1291</v>
      </c>
      <c r="C2" s="45"/>
      <c r="D2" s="45"/>
      <c r="E2" s="45"/>
      <c r="F2" s="45"/>
      <c r="G2" s="45"/>
      <c r="H2" s="45"/>
    </row>
    <row r="3" spans="1:49" ht="39" customHeight="1" x14ac:dyDescent="0.25">
      <c r="A3" s="377" t="s">
        <v>126</v>
      </c>
      <c r="B3" s="377" t="s">
        <v>3</v>
      </c>
      <c r="C3" s="377" t="s">
        <v>218</v>
      </c>
      <c r="D3" s="377" t="s">
        <v>263</v>
      </c>
      <c r="E3" s="377" t="s">
        <v>223</v>
      </c>
      <c r="F3" s="379" t="s">
        <v>518</v>
      </c>
      <c r="G3" s="377" t="s">
        <v>261</v>
      </c>
      <c r="H3" s="377" t="s">
        <v>1185</v>
      </c>
      <c r="I3" s="377" t="s">
        <v>279</v>
      </c>
      <c r="J3" s="377"/>
      <c r="K3" s="377"/>
      <c r="L3" s="377"/>
      <c r="M3" s="377"/>
      <c r="N3" s="377"/>
      <c r="O3" s="377"/>
      <c r="P3" s="377"/>
      <c r="Q3" s="377"/>
      <c r="R3" s="377"/>
      <c r="S3" s="377"/>
      <c r="T3" s="377" t="s">
        <v>211</v>
      </c>
      <c r="U3" s="377" t="s">
        <v>288</v>
      </c>
      <c r="V3" s="377"/>
      <c r="W3" s="377" t="s">
        <v>281</v>
      </c>
      <c r="AB3" s="98" t="str">
        <f ca="1">IF(ISBLANK(INDIRECT("B3"))," ",(INDIRECT("B3")))</f>
        <v>Прізвище</v>
      </c>
      <c r="AC3" s="98" t="str">
        <f ca="1">IF(ISBLANK(INDIRECT("C3"))," ",(INDIRECT("C3")))</f>
        <v>Ім’я</v>
      </c>
      <c r="AD3" s="98" t="str">
        <f ca="1">IF(ISBLANK(INDIRECT("D3"))," ",(INDIRECT("D3")))</f>
        <v xml:space="preserve">По батькові  </v>
      </c>
      <c r="AE3" s="98" t="str">
        <f ca="1">IF(ISBLANK(INDIRECT("E3"))," ",(INDIRECT("E3")))</f>
        <v>Найменування юридичної особи</v>
      </c>
      <c r="AF3" s="98" t="str">
        <f ca="1">IF(ISBLANK(INDIRECT("F3"))," ",(INDIRECT("F3")))</f>
        <v>Ідентифікаційний/ реєстраційний код/номер юридичної особи</v>
      </c>
      <c r="AG3" s="98" t="str">
        <f ca="1">IF(ISBLANK(INDIRECT("G3"))," ",(INDIRECT("G3")))</f>
        <v>Країна реєстрації юридичної особи</v>
      </c>
      <c r="AH3" s="98" t="str">
        <f ca="1">IF(ISBLANK(INDIRECT("H3"))," ",(INDIRECT("H3")))</f>
        <v>Адреса вебсайта юридичної особи</v>
      </c>
      <c r="AI3" s="98" t="str">
        <f ca="1">IF(ISBLANK(INDIRECT("I3"))," ",(INDIRECT("I3")))</f>
        <v>Адреса місцезнаходження</v>
      </c>
      <c r="AJ3" s="98" t="str">
        <f ca="1">IF(ISBLANK(INDIRECT("J3"))," ",(INDIRECT("J3")))</f>
        <v xml:space="preserve"> </v>
      </c>
      <c r="AK3" s="98" t="str">
        <f ca="1">IF(ISBLANK(INDIRECT("K3"))," ",(INDIRECT("K3")))</f>
        <v xml:space="preserve"> </v>
      </c>
      <c r="AL3" s="98" t="str">
        <f ca="1">IF(ISBLANK(INDIRECT("L3"))," ",(INDIRECT("L3")))</f>
        <v xml:space="preserve"> </v>
      </c>
      <c r="AM3" s="98" t="str">
        <f ca="1">IF(ISBLANK(INDIRECT("M3"))," ",(INDIRECT("M3")))</f>
        <v xml:space="preserve"> </v>
      </c>
      <c r="AN3" s="98" t="str">
        <f ca="1">IF(ISBLANK(INDIRECT("N3"))," ",(INDIRECT("N3")))</f>
        <v xml:space="preserve"> </v>
      </c>
      <c r="AO3" s="98" t="str">
        <f ca="1">IF(ISBLANK(INDIRECT("O3"))," ",(INDIRECT("O3")))</f>
        <v xml:space="preserve"> </v>
      </c>
      <c r="AP3" s="98" t="str">
        <f ca="1">IF(ISBLANK(INDIRECT("P3"))," ",(INDIRECT("P3")))</f>
        <v xml:space="preserve"> </v>
      </c>
      <c r="AQ3" s="98" t="str">
        <f ca="1">IF(ISBLANK(INDIRECT("Q3"))," ",(INDIRECT("Q3")))</f>
        <v xml:space="preserve"> </v>
      </c>
      <c r="AR3" s="98" t="str">
        <f ca="1">IF(ISBLANK(INDIRECT("R3"))," ",(INDIRECT("R3")))</f>
        <v xml:space="preserve"> </v>
      </c>
      <c r="AS3" s="98" t="str">
        <f ca="1">IF(ISBLANK(INDIRECT("S3"))," ",(INDIRECT("S3")))</f>
        <v xml:space="preserve"> </v>
      </c>
      <c r="AT3" s="98" t="str">
        <f ca="1">IF(ISBLANK(INDIRECT("T3"))," ",(INDIRECT("T3")))</f>
        <v>Посада</v>
      </c>
      <c r="AU3" s="98" t="str">
        <f ca="1">IF(ISBLANK(INDIRECT("U3"))," ",(INDIRECT("U3")))</f>
        <v>Основний вид діяльності</v>
      </c>
      <c r="AV3" s="98" t="str">
        <f ca="1">IF(ISBLANK(INDIRECT("V3"))," ",(INDIRECT("V3")))</f>
        <v xml:space="preserve"> </v>
      </c>
      <c r="AW3" s="98" t="str">
        <f ca="1">IF(ISBLANK(INDIRECT("W3"))," ",(INDIRECT("W3")))</f>
        <v>Наявність зв’язку юридичної особи з банком та його опис</v>
      </c>
    </row>
    <row r="4" spans="1:49" ht="40.5" customHeight="1" x14ac:dyDescent="0.25">
      <c r="A4" s="377"/>
      <c r="B4" s="377"/>
      <c r="C4" s="377"/>
      <c r="D4" s="377"/>
      <c r="E4" s="377"/>
      <c r="F4" s="379"/>
      <c r="G4" s="377"/>
      <c r="H4" s="377"/>
      <c r="I4" s="159" t="s">
        <v>432</v>
      </c>
      <c r="J4" s="156" t="s">
        <v>773</v>
      </c>
      <c r="K4" s="156" t="s">
        <v>434</v>
      </c>
      <c r="L4" s="156" t="s">
        <v>435</v>
      </c>
      <c r="M4" s="156" t="s">
        <v>436</v>
      </c>
      <c r="N4" s="156" t="s">
        <v>453</v>
      </c>
      <c r="O4" s="156" t="s">
        <v>437</v>
      </c>
      <c r="P4" s="156" t="s">
        <v>438</v>
      </c>
      <c r="Q4" s="159" t="s">
        <v>439</v>
      </c>
      <c r="R4" s="159" t="s">
        <v>1301</v>
      </c>
      <c r="S4" s="156" t="s">
        <v>787</v>
      </c>
      <c r="T4" s="377"/>
      <c r="U4" s="156" t="s">
        <v>774</v>
      </c>
      <c r="V4" s="156" t="s">
        <v>1022</v>
      </c>
      <c r="W4" s="377"/>
      <c r="AB4" s="98" t="str">
        <f ca="1">IF(ISBLANK(INDIRECT("B4"))," ",(INDIRECT("B4")))</f>
        <v xml:space="preserve"> </v>
      </c>
      <c r="AC4" s="98" t="str">
        <f ca="1">IF(ISBLANK(INDIRECT("C4"))," ",(INDIRECT("C4")))</f>
        <v xml:space="preserve"> </v>
      </c>
      <c r="AD4" s="98" t="str">
        <f ca="1">IF(ISBLANK(INDIRECT("D4"))," ",(INDIRECT("D4")))</f>
        <v xml:space="preserve"> </v>
      </c>
      <c r="AE4" s="98" t="str">
        <f ca="1">IF(ISBLANK(INDIRECT("E4"))," ",(INDIRECT("E4")))</f>
        <v xml:space="preserve"> </v>
      </c>
      <c r="AF4" s="98" t="str">
        <f ca="1">IF(ISBLANK(INDIRECT("F4"))," ",(INDIRECT("F4")))</f>
        <v xml:space="preserve"> </v>
      </c>
      <c r="AG4" s="98" t="str">
        <f ca="1">IF(ISBLANK(INDIRECT("G4"))," ",(INDIRECT("G4")))</f>
        <v xml:space="preserve"> </v>
      </c>
      <c r="AH4" s="98" t="str">
        <f ca="1">IF(ISBLANK(INDIRECT("H4"))," ",(INDIRECT("H4")))</f>
        <v xml:space="preserve"> </v>
      </c>
      <c r="AI4" s="98" t="str">
        <f ca="1">IF(ISBLANK(INDIRECT("I4"))," ",(INDIRECT("I4")))</f>
        <v>індекс</v>
      </c>
      <c r="AJ4" s="98" t="str">
        <f ca="1">IF(ISBLANK(INDIRECT("J4"))," ",(INDIRECT("J4")))</f>
        <v>країна</v>
      </c>
      <c r="AK4" s="98" t="str">
        <f ca="1">IF(ISBLANK(INDIRECT("K4"))," ",(INDIRECT("K4")))</f>
        <v xml:space="preserve">область </v>
      </c>
      <c r="AL4" s="98" t="str">
        <f ca="1">IF(ISBLANK(INDIRECT("L4"))," ",(INDIRECT("L4")))</f>
        <v>район</v>
      </c>
      <c r="AM4" s="98" t="str">
        <f ca="1">IF(ISBLANK(INDIRECT("M4"))," ",(INDIRECT("M4")))</f>
        <v>тип населеного пункту</v>
      </c>
      <c r="AN4" s="98" t="str">
        <f ca="1">IF(ISBLANK(INDIRECT("N4"))," ",(INDIRECT("N4")))</f>
        <v>назва населеного пункту</v>
      </c>
      <c r="AO4" s="98" t="str">
        <f ca="1">IF(ISBLANK(INDIRECT("O4"))," ",(INDIRECT("O4")))</f>
        <v>тип вулиця</v>
      </c>
      <c r="AP4" s="98" t="str">
        <f ca="1">IF(ISBLANK(INDIRECT("P4"))," ",(INDIRECT("P4")))</f>
        <v>назва вулиці</v>
      </c>
      <c r="AQ4" s="98" t="str">
        <f ca="1">IF(ISBLANK(INDIRECT("Q4"))," ",(INDIRECT("Q4")))</f>
        <v xml:space="preserve">будинок </v>
      </c>
      <c r="AR4" s="98" t="str">
        <f ca="1">IF(ISBLANK(INDIRECT("R4"))," ",(INDIRECT("R4")))</f>
        <v>квартира / офіс</v>
      </c>
      <c r="AS4" s="98" t="str">
        <f ca="1">IF(ISBLANK(INDIRECT("S4"))," ",(INDIRECT("S4")))</f>
        <v>примітки до адреси</v>
      </c>
      <c r="AT4" s="98" t="str">
        <f ca="1">IF(ISBLANK(INDIRECT("T4"))," ",(INDIRECT("T4")))</f>
        <v xml:space="preserve"> </v>
      </c>
      <c r="AU4" s="98" t="str">
        <f ca="1">IF(ISBLANK(INDIRECT("U4"))," ",(INDIRECT("U4")))</f>
        <v>вид діяльності
(автоматичний вибір)</v>
      </c>
      <c r="AV4" s="98" t="str">
        <f ca="1">IF(ISBLANK(INDIRECT("V4"))," ",(INDIRECT("V4")))</f>
        <v>Вид діяльності 
(заповнюється якщо у стопчику 8.1 зазначено  "Інший вид діяльності")</v>
      </c>
      <c r="AW4" s="98" t="str">
        <f ca="1">IF(ISBLANK(INDIRECT("W4"))," ",(INDIRECT("W4")))</f>
        <v xml:space="preserve"> </v>
      </c>
    </row>
    <row r="5" spans="1:49" ht="14.25" customHeight="1" x14ac:dyDescent="0.25">
      <c r="A5" s="231">
        <v>1</v>
      </c>
      <c r="B5" s="156" t="s">
        <v>212</v>
      </c>
      <c r="C5" s="156" t="s">
        <v>213</v>
      </c>
      <c r="D5" s="156" t="s">
        <v>214</v>
      </c>
      <c r="E5" s="195" t="s">
        <v>235</v>
      </c>
      <c r="F5" s="221" t="s">
        <v>236</v>
      </c>
      <c r="G5" s="195" t="s">
        <v>267</v>
      </c>
      <c r="H5" s="195" t="s">
        <v>268</v>
      </c>
      <c r="I5" s="159" t="s">
        <v>226</v>
      </c>
      <c r="J5" s="156" t="s">
        <v>227</v>
      </c>
      <c r="K5" s="156" t="s">
        <v>282</v>
      </c>
      <c r="L5" s="156" t="s">
        <v>283</v>
      </c>
      <c r="M5" s="156" t="s">
        <v>284</v>
      </c>
      <c r="N5" s="215" t="s">
        <v>285</v>
      </c>
      <c r="O5" s="156" t="s">
        <v>286</v>
      </c>
      <c r="P5" s="156" t="s">
        <v>287</v>
      </c>
      <c r="Q5" s="159" t="s">
        <v>418</v>
      </c>
      <c r="R5" s="159" t="s">
        <v>419</v>
      </c>
      <c r="S5" s="156" t="s">
        <v>419</v>
      </c>
      <c r="T5" s="156">
        <v>5</v>
      </c>
      <c r="U5" s="156" t="s">
        <v>216</v>
      </c>
      <c r="V5" s="156" t="s">
        <v>217</v>
      </c>
      <c r="W5" s="156">
        <v>7</v>
      </c>
      <c r="AB5" s="98" t="str">
        <f ca="1">IF(ISBLANK(INDIRECT("B5"))," ",(INDIRECT("B5")))</f>
        <v>2.1.</v>
      </c>
      <c r="AC5" s="98" t="str">
        <f ca="1">IF(ISBLANK(INDIRECT("C5"))," ",(INDIRECT("C5")))</f>
        <v>2.2.</v>
      </c>
      <c r="AD5" s="98" t="str">
        <f ca="1">IF(ISBLANK(INDIRECT("D5"))," ",(INDIRECT("D5")))</f>
        <v>2.3.</v>
      </c>
      <c r="AE5" s="98" t="str">
        <f ca="1">IF(ISBLANK(INDIRECT("E5"))," ",(INDIRECT("E5")))</f>
        <v>3.1.</v>
      </c>
      <c r="AF5" s="98" t="str">
        <f ca="1">IF(ISBLANK(INDIRECT("F5"))," ",(INDIRECT("F5")))</f>
        <v>3.2.</v>
      </c>
      <c r="AG5" s="98" t="str">
        <f ca="1">IF(ISBLANK(INDIRECT("G5"))," ",(INDIRECT("G5")))</f>
        <v>3.3.</v>
      </c>
      <c r="AH5" s="98" t="str">
        <f ca="1">IF(ISBLANK(INDIRECT("H5"))," ",(INDIRECT("H5")))</f>
        <v>3.4.</v>
      </c>
      <c r="AI5" s="98" t="str">
        <f ca="1">IF(ISBLANK(INDIRECT("I5"))," ",(INDIRECT("I5")))</f>
        <v>4.1.</v>
      </c>
      <c r="AJ5" s="98" t="str">
        <f ca="1">IF(ISBLANK(INDIRECT("J5"))," ",(INDIRECT("J5")))</f>
        <v>4.2.</v>
      </c>
      <c r="AK5" s="98" t="str">
        <f ca="1">IF(ISBLANK(INDIRECT("K5"))," ",(INDIRECT("K5")))</f>
        <v>4.3.</v>
      </c>
      <c r="AL5" s="98" t="str">
        <f ca="1">IF(ISBLANK(INDIRECT("L5"))," ",(INDIRECT("L5")))</f>
        <v>4.4.</v>
      </c>
      <c r="AM5" s="98" t="str">
        <f ca="1">IF(ISBLANK(INDIRECT("M5"))," ",(INDIRECT("M5")))</f>
        <v>4.5.</v>
      </c>
      <c r="AN5" s="98" t="str">
        <f ca="1">IF(ISBLANK(INDIRECT("N5"))," ",(INDIRECT("N5")))</f>
        <v>4.6.</v>
      </c>
      <c r="AO5" s="98" t="str">
        <f ca="1">IF(ISBLANK(INDIRECT("O5"))," ",(INDIRECT("O5")))</f>
        <v>4.7.</v>
      </c>
      <c r="AP5" s="98" t="str">
        <f ca="1">IF(ISBLANK(INDIRECT("P5"))," ",(INDIRECT("P5")))</f>
        <v>4.8.</v>
      </c>
      <c r="AQ5" s="98" t="str">
        <f ca="1">IF(ISBLANK(INDIRECT("Q5"))," ",(INDIRECT("Q5")))</f>
        <v>4.9.</v>
      </c>
      <c r="AR5" s="98" t="str">
        <f ca="1">IF(ISBLANK(INDIRECT("R5"))," ",(INDIRECT("R5")))</f>
        <v>4.10.</v>
      </c>
      <c r="AS5" s="98" t="str">
        <f ca="1">IF(ISBLANK(INDIRECT("S5"))," ",(INDIRECT("S5")))</f>
        <v>4.10.</v>
      </c>
      <c r="AT5" s="98">
        <f ca="1">IF(ISBLANK(INDIRECT("T5"))," ",(INDIRECT("T5")))</f>
        <v>5</v>
      </c>
      <c r="AU5" s="98" t="str">
        <f ca="1">IF(ISBLANK(INDIRECT("U5"))," ",(INDIRECT("U5")))</f>
        <v>6.1.</v>
      </c>
      <c r="AV5" s="98" t="str">
        <f ca="1">IF(ISBLANK(INDIRECT("V5"))," ",(INDIRECT("V5")))</f>
        <v>6.2.</v>
      </c>
      <c r="AW5" s="98">
        <f ca="1">IF(ISBLANK(INDIRECT("W5"))," ",(INDIRECT("W5")))</f>
        <v>7</v>
      </c>
    </row>
    <row r="6" spans="1:49" ht="59.25" customHeight="1" x14ac:dyDescent="0.25">
      <c r="A6" s="18">
        <v>1</v>
      </c>
      <c r="B6" s="194"/>
      <c r="C6" s="194"/>
      <c r="D6" s="194"/>
      <c r="E6" s="194"/>
      <c r="F6" s="232"/>
      <c r="G6" s="194"/>
      <c r="H6" s="194"/>
      <c r="I6" s="232"/>
      <c r="J6" s="194"/>
      <c r="K6" s="194"/>
      <c r="L6" s="194"/>
      <c r="M6" s="194"/>
      <c r="N6" s="194"/>
      <c r="O6" s="194"/>
      <c r="P6" s="194"/>
      <c r="Q6" s="232"/>
      <c r="R6" s="232"/>
      <c r="S6" s="194"/>
      <c r="T6" s="194"/>
      <c r="U6" s="194"/>
      <c r="V6" s="194"/>
      <c r="W6" s="194"/>
      <c r="AB6" s="98" t="str">
        <f ca="1">IF(ISBLANK(INDIRECT("B6"))," ",(INDIRECT("B6")))</f>
        <v xml:space="preserve"> </v>
      </c>
      <c r="AC6" s="98" t="str">
        <f ca="1">IF(ISBLANK(INDIRECT("C6"))," ",(INDIRECT("C6")))</f>
        <v xml:space="preserve"> </v>
      </c>
      <c r="AD6" s="98" t="str">
        <f ca="1">IF(ISBLANK(INDIRECT("D6"))," ",(INDIRECT("D6")))</f>
        <v xml:space="preserve"> </v>
      </c>
      <c r="AE6" s="98" t="str">
        <f ca="1">IF(ISBLANK(INDIRECT("E6"))," ",(INDIRECT("E6")))</f>
        <v xml:space="preserve"> </v>
      </c>
      <c r="AF6" s="98" t="str">
        <f ca="1">IF(ISBLANK(INDIRECT("F6"))," ",(INDIRECT("F6")))</f>
        <v xml:space="preserve"> </v>
      </c>
      <c r="AG6" s="98" t="str">
        <f ca="1">IF(ISBLANK(INDIRECT("G6"))," ",(INDIRECT("G6")))</f>
        <v xml:space="preserve"> </v>
      </c>
      <c r="AH6" s="98" t="str">
        <f ca="1">IF(ISBLANK(INDIRECT("H6"))," ",(INDIRECT("H6")))</f>
        <v xml:space="preserve"> </v>
      </c>
      <c r="AI6" s="98" t="str">
        <f ca="1">IF(ISBLANK(INDIRECT("I6"))," ",(INDIRECT("I6")))</f>
        <v xml:space="preserve"> </v>
      </c>
      <c r="AJ6" s="98" t="str">
        <f ca="1">IF(ISBLANK(INDIRECT("J6"))," ",(INDIRECT("J6")))</f>
        <v xml:space="preserve"> </v>
      </c>
      <c r="AK6" s="98" t="str">
        <f ca="1">IF(ISBLANK(INDIRECT("K6"))," ",(INDIRECT("K6")))</f>
        <v xml:space="preserve"> </v>
      </c>
      <c r="AL6" s="98" t="str">
        <f ca="1">IF(ISBLANK(INDIRECT("L6"))," ",(INDIRECT("L6")))</f>
        <v xml:space="preserve"> </v>
      </c>
      <c r="AM6" s="98" t="str">
        <f ca="1">IF(ISBLANK(INDIRECT("M6"))," ",(INDIRECT("M6")))</f>
        <v xml:space="preserve"> </v>
      </c>
      <c r="AN6" s="98" t="str">
        <f ca="1">IF(ISBLANK(INDIRECT("N6"))," ",(INDIRECT("N6")))</f>
        <v xml:space="preserve"> </v>
      </c>
      <c r="AO6" s="98" t="str">
        <f ca="1">IF(ISBLANK(INDIRECT("O6"))," ",(INDIRECT("O6")))</f>
        <v xml:space="preserve"> </v>
      </c>
      <c r="AP6" s="98" t="str">
        <f ca="1">IF(ISBLANK(INDIRECT("P6"))," ",(INDIRECT("P6")))</f>
        <v xml:space="preserve"> </v>
      </c>
      <c r="AQ6" s="98" t="str">
        <f ca="1">IF(ISBLANK(INDIRECT("Q6"))," ",(INDIRECT("Q6")))</f>
        <v xml:space="preserve"> </v>
      </c>
      <c r="AR6" s="98" t="str">
        <f ca="1">IF(ISBLANK(INDIRECT("R6"))," ",(INDIRECT("R6")))</f>
        <v xml:space="preserve"> </v>
      </c>
      <c r="AS6" s="98" t="str">
        <f ca="1">IF(ISBLANK(INDIRECT("S6"))," ",(INDIRECT("S6")))</f>
        <v xml:space="preserve"> </v>
      </c>
      <c r="AT6" s="98" t="str">
        <f ca="1">IF(ISBLANK(INDIRECT("T6"))," ",(INDIRECT("T6")))</f>
        <v xml:space="preserve"> </v>
      </c>
      <c r="AU6" s="98" t="str">
        <f ca="1">IF(ISBLANK(INDIRECT("U6"))," ",(INDIRECT("U6")))</f>
        <v xml:space="preserve"> </v>
      </c>
      <c r="AV6" s="98" t="str">
        <f ca="1">IF(ISBLANK(INDIRECT("V6"))," ",(INDIRECT("V6")))</f>
        <v xml:space="preserve"> </v>
      </c>
      <c r="AW6" s="98" t="str">
        <f ca="1">IF(ISBLANK(INDIRECT("W6"))," ",(INDIRECT("W6")))</f>
        <v xml:space="preserve"> </v>
      </c>
    </row>
    <row r="7" spans="1:49" ht="59.25" customHeight="1" x14ac:dyDescent="0.25">
      <c r="A7" s="233">
        <v>2</v>
      </c>
      <c r="B7" s="194"/>
      <c r="C7" s="194"/>
      <c r="D7" s="194"/>
      <c r="E7" s="194"/>
      <c r="F7" s="232"/>
      <c r="G7" s="194"/>
      <c r="H7" s="194"/>
      <c r="I7" s="232"/>
      <c r="J7" s="194"/>
      <c r="K7" s="194"/>
      <c r="L7" s="194"/>
      <c r="M7" s="194"/>
      <c r="N7" s="194"/>
      <c r="O7" s="194"/>
      <c r="P7" s="194"/>
      <c r="Q7" s="232"/>
      <c r="R7" s="232"/>
      <c r="S7" s="194"/>
      <c r="T7" s="194"/>
      <c r="U7" s="194"/>
      <c r="V7" s="194"/>
      <c r="W7" s="194"/>
      <c r="AB7" s="98" t="str">
        <f ca="1">IF(ISBLANK(INDIRECT("B7"))," ",(INDIRECT("B7")))</f>
        <v xml:space="preserve"> </v>
      </c>
      <c r="AC7" s="98" t="str">
        <f ca="1">IF(ISBLANK(INDIRECT("C7"))," ",(INDIRECT("C7")))</f>
        <v xml:space="preserve"> </v>
      </c>
      <c r="AD7" s="98" t="str">
        <f ca="1">IF(ISBLANK(INDIRECT("D7"))," ",(INDIRECT("D7")))</f>
        <v xml:space="preserve"> </v>
      </c>
      <c r="AE7" s="98" t="str">
        <f ca="1">IF(ISBLANK(INDIRECT("E7"))," ",(INDIRECT("E7")))</f>
        <v xml:space="preserve"> </v>
      </c>
      <c r="AF7" s="98" t="str">
        <f ca="1">IF(ISBLANK(INDIRECT("F7"))," ",(INDIRECT("F7")))</f>
        <v xml:space="preserve"> </v>
      </c>
      <c r="AG7" s="98" t="str">
        <f ca="1">IF(ISBLANK(INDIRECT("G7"))," ",(INDIRECT("G7")))</f>
        <v xml:space="preserve"> </v>
      </c>
      <c r="AH7" s="98" t="str">
        <f ca="1">IF(ISBLANK(INDIRECT("H7"))," ",(INDIRECT("H7")))</f>
        <v xml:space="preserve"> </v>
      </c>
      <c r="AI7" s="98" t="str">
        <f ca="1">IF(ISBLANK(INDIRECT("I7"))," ",(INDIRECT("I7")))</f>
        <v xml:space="preserve"> </v>
      </c>
      <c r="AJ7" s="98" t="str">
        <f ca="1">IF(ISBLANK(INDIRECT("J7"))," ",(INDIRECT("J7")))</f>
        <v xml:space="preserve"> </v>
      </c>
      <c r="AK7" s="98" t="str">
        <f ca="1">IF(ISBLANK(INDIRECT("K7"))," ",(INDIRECT("K7")))</f>
        <v xml:space="preserve"> </v>
      </c>
      <c r="AL7" s="98" t="str">
        <f ca="1">IF(ISBLANK(INDIRECT("L7"))," ",(INDIRECT("L7")))</f>
        <v xml:space="preserve"> </v>
      </c>
      <c r="AM7" s="98" t="str">
        <f ca="1">IF(ISBLANK(INDIRECT("M7"))," ",(INDIRECT("M7")))</f>
        <v xml:space="preserve"> </v>
      </c>
      <c r="AN7" s="98" t="str">
        <f ca="1">IF(ISBLANK(INDIRECT("N7"))," ",(INDIRECT("N7")))</f>
        <v xml:space="preserve"> </v>
      </c>
      <c r="AO7" s="98" t="str">
        <f ca="1">IF(ISBLANK(INDIRECT("O7"))," ",(INDIRECT("O7")))</f>
        <v xml:space="preserve"> </v>
      </c>
      <c r="AP7" s="98" t="str">
        <f ca="1">IF(ISBLANK(INDIRECT("P7"))," ",(INDIRECT("P7")))</f>
        <v xml:space="preserve"> </v>
      </c>
      <c r="AQ7" s="98" t="str">
        <f ca="1">IF(ISBLANK(INDIRECT("Q7"))," ",(INDIRECT("Q7")))</f>
        <v xml:space="preserve"> </v>
      </c>
      <c r="AR7" s="98" t="str">
        <f ca="1">IF(ISBLANK(INDIRECT("R7"))," ",(INDIRECT("R7")))</f>
        <v xml:space="preserve"> </v>
      </c>
      <c r="AS7" s="98" t="str">
        <f ca="1">IF(ISBLANK(INDIRECT("S7"))," ",(INDIRECT("S7")))</f>
        <v xml:space="preserve"> </v>
      </c>
      <c r="AT7" s="98" t="str">
        <f ca="1">IF(ISBLANK(INDIRECT("T7"))," ",(INDIRECT("T7")))</f>
        <v xml:space="preserve"> </v>
      </c>
      <c r="AU7" s="98" t="str">
        <f ca="1">IF(ISBLANK(INDIRECT("U7"))," ",(INDIRECT("U7")))</f>
        <v xml:space="preserve"> </v>
      </c>
      <c r="AV7" s="98" t="str">
        <f ca="1">IF(ISBLANK(INDIRECT("V7"))," ",(INDIRECT("V7")))</f>
        <v xml:space="preserve"> </v>
      </c>
      <c r="AW7" s="98" t="str">
        <f ca="1">IF(ISBLANK(INDIRECT("W7"))," ",(INDIRECT("W7")))</f>
        <v xml:space="preserve"> </v>
      </c>
    </row>
    <row r="8" spans="1:49" ht="59.25" customHeight="1" x14ac:dyDescent="0.25">
      <c r="A8" s="233">
        <v>3</v>
      </c>
      <c r="B8" s="194"/>
      <c r="C8" s="194"/>
      <c r="D8" s="194"/>
      <c r="E8" s="194"/>
      <c r="F8" s="232"/>
      <c r="G8" s="194"/>
      <c r="H8" s="194"/>
      <c r="I8" s="232"/>
      <c r="J8" s="194"/>
      <c r="K8" s="194"/>
      <c r="L8" s="194"/>
      <c r="M8" s="194"/>
      <c r="N8" s="194"/>
      <c r="O8" s="194"/>
      <c r="P8" s="194"/>
      <c r="Q8" s="232"/>
      <c r="R8" s="232"/>
      <c r="S8" s="194"/>
      <c r="T8" s="194"/>
      <c r="U8" s="194"/>
      <c r="V8" s="194"/>
      <c r="W8" s="194"/>
      <c r="AB8" s="98" t="str">
        <f ca="1">IF(ISBLANK(INDIRECT("B8"))," ",(INDIRECT("B8")))</f>
        <v xml:space="preserve"> </v>
      </c>
      <c r="AC8" s="98" t="str">
        <f ca="1">IF(ISBLANK(INDIRECT("C8"))," ",(INDIRECT("C8")))</f>
        <v xml:space="preserve"> </v>
      </c>
      <c r="AD8" s="98" t="str">
        <f ca="1">IF(ISBLANK(INDIRECT("D8"))," ",(INDIRECT("D8")))</f>
        <v xml:space="preserve"> </v>
      </c>
      <c r="AE8" s="98" t="str">
        <f ca="1">IF(ISBLANK(INDIRECT("E8"))," ",(INDIRECT("E8")))</f>
        <v xml:space="preserve"> </v>
      </c>
      <c r="AF8" s="98" t="str">
        <f ca="1">IF(ISBLANK(INDIRECT("F8"))," ",(INDIRECT("F8")))</f>
        <v xml:space="preserve"> </v>
      </c>
      <c r="AG8" s="98" t="str">
        <f ca="1">IF(ISBLANK(INDIRECT("G8"))," ",(INDIRECT("G8")))</f>
        <v xml:space="preserve"> </v>
      </c>
      <c r="AH8" s="98" t="str">
        <f ca="1">IF(ISBLANK(INDIRECT("H8"))," ",(INDIRECT("H8")))</f>
        <v xml:space="preserve"> </v>
      </c>
      <c r="AI8" s="98" t="str">
        <f ca="1">IF(ISBLANK(INDIRECT("I8"))," ",(INDIRECT("I8")))</f>
        <v xml:space="preserve"> </v>
      </c>
      <c r="AJ8" s="98" t="str">
        <f ca="1">IF(ISBLANK(INDIRECT("J8"))," ",(INDIRECT("J8")))</f>
        <v xml:space="preserve"> </v>
      </c>
      <c r="AK8" s="98" t="str">
        <f ca="1">IF(ISBLANK(INDIRECT("K8"))," ",(INDIRECT("K8")))</f>
        <v xml:space="preserve"> </v>
      </c>
      <c r="AL8" s="98" t="str">
        <f ca="1">IF(ISBLANK(INDIRECT("L8"))," ",(INDIRECT("L8")))</f>
        <v xml:space="preserve"> </v>
      </c>
      <c r="AM8" s="98" t="str">
        <f ca="1">IF(ISBLANK(INDIRECT("M8"))," ",(INDIRECT("M8")))</f>
        <v xml:space="preserve"> </v>
      </c>
      <c r="AN8" s="98" t="str">
        <f ca="1">IF(ISBLANK(INDIRECT("N8"))," ",(INDIRECT("N8")))</f>
        <v xml:space="preserve"> </v>
      </c>
      <c r="AO8" s="98" t="str">
        <f ca="1">IF(ISBLANK(INDIRECT("O8"))," ",(INDIRECT("O8")))</f>
        <v xml:space="preserve"> </v>
      </c>
      <c r="AP8" s="98" t="str">
        <f ca="1">IF(ISBLANK(INDIRECT("P8"))," ",(INDIRECT("P8")))</f>
        <v xml:space="preserve"> </v>
      </c>
      <c r="AQ8" s="98" t="str">
        <f ca="1">IF(ISBLANK(INDIRECT("Q8"))," ",(INDIRECT("Q8")))</f>
        <v xml:space="preserve"> </v>
      </c>
      <c r="AR8" s="98" t="str">
        <f ca="1">IF(ISBLANK(INDIRECT("R8"))," ",(INDIRECT("R8")))</f>
        <v xml:space="preserve"> </v>
      </c>
      <c r="AS8" s="98" t="str">
        <f ca="1">IF(ISBLANK(INDIRECT("S8"))," ",(INDIRECT("S8")))</f>
        <v xml:space="preserve"> </v>
      </c>
      <c r="AT8" s="98" t="str">
        <f ca="1">IF(ISBLANK(INDIRECT("T8"))," ",(INDIRECT("T8")))</f>
        <v xml:space="preserve"> </v>
      </c>
      <c r="AU8" s="98" t="str">
        <f ca="1">IF(ISBLANK(INDIRECT("U8"))," ",(INDIRECT("U8")))</f>
        <v xml:space="preserve"> </v>
      </c>
      <c r="AV8" s="98" t="str">
        <f ca="1">IF(ISBLANK(INDIRECT("V8"))," ",(INDIRECT("V8")))</f>
        <v xml:space="preserve"> </v>
      </c>
      <c r="AW8" s="98" t="str">
        <f ca="1">IF(ISBLANK(INDIRECT("W8"))," ",(INDIRECT("W8")))</f>
        <v xml:space="preserve"> </v>
      </c>
    </row>
    <row r="9" spans="1:49" ht="59.25" customHeight="1" x14ac:dyDescent="0.25">
      <c r="A9" s="233">
        <v>4</v>
      </c>
      <c r="B9" s="194"/>
      <c r="C9" s="194"/>
      <c r="D9" s="194"/>
      <c r="E9" s="194"/>
      <c r="F9" s="232"/>
      <c r="G9" s="194"/>
      <c r="H9" s="194"/>
      <c r="I9" s="232"/>
      <c r="J9" s="194"/>
      <c r="K9" s="194"/>
      <c r="L9" s="194"/>
      <c r="M9" s="194"/>
      <c r="N9" s="194"/>
      <c r="O9" s="194"/>
      <c r="P9" s="194"/>
      <c r="Q9" s="232"/>
      <c r="R9" s="232"/>
      <c r="S9" s="194"/>
      <c r="T9" s="194"/>
      <c r="U9" s="194"/>
      <c r="V9" s="194"/>
      <c r="W9" s="194"/>
      <c r="AB9" s="98" t="str">
        <f ca="1">IF(ISBLANK(INDIRECT("B9"))," ",(INDIRECT("B9")))</f>
        <v xml:space="preserve"> </v>
      </c>
      <c r="AC9" s="98" t="str">
        <f ca="1">IF(ISBLANK(INDIRECT("C9"))," ",(INDIRECT("C9")))</f>
        <v xml:space="preserve"> </v>
      </c>
      <c r="AD9" s="98" t="str">
        <f ca="1">IF(ISBLANK(INDIRECT("D9"))," ",(INDIRECT("D9")))</f>
        <v xml:space="preserve"> </v>
      </c>
      <c r="AE9" s="98" t="str">
        <f ca="1">IF(ISBLANK(INDIRECT("E9"))," ",(INDIRECT("E9")))</f>
        <v xml:space="preserve"> </v>
      </c>
      <c r="AF9" s="98" t="str">
        <f ca="1">IF(ISBLANK(INDIRECT("F9"))," ",(INDIRECT("F9")))</f>
        <v xml:space="preserve"> </v>
      </c>
      <c r="AG9" s="98" t="str">
        <f ca="1">IF(ISBLANK(INDIRECT("G9"))," ",(INDIRECT("G9")))</f>
        <v xml:space="preserve"> </v>
      </c>
      <c r="AH9" s="98" t="str">
        <f ca="1">IF(ISBLANK(INDIRECT("H9"))," ",(INDIRECT("H9")))</f>
        <v xml:space="preserve"> </v>
      </c>
      <c r="AI9" s="98" t="str">
        <f ca="1">IF(ISBLANK(INDIRECT("I9"))," ",(INDIRECT("I9")))</f>
        <v xml:space="preserve"> </v>
      </c>
      <c r="AJ9" s="98" t="str">
        <f ca="1">IF(ISBLANK(INDIRECT("J9"))," ",(INDIRECT("J9")))</f>
        <v xml:space="preserve"> </v>
      </c>
      <c r="AK9" s="98" t="str">
        <f ca="1">IF(ISBLANK(INDIRECT("K9"))," ",(INDIRECT("K9")))</f>
        <v xml:space="preserve"> </v>
      </c>
      <c r="AL9" s="98" t="str">
        <f ca="1">IF(ISBLANK(INDIRECT("L9"))," ",(INDIRECT("L9")))</f>
        <v xml:space="preserve"> </v>
      </c>
      <c r="AM9" s="98" t="str">
        <f ca="1">IF(ISBLANK(INDIRECT("M9"))," ",(INDIRECT("M9")))</f>
        <v xml:space="preserve"> </v>
      </c>
      <c r="AN9" s="98" t="str">
        <f ca="1">IF(ISBLANK(INDIRECT("N9"))," ",(INDIRECT("N9")))</f>
        <v xml:space="preserve"> </v>
      </c>
      <c r="AO9" s="98" t="str">
        <f ca="1">IF(ISBLANK(INDIRECT("O9"))," ",(INDIRECT("O9")))</f>
        <v xml:space="preserve"> </v>
      </c>
      <c r="AP9" s="98" t="str">
        <f ca="1">IF(ISBLANK(INDIRECT("P9"))," ",(INDIRECT("P9")))</f>
        <v xml:space="preserve"> </v>
      </c>
      <c r="AQ9" s="98" t="str">
        <f ca="1">IF(ISBLANK(INDIRECT("Q9"))," ",(INDIRECT("Q9")))</f>
        <v xml:space="preserve"> </v>
      </c>
      <c r="AR9" s="98" t="str">
        <f ca="1">IF(ISBLANK(INDIRECT("R9"))," ",(INDIRECT("R9")))</f>
        <v xml:space="preserve"> </v>
      </c>
      <c r="AS9" s="98" t="str">
        <f ca="1">IF(ISBLANK(INDIRECT("S9"))," ",(INDIRECT("S9")))</f>
        <v xml:space="preserve"> </v>
      </c>
      <c r="AT9" s="98" t="str">
        <f ca="1">IF(ISBLANK(INDIRECT("T9"))," ",(INDIRECT("T9")))</f>
        <v xml:space="preserve"> </v>
      </c>
      <c r="AU9" s="98" t="str">
        <f ca="1">IF(ISBLANK(INDIRECT("U9"))," ",(INDIRECT("U9")))</f>
        <v xml:space="preserve"> </v>
      </c>
      <c r="AV9" s="98" t="str">
        <f ca="1">IF(ISBLANK(INDIRECT("V9"))," ",(INDIRECT("V9")))</f>
        <v xml:space="preserve"> </v>
      </c>
      <c r="AW9" s="98" t="str">
        <f ca="1">IF(ISBLANK(INDIRECT("W9"))," ",(INDIRECT("W9")))</f>
        <v xml:space="preserve"> </v>
      </c>
    </row>
    <row r="10" spans="1:49" ht="59.25" customHeight="1" x14ac:dyDescent="0.25">
      <c r="A10" s="233">
        <v>5</v>
      </c>
      <c r="B10" s="194"/>
      <c r="C10" s="194"/>
      <c r="D10" s="194"/>
      <c r="E10" s="194"/>
      <c r="F10" s="232"/>
      <c r="G10" s="194"/>
      <c r="H10" s="194"/>
      <c r="I10" s="232"/>
      <c r="J10" s="194"/>
      <c r="K10" s="194"/>
      <c r="L10" s="194"/>
      <c r="M10" s="194"/>
      <c r="N10" s="194"/>
      <c r="O10" s="194"/>
      <c r="P10" s="194"/>
      <c r="Q10" s="232"/>
      <c r="R10" s="232"/>
      <c r="S10" s="194"/>
      <c r="T10" s="194"/>
      <c r="U10" s="194"/>
      <c r="V10" s="194"/>
      <c r="W10" s="194"/>
      <c r="AB10" s="98" t="str">
        <f ca="1">IF(ISBLANK(INDIRECT("B10"))," ",(INDIRECT("B10")))</f>
        <v xml:space="preserve"> </v>
      </c>
      <c r="AC10" s="98" t="str">
        <f ca="1">IF(ISBLANK(INDIRECT("C10"))," ",(INDIRECT("C10")))</f>
        <v xml:space="preserve"> </v>
      </c>
      <c r="AD10" s="98" t="str">
        <f ca="1">IF(ISBLANK(INDIRECT("D10"))," ",(INDIRECT("D10")))</f>
        <v xml:space="preserve"> </v>
      </c>
      <c r="AE10" s="98" t="str">
        <f ca="1">IF(ISBLANK(INDIRECT("E10"))," ",(INDIRECT("E10")))</f>
        <v xml:space="preserve"> </v>
      </c>
      <c r="AF10" s="98" t="str">
        <f ca="1">IF(ISBLANK(INDIRECT("F10"))," ",(INDIRECT("F10")))</f>
        <v xml:space="preserve"> </v>
      </c>
      <c r="AG10" s="98" t="str">
        <f ca="1">IF(ISBLANK(INDIRECT("G10"))," ",(INDIRECT("G10")))</f>
        <v xml:space="preserve"> </v>
      </c>
      <c r="AH10" s="98" t="str">
        <f ca="1">IF(ISBLANK(INDIRECT("H10"))," ",(INDIRECT("H10")))</f>
        <v xml:space="preserve"> </v>
      </c>
      <c r="AI10" s="98" t="str">
        <f ca="1">IF(ISBLANK(INDIRECT("I10"))," ",(INDIRECT("I10")))</f>
        <v xml:space="preserve"> </v>
      </c>
      <c r="AJ10" s="98" t="str">
        <f ca="1">IF(ISBLANK(INDIRECT("J10"))," ",(INDIRECT("J10")))</f>
        <v xml:space="preserve"> </v>
      </c>
      <c r="AK10" s="98" t="str">
        <f ca="1">IF(ISBLANK(INDIRECT("K10"))," ",(INDIRECT("K10")))</f>
        <v xml:space="preserve"> </v>
      </c>
      <c r="AL10" s="98" t="str">
        <f ca="1">IF(ISBLANK(INDIRECT("L10"))," ",(INDIRECT("L10")))</f>
        <v xml:space="preserve"> </v>
      </c>
      <c r="AM10" s="98" t="str">
        <f ca="1">IF(ISBLANK(INDIRECT("M10"))," ",(INDIRECT("M10")))</f>
        <v xml:space="preserve"> </v>
      </c>
      <c r="AN10" s="98" t="str">
        <f ca="1">IF(ISBLANK(INDIRECT("N10"))," ",(INDIRECT("N10")))</f>
        <v xml:space="preserve"> </v>
      </c>
      <c r="AO10" s="98" t="str">
        <f ca="1">IF(ISBLANK(INDIRECT("O10"))," ",(INDIRECT("O10")))</f>
        <v xml:space="preserve"> </v>
      </c>
      <c r="AP10" s="98" t="str">
        <f ca="1">IF(ISBLANK(INDIRECT("P10"))," ",(INDIRECT("P10")))</f>
        <v xml:space="preserve"> </v>
      </c>
      <c r="AQ10" s="98" t="str">
        <f ca="1">IF(ISBLANK(INDIRECT("Q10"))," ",(INDIRECT("Q10")))</f>
        <v xml:space="preserve"> </v>
      </c>
      <c r="AR10" s="98" t="str">
        <f ca="1">IF(ISBLANK(INDIRECT("R10"))," ",(INDIRECT("R10")))</f>
        <v xml:space="preserve"> </v>
      </c>
      <c r="AS10" s="98" t="str">
        <f ca="1">IF(ISBLANK(INDIRECT("S10"))," ",(INDIRECT("S10")))</f>
        <v xml:space="preserve"> </v>
      </c>
      <c r="AT10" s="98" t="str">
        <f ca="1">IF(ISBLANK(INDIRECT("T10"))," ",(INDIRECT("T10")))</f>
        <v xml:space="preserve"> </v>
      </c>
      <c r="AU10" s="98" t="str">
        <f ca="1">IF(ISBLANK(INDIRECT("U10"))," ",(INDIRECT("U10")))</f>
        <v xml:space="preserve"> </v>
      </c>
      <c r="AV10" s="98" t="str">
        <f ca="1">IF(ISBLANK(INDIRECT("V10"))," ",(INDIRECT("V10")))</f>
        <v xml:space="preserve"> </v>
      </c>
      <c r="AW10" s="98" t="str">
        <f ca="1">IF(ISBLANK(INDIRECT("W10"))," ",(INDIRECT("W10")))</f>
        <v xml:space="preserve"> </v>
      </c>
    </row>
    <row r="11" spans="1:49" ht="59.25" customHeight="1" x14ac:dyDescent="0.25">
      <c r="A11" s="233">
        <v>6</v>
      </c>
      <c r="B11" s="194"/>
      <c r="C11" s="194"/>
      <c r="D11" s="194"/>
      <c r="E11" s="194"/>
      <c r="F11" s="232"/>
      <c r="G11" s="194"/>
      <c r="H11" s="194"/>
      <c r="I11" s="232"/>
      <c r="J11" s="194"/>
      <c r="K11" s="194"/>
      <c r="L11" s="194"/>
      <c r="M11" s="194"/>
      <c r="N11" s="194"/>
      <c r="O11" s="194"/>
      <c r="P11" s="194"/>
      <c r="Q11" s="232"/>
      <c r="R11" s="232"/>
      <c r="S11" s="194"/>
      <c r="T11" s="194"/>
      <c r="U11" s="194"/>
      <c r="V11" s="194"/>
      <c r="W11" s="194"/>
      <c r="AB11" s="98" t="str">
        <f ca="1">IF(ISBLANK(INDIRECT("B11"))," ",(INDIRECT("B11")))</f>
        <v xml:space="preserve"> </v>
      </c>
      <c r="AC11" s="98" t="str">
        <f ca="1">IF(ISBLANK(INDIRECT("C11"))," ",(INDIRECT("C11")))</f>
        <v xml:space="preserve"> </v>
      </c>
      <c r="AD11" s="98" t="str">
        <f ca="1">IF(ISBLANK(INDIRECT("D11"))," ",(INDIRECT("D11")))</f>
        <v xml:space="preserve"> </v>
      </c>
      <c r="AE11" s="98" t="str">
        <f ca="1">IF(ISBLANK(INDIRECT("E11"))," ",(INDIRECT("E11")))</f>
        <v xml:space="preserve"> </v>
      </c>
      <c r="AF11" s="98" t="str">
        <f ca="1">IF(ISBLANK(INDIRECT("F11"))," ",(INDIRECT("F11")))</f>
        <v xml:space="preserve"> </v>
      </c>
      <c r="AG11" s="98" t="str">
        <f ca="1">IF(ISBLANK(INDIRECT("G11"))," ",(INDIRECT("G11")))</f>
        <v xml:space="preserve"> </v>
      </c>
      <c r="AH11" s="98" t="str">
        <f ca="1">IF(ISBLANK(INDIRECT("H11"))," ",(INDIRECT("H11")))</f>
        <v xml:space="preserve"> </v>
      </c>
      <c r="AI11" s="98" t="str">
        <f ca="1">IF(ISBLANK(INDIRECT("I11"))," ",(INDIRECT("I11")))</f>
        <v xml:space="preserve"> </v>
      </c>
      <c r="AJ11" s="98" t="str">
        <f ca="1">IF(ISBLANK(INDIRECT("J11"))," ",(INDIRECT("J11")))</f>
        <v xml:space="preserve"> </v>
      </c>
      <c r="AK11" s="98" t="str">
        <f ca="1">IF(ISBLANK(INDIRECT("K11"))," ",(INDIRECT("K11")))</f>
        <v xml:space="preserve"> </v>
      </c>
      <c r="AL11" s="98" t="str">
        <f ca="1">IF(ISBLANK(INDIRECT("L11"))," ",(INDIRECT("L11")))</f>
        <v xml:space="preserve"> </v>
      </c>
      <c r="AM11" s="98" t="str">
        <f ca="1">IF(ISBLANK(INDIRECT("M11"))," ",(INDIRECT("M11")))</f>
        <v xml:space="preserve"> </v>
      </c>
      <c r="AN11" s="98" t="str">
        <f ca="1">IF(ISBLANK(INDIRECT("N11"))," ",(INDIRECT("N11")))</f>
        <v xml:space="preserve"> </v>
      </c>
      <c r="AO11" s="98" t="str">
        <f ca="1">IF(ISBLANK(INDIRECT("O11"))," ",(INDIRECT("O11")))</f>
        <v xml:space="preserve"> </v>
      </c>
      <c r="AP11" s="98" t="str">
        <f ca="1">IF(ISBLANK(INDIRECT("P11"))," ",(INDIRECT("P11")))</f>
        <v xml:space="preserve"> </v>
      </c>
      <c r="AQ11" s="98" t="str">
        <f ca="1">IF(ISBLANK(INDIRECT("Q11"))," ",(INDIRECT("Q11")))</f>
        <v xml:space="preserve"> </v>
      </c>
      <c r="AR11" s="98" t="str">
        <f ca="1">IF(ISBLANK(INDIRECT("R11"))," ",(INDIRECT("R11")))</f>
        <v xml:space="preserve"> </v>
      </c>
      <c r="AS11" s="98" t="str">
        <f ca="1">IF(ISBLANK(INDIRECT("S11"))," ",(INDIRECT("S11")))</f>
        <v xml:space="preserve"> </v>
      </c>
      <c r="AT11" s="98" t="str">
        <f ca="1">IF(ISBLANK(INDIRECT("T11"))," ",(INDIRECT("T11")))</f>
        <v xml:space="preserve"> </v>
      </c>
      <c r="AU11" s="98" t="str">
        <f ca="1">IF(ISBLANK(INDIRECT("U11"))," ",(INDIRECT("U11")))</f>
        <v xml:space="preserve"> </v>
      </c>
      <c r="AV11" s="98" t="str">
        <f ca="1">IF(ISBLANK(INDIRECT("V11"))," ",(INDIRECT("V11")))</f>
        <v xml:space="preserve"> </v>
      </c>
      <c r="AW11" s="98" t="str">
        <f ca="1">IF(ISBLANK(INDIRECT("W11"))," ",(INDIRECT("W11")))</f>
        <v xml:space="preserve"> </v>
      </c>
    </row>
    <row r="12" spans="1:49" ht="59.25" customHeight="1" x14ac:dyDescent="0.25">
      <c r="A12" s="233">
        <v>7</v>
      </c>
      <c r="B12" s="194"/>
      <c r="C12" s="194"/>
      <c r="D12" s="194"/>
      <c r="E12" s="194"/>
      <c r="F12" s="232"/>
      <c r="G12" s="194"/>
      <c r="H12" s="194"/>
      <c r="I12" s="232"/>
      <c r="J12" s="194"/>
      <c r="K12" s="194"/>
      <c r="L12" s="194"/>
      <c r="M12" s="194"/>
      <c r="N12" s="194"/>
      <c r="O12" s="194"/>
      <c r="P12" s="194"/>
      <c r="Q12" s="232"/>
      <c r="R12" s="232"/>
      <c r="S12" s="194"/>
      <c r="T12" s="194"/>
      <c r="U12" s="194"/>
      <c r="V12" s="194"/>
      <c r="W12" s="194"/>
      <c r="AB12" s="98" t="str">
        <f ca="1">IF(ISBLANK(INDIRECT("B12"))," ",(INDIRECT("B12")))</f>
        <v xml:space="preserve"> </v>
      </c>
      <c r="AC12" s="98" t="str">
        <f ca="1">IF(ISBLANK(INDIRECT("C12"))," ",(INDIRECT("C12")))</f>
        <v xml:space="preserve"> </v>
      </c>
      <c r="AD12" s="98" t="str">
        <f ca="1">IF(ISBLANK(INDIRECT("D12"))," ",(INDIRECT("D12")))</f>
        <v xml:space="preserve"> </v>
      </c>
      <c r="AE12" s="98" t="str">
        <f ca="1">IF(ISBLANK(INDIRECT("E12"))," ",(INDIRECT("E12")))</f>
        <v xml:space="preserve"> </v>
      </c>
      <c r="AF12" s="98" t="str">
        <f ca="1">IF(ISBLANK(INDIRECT("F12"))," ",(INDIRECT("F12")))</f>
        <v xml:space="preserve"> </v>
      </c>
      <c r="AG12" s="98" t="str">
        <f ca="1">IF(ISBLANK(INDIRECT("G12"))," ",(INDIRECT("G12")))</f>
        <v xml:space="preserve"> </v>
      </c>
      <c r="AH12" s="98" t="str">
        <f ca="1">IF(ISBLANK(INDIRECT("H12"))," ",(INDIRECT("H12")))</f>
        <v xml:space="preserve"> </v>
      </c>
      <c r="AI12" s="98" t="str">
        <f ca="1">IF(ISBLANK(INDIRECT("I12"))," ",(INDIRECT("I12")))</f>
        <v xml:space="preserve"> </v>
      </c>
      <c r="AJ12" s="98" t="str">
        <f ca="1">IF(ISBLANK(INDIRECT("J12"))," ",(INDIRECT("J12")))</f>
        <v xml:space="preserve"> </v>
      </c>
      <c r="AK12" s="98" t="str">
        <f ca="1">IF(ISBLANK(INDIRECT("K12"))," ",(INDIRECT("K12")))</f>
        <v xml:space="preserve"> </v>
      </c>
      <c r="AL12" s="98" t="str">
        <f ca="1">IF(ISBLANK(INDIRECT("L12"))," ",(INDIRECT("L12")))</f>
        <v xml:space="preserve"> </v>
      </c>
      <c r="AM12" s="98" t="str">
        <f ca="1">IF(ISBLANK(INDIRECT("M12"))," ",(INDIRECT("M12")))</f>
        <v xml:space="preserve"> </v>
      </c>
      <c r="AN12" s="98" t="str">
        <f ca="1">IF(ISBLANK(INDIRECT("N12"))," ",(INDIRECT("N12")))</f>
        <v xml:space="preserve"> </v>
      </c>
      <c r="AO12" s="98" t="str">
        <f ca="1">IF(ISBLANK(INDIRECT("O12"))," ",(INDIRECT("O12")))</f>
        <v xml:space="preserve"> </v>
      </c>
      <c r="AP12" s="98" t="str">
        <f ca="1">IF(ISBLANK(INDIRECT("P12"))," ",(INDIRECT("P12")))</f>
        <v xml:space="preserve"> </v>
      </c>
      <c r="AQ12" s="98" t="str">
        <f ca="1">IF(ISBLANK(INDIRECT("Q12"))," ",(INDIRECT("Q12")))</f>
        <v xml:space="preserve"> </v>
      </c>
      <c r="AR12" s="98" t="str">
        <f ca="1">IF(ISBLANK(INDIRECT("R12"))," ",(INDIRECT("R12")))</f>
        <v xml:space="preserve"> </v>
      </c>
      <c r="AS12" s="98" t="str">
        <f ca="1">IF(ISBLANK(INDIRECT("S12"))," ",(INDIRECT("S12")))</f>
        <v xml:space="preserve"> </v>
      </c>
      <c r="AT12" s="98" t="str">
        <f ca="1">IF(ISBLANK(INDIRECT("T12"))," ",(INDIRECT("T12")))</f>
        <v xml:space="preserve"> </v>
      </c>
      <c r="AU12" s="98" t="str">
        <f ca="1">IF(ISBLANK(INDIRECT("U12"))," ",(INDIRECT("U12")))</f>
        <v xml:space="preserve"> </v>
      </c>
      <c r="AV12" s="98" t="str">
        <f ca="1">IF(ISBLANK(INDIRECT("V12"))," ",(INDIRECT("V12")))</f>
        <v xml:space="preserve"> </v>
      </c>
      <c r="AW12" s="98" t="str">
        <f ca="1">IF(ISBLANK(INDIRECT("W12"))," ",(INDIRECT("W12")))</f>
        <v xml:space="preserve"> </v>
      </c>
    </row>
    <row r="13" spans="1:49" ht="59.25" customHeight="1" x14ac:dyDescent="0.25">
      <c r="A13" s="233">
        <v>8</v>
      </c>
      <c r="B13" s="194"/>
      <c r="C13" s="194"/>
      <c r="D13" s="194"/>
      <c r="E13" s="194"/>
      <c r="F13" s="232"/>
      <c r="G13" s="194"/>
      <c r="H13" s="194"/>
      <c r="I13" s="232"/>
      <c r="J13" s="194"/>
      <c r="K13" s="194"/>
      <c r="L13" s="194"/>
      <c r="M13" s="194"/>
      <c r="N13" s="194"/>
      <c r="O13" s="194"/>
      <c r="P13" s="194"/>
      <c r="Q13" s="232"/>
      <c r="R13" s="232"/>
      <c r="S13" s="194"/>
      <c r="T13" s="194"/>
      <c r="U13" s="194"/>
      <c r="V13" s="194"/>
      <c r="W13" s="194"/>
      <c r="AB13" s="98" t="str">
        <f ca="1">IF(ISBLANK(INDIRECT("B13"))," ",(INDIRECT("B13")))</f>
        <v xml:space="preserve"> </v>
      </c>
      <c r="AC13" s="98" t="str">
        <f ca="1">IF(ISBLANK(INDIRECT("C13"))," ",(INDIRECT("C13")))</f>
        <v xml:space="preserve"> </v>
      </c>
      <c r="AD13" s="98" t="str">
        <f ca="1">IF(ISBLANK(INDIRECT("D13"))," ",(INDIRECT("D13")))</f>
        <v xml:space="preserve"> </v>
      </c>
      <c r="AE13" s="98" t="str">
        <f ca="1">IF(ISBLANK(INDIRECT("E13"))," ",(INDIRECT("E13")))</f>
        <v xml:space="preserve"> </v>
      </c>
      <c r="AF13" s="98" t="str">
        <f ca="1">IF(ISBLANK(INDIRECT("F13"))," ",(INDIRECT("F13")))</f>
        <v xml:space="preserve"> </v>
      </c>
      <c r="AG13" s="98" t="str">
        <f ca="1">IF(ISBLANK(INDIRECT("G13"))," ",(INDIRECT("G13")))</f>
        <v xml:space="preserve"> </v>
      </c>
      <c r="AH13" s="98" t="str">
        <f ca="1">IF(ISBLANK(INDIRECT("H13"))," ",(INDIRECT("H13")))</f>
        <v xml:space="preserve"> </v>
      </c>
      <c r="AI13" s="98" t="str">
        <f ca="1">IF(ISBLANK(INDIRECT("I13"))," ",(INDIRECT("I13")))</f>
        <v xml:space="preserve"> </v>
      </c>
      <c r="AJ13" s="98" t="str">
        <f ca="1">IF(ISBLANK(INDIRECT("J13"))," ",(INDIRECT("J13")))</f>
        <v xml:space="preserve"> </v>
      </c>
      <c r="AK13" s="98" t="str">
        <f ca="1">IF(ISBLANK(INDIRECT("K13"))," ",(INDIRECT("K13")))</f>
        <v xml:space="preserve"> </v>
      </c>
      <c r="AL13" s="98" t="str">
        <f ca="1">IF(ISBLANK(INDIRECT("L13"))," ",(INDIRECT("L13")))</f>
        <v xml:space="preserve"> </v>
      </c>
      <c r="AM13" s="98" t="str">
        <f ca="1">IF(ISBLANK(INDIRECT("M13"))," ",(INDIRECT("M13")))</f>
        <v xml:space="preserve"> </v>
      </c>
      <c r="AN13" s="98" t="str">
        <f ca="1">IF(ISBLANK(INDIRECT("N13"))," ",(INDIRECT("N13")))</f>
        <v xml:space="preserve"> </v>
      </c>
      <c r="AO13" s="98" t="str">
        <f ca="1">IF(ISBLANK(INDIRECT("O13"))," ",(INDIRECT("O13")))</f>
        <v xml:space="preserve"> </v>
      </c>
      <c r="AP13" s="98" t="str">
        <f ca="1">IF(ISBLANK(INDIRECT("P13"))," ",(INDIRECT("P13")))</f>
        <v xml:space="preserve"> </v>
      </c>
      <c r="AQ13" s="98" t="str">
        <f ca="1">IF(ISBLANK(INDIRECT("Q13"))," ",(INDIRECT("Q13")))</f>
        <v xml:space="preserve"> </v>
      </c>
      <c r="AR13" s="98" t="str">
        <f ca="1">IF(ISBLANK(INDIRECT("R13"))," ",(INDIRECT("R13")))</f>
        <v xml:space="preserve"> </v>
      </c>
      <c r="AS13" s="98" t="str">
        <f ca="1">IF(ISBLANK(INDIRECT("S13"))," ",(INDIRECT("S13")))</f>
        <v xml:space="preserve"> </v>
      </c>
      <c r="AT13" s="98" t="str">
        <f ca="1">IF(ISBLANK(INDIRECT("T13"))," ",(INDIRECT("T13")))</f>
        <v xml:space="preserve"> </v>
      </c>
      <c r="AU13" s="98" t="str">
        <f ca="1">IF(ISBLANK(INDIRECT("U13"))," ",(INDIRECT("U13")))</f>
        <v xml:space="preserve"> </v>
      </c>
      <c r="AV13" s="98" t="str">
        <f ca="1">IF(ISBLANK(INDIRECT("V13"))," ",(INDIRECT("V13")))</f>
        <v xml:space="preserve"> </v>
      </c>
      <c r="AW13" s="98" t="str">
        <f ca="1">IF(ISBLANK(INDIRECT("W13"))," ",(INDIRECT("W13")))</f>
        <v xml:space="preserve"> </v>
      </c>
    </row>
    <row r="14" spans="1:49" ht="59.25" customHeight="1" x14ac:dyDescent="0.25">
      <c r="A14" s="233">
        <v>9</v>
      </c>
      <c r="B14" s="194"/>
      <c r="C14" s="194"/>
      <c r="D14" s="194"/>
      <c r="E14" s="194"/>
      <c r="F14" s="232"/>
      <c r="G14" s="194"/>
      <c r="H14" s="194"/>
      <c r="I14" s="232"/>
      <c r="J14" s="194"/>
      <c r="K14" s="194"/>
      <c r="L14" s="194"/>
      <c r="M14" s="194"/>
      <c r="N14" s="194"/>
      <c r="O14" s="194"/>
      <c r="P14" s="194"/>
      <c r="Q14" s="232"/>
      <c r="R14" s="232"/>
      <c r="S14" s="194"/>
      <c r="T14" s="194"/>
      <c r="U14" s="194"/>
      <c r="V14" s="194"/>
      <c r="W14" s="194"/>
      <c r="AB14" s="98" t="str">
        <f ca="1">IF(ISBLANK(INDIRECT("B14"))," ",(INDIRECT("B14")))</f>
        <v xml:space="preserve"> </v>
      </c>
      <c r="AC14" s="98" t="str">
        <f ca="1">IF(ISBLANK(INDIRECT("C14"))," ",(INDIRECT("C14")))</f>
        <v xml:space="preserve"> </v>
      </c>
      <c r="AD14" s="98" t="str">
        <f ca="1">IF(ISBLANK(INDIRECT("D14"))," ",(INDIRECT("D14")))</f>
        <v xml:space="preserve"> </v>
      </c>
      <c r="AE14" s="98" t="str">
        <f ca="1">IF(ISBLANK(INDIRECT("E14"))," ",(INDIRECT("E14")))</f>
        <v xml:space="preserve"> </v>
      </c>
      <c r="AF14" s="98" t="str">
        <f ca="1">IF(ISBLANK(INDIRECT("F14"))," ",(INDIRECT("F14")))</f>
        <v xml:space="preserve"> </v>
      </c>
      <c r="AG14" s="98" t="str">
        <f ca="1">IF(ISBLANK(INDIRECT("G14"))," ",(INDIRECT("G14")))</f>
        <v xml:space="preserve"> </v>
      </c>
      <c r="AH14" s="98" t="str">
        <f ca="1">IF(ISBLANK(INDIRECT("H14"))," ",(INDIRECT("H14")))</f>
        <v xml:space="preserve"> </v>
      </c>
      <c r="AI14" s="98" t="str">
        <f ca="1">IF(ISBLANK(INDIRECT("I14"))," ",(INDIRECT("I14")))</f>
        <v xml:space="preserve"> </v>
      </c>
      <c r="AJ14" s="98" t="str">
        <f ca="1">IF(ISBLANK(INDIRECT("J14"))," ",(INDIRECT("J14")))</f>
        <v xml:space="preserve"> </v>
      </c>
      <c r="AK14" s="98" t="str">
        <f ca="1">IF(ISBLANK(INDIRECT("K14"))," ",(INDIRECT("K14")))</f>
        <v xml:space="preserve"> </v>
      </c>
      <c r="AL14" s="98" t="str">
        <f ca="1">IF(ISBLANK(INDIRECT("L14"))," ",(INDIRECT("L14")))</f>
        <v xml:space="preserve"> </v>
      </c>
      <c r="AM14" s="98" t="str">
        <f ca="1">IF(ISBLANK(INDIRECT("M14"))," ",(INDIRECT("M14")))</f>
        <v xml:space="preserve"> </v>
      </c>
      <c r="AN14" s="98" t="str">
        <f ca="1">IF(ISBLANK(INDIRECT("N14"))," ",(INDIRECT("N14")))</f>
        <v xml:space="preserve"> </v>
      </c>
      <c r="AO14" s="98" t="str">
        <f ca="1">IF(ISBLANK(INDIRECT("O14"))," ",(INDIRECT("O14")))</f>
        <v xml:space="preserve"> </v>
      </c>
      <c r="AP14" s="98" t="str">
        <f ca="1">IF(ISBLANK(INDIRECT("P14"))," ",(INDIRECT("P14")))</f>
        <v xml:space="preserve"> </v>
      </c>
      <c r="AQ14" s="98" t="str">
        <f ca="1">IF(ISBLANK(INDIRECT("Q14"))," ",(INDIRECT("Q14")))</f>
        <v xml:space="preserve"> </v>
      </c>
      <c r="AR14" s="98" t="str">
        <f ca="1">IF(ISBLANK(INDIRECT("R14"))," ",(INDIRECT("R14")))</f>
        <v xml:space="preserve"> </v>
      </c>
      <c r="AS14" s="98" t="str">
        <f ca="1">IF(ISBLANK(INDIRECT("S14"))," ",(INDIRECT("S14")))</f>
        <v xml:space="preserve"> </v>
      </c>
      <c r="AT14" s="98" t="str">
        <f ca="1">IF(ISBLANK(INDIRECT("T14"))," ",(INDIRECT("T14")))</f>
        <v xml:space="preserve"> </v>
      </c>
      <c r="AU14" s="98" t="str">
        <f ca="1">IF(ISBLANK(INDIRECT("U14"))," ",(INDIRECT("U14")))</f>
        <v xml:space="preserve"> </v>
      </c>
      <c r="AV14" s="98" t="str">
        <f ca="1">IF(ISBLANK(INDIRECT("V14"))," ",(INDIRECT("V14")))</f>
        <v xml:space="preserve"> </v>
      </c>
      <c r="AW14" s="98" t="str">
        <f ca="1">IF(ISBLANK(INDIRECT("W14"))," ",(INDIRECT("W14")))</f>
        <v xml:space="preserve"> </v>
      </c>
    </row>
    <row r="15" spans="1:49" ht="59.25" customHeight="1" x14ac:dyDescent="0.25">
      <c r="A15" s="233">
        <v>10</v>
      </c>
      <c r="B15" s="194"/>
      <c r="C15" s="194"/>
      <c r="D15" s="194"/>
      <c r="E15" s="194"/>
      <c r="F15" s="232"/>
      <c r="G15" s="194"/>
      <c r="H15" s="194"/>
      <c r="I15" s="232"/>
      <c r="J15" s="194"/>
      <c r="K15" s="194"/>
      <c r="L15" s="194"/>
      <c r="M15" s="194"/>
      <c r="N15" s="194"/>
      <c r="O15" s="194"/>
      <c r="P15" s="194"/>
      <c r="Q15" s="232"/>
      <c r="R15" s="232"/>
      <c r="S15" s="194"/>
      <c r="T15" s="194"/>
      <c r="U15" s="194"/>
      <c r="V15" s="194"/>
      <c r="W15" s="194"/>
      <c r="AB15" s="98" t="str">
        <f ca="1">IF(ISBLANK(INDIRECT("B15"))," ",(INDIRECT("B15")))</f>
        <v xml:space="preserve"> </v>
      </c>
      <c r="AC15" s="98" t="str">
        <f ca="1">IF(ISBLANK(INDIRECT("C15"))," ",(INDIRECT("C15")))</f>
        <v xml:space="preserve"> </v>
      </c>
      <c r="AD15" s="98" t="str">
        <f ca="1">IF(ISBLANK(INDIRECT("D15"))," ",(INDIRECT("D15")))</f>
        <v xml:space="preserve"> </v>
      </c>
      <c r="AE15" s="98" t="str">
        <f ca="1">IF(ISBLANK(INDIRECT("E15"))," ",(INDIRECT("E15")))</f>
        <v xml:space="preserve"> </v>
      </c>
      <c r="AF15" s="98" t="str">
        <f ca="1">IF(ISBLANK(INDIRECT("F15"))," ",(INDIRECT("F15")))</f>
        <v xml:space="preserve"> </v>
      </c>
      <c r="AG15" s="98" t="str">
        <f ca="1">IF(ISBLANK(INDIRECT("G15"))," ",(INDIRECT("G15")))</f>
        <v xml:space="preserve"> </v>
      </c>
      <c r="AH15" s="98" t="str">
        <f ca="1">IF(ISBLANK(INDIRECT("H15"))," ",(INDIRECT("H15")))</f>
        <v xml:space="preserve"> </v>
      </c>
      <c r="AI15" s="98" t="str">
        <f ca="1">IF(ISBLANK(INDIRECT("I15"))," ",(INDIRECT("I15")))</f>
        <v xml:space="preserve"> </v>
      </c>
      <c r="AJ15" s="98" t="str">
        <f ca="1">IF(ISBLANK(INDIRECT("J15"))," ",(INDIRECT("J15")))</f>
        <v xml:space="preserve"> </v>
      </c>
      <c r="AK15" s="98" t="str">
        <f ca="1">IF(ISBLANK(INDIRECT("K15"))," ",(INDIRECT("K15")))</f>
        <v xml:space="preserve"> </v>
      </c>
      <c r="AL15" s="98" t="str">
        <f ca="1">IF(ISBLANK(INDIRECT("L15"))," ",(INDIRECT("L15")))</f>
        <v xml:space="preserve"> </v>
      </c>
      <c r="AM15" s="98" t="str">
        <f ca="1">IF(ISBLANK(INDIRECT("M15"))," ",(INDIRECT("M15")))</f>
        <v xml:space="preserve"> </v>
      </c>
      <c r="AN15" s="98" t="str">
        <f ca="1">IF(ISBLANK(INDIRECT("N15"))," ",(INDIRECT("N15")))</f>
        <v xml:space="preserve"> </v>
      </c>
      <c r="AO15" s="98" t="str">
        <f ca="1">IF(ISBLANK(INDIRECT("O15"))," ",(INDIRECT("O15")))</f>
        <v xml:space="preserve"> </v>
      </c>
      <c r="AP15" s="98" t="str">
        <f ca="1">IF(ISBLANK(INDIRECT("P15"))," ",(INDIRECT("P15")))</f>
        <v xml:space="preserve"> </v>
      </c>
      <c r="AQ15" s="98" t="str">
        <f ca="1">IF(ISBLANK(INDIRECT("Q15"))," ",(INDIRECT("Q15")))</f>
        <v xml:space="preserve"> </v>
      </c>
      <c r="AR15" s="98" t="str">
        <f ca="1">IF(ISBLANK(INDIRECT("R15"))," ",(INDIRECT("R15")))</f>
        <v xml:space="preserve"> </v>
      </c>
      <c r="AS15" s="98" t="str">
        <f ca="1">IF(ISBLANK(INDIRECT("S15"))," ",(INDIRECT("S15")))</f>
        <v xml:space="preserve"> </v>
      </c>
      <c r="AT15" s="98" t="str">
        <f ca="1">IF(ISBLANK(INDIRECT("T15"))," ",(INDIRECT("T15")))</f>
        <v xml:space="preserve"> </v>
      </c>
      <c r="AU15" s="98" t="str">
        <f ca="1">IF(ISBLANK(INDIRECT("U15"))," ",(INDIRECT("U15")))</f>
        <v xml:space="preserve"> </v>
      </c>
      <c r="AV15" s="98" t="str">
        <f ca="1">IF(ISBLANK(INDIRECT("V15"))," ",(INDIRECT("V15")))</f>
        <v xml:space="preserve"> </v>
      </c>
      <c r="AW15" s="98" t="str">
        <f ca="1">IF(ISBLANK(INDIRECT("W15"))," ",(INDIRECT("W15")))</f>
        <v xml:space="preserve"> </v>
      </c>
    </row>
    <row r="16" spans="1:49" ht="59.25" customHeight="1" x14ac:dyDescent="0.25">
      <c r="A16" s="233">
        <v>11</v>
      </c>
      <c r="B16" s="194"/>
      <c r="C16" s="194"/>
      <c r="D16" s="194"/>
      <c r="E16" s="194"/>
      <c r="F16" s="232"/>
      <c r="G16" s="194"/>
      <c r="H16" s="194"/>
      <c r="I16" s="232"/>
      <c r="J16" s="194"/>
      <c r="K16" s="194"/>
      <c r="L16" s="194"/>
      <c r="M16" s="194"/>
      <c r="N16" s="194"/>
      <c r="O16" s="194"/>
      <c r="P16" s="194"/>
      <c r="Q16" s="232"/>
      <c r="R16" s="232"/>
      <c r="S16" s="194"/>
      <c r="T16" s="194"/>
      <c r="U16" s="194"/>
      <c r="V16" s="194"/>
      <c r="W16" s="194"/>
      <c r="AB16" s="98" t="str">
        <f ca="1">IF(ISBLANK(INDIRECT("B16"))," ",(INDIRECT("B16")))</f>
        <v xml:space="preserve"> </v>
      </c>
      <c r="AC16" s="98" t="str">
        <f ca="1">IF(ISBLANK(INDIRECT("C16"))," ",(INDIRECT("C16")))</f>
        <v xml:space="preserve"> </v>
      </c>
      <c r="AD16" s="98" t="str">
        <f ca="1">IF(ISBLANK(INDIRECT("D16"))," ",(INDIRECT("D16")))</f>
        <v xml:space="preserve"> </v>
      </c>
      <c r="AE16" s="98" t="str">
        <f ca="1">IF(ISBLANK(INDIRECT("E16"))," ",(INDIRECT("E16")))</f>
        <v xml:space="preserve"> </v>
      </c>
      <c r="AF16" s="98" t="str">
        <f ca="1">IF(ISBLANK(INDIRECT("F16"))," ",(INDIRECT("F16")))</f>
        <v xml:space="preserve"> </v>
      </c>
      <c r="AG16" s="98" t="str">
        <f ca="1">IF(ISBLANK(INDIRECT("G16"))," ",(INDIRECT("G16")))</f>
        <v xml:space="preserve"> </v>
      </c>
      <c r="AH16" s="98" t="str">
        <f ca="1">IF(ISBLANK(INDIRECT("H16"))," ",(INDIRECT("H16")))</f>
        <v xml:space="preserve"> </v>
      </c>
      <c r="AI16" s="98" t="str">
        <f ca="1">IF(ISBLANK(INDIRECT("I16"))," ",(INDIRECT("I16")))</f>
        <v xml:space="preserve"> </v>
      </c>
      <c r="AJ16" s="98" t="str">
        <f ca="1">IF(ISBLANK(INDIRECT("J16"))," ",(INDIRECT("J16")))</f>
        <v xml:space="preserve"> </v>
      </c>
      <c r="AK16" s="98" t="str">
        <f ca="1">IF(ISBLANK(INDIRECT("K16"))," ",(INDIRECT("K16")))</f>
        <v xml:space="preserve"> </v>
      </c>
      <c r="AL16" s="98" t="str">
        <f ca="1">IF(ISBLANK(INDIRECT("L16"))," ",(INDIRECT("L16")))</f>
        <v xml:space="preserve"> </v>
      </c>
      <c r="AM16" s="98" t="str">
        <f ca="1">IF(ISBLANK(INDIRECT("M16"))," ",(INDIRECT("M16")))</f>
        <v xml:space="preserve"> </v>
      </c>
      <c r="AN16" s="98" t="str">
        <f ca="1">IF(ISBLANK(INDIRECT("N16"))," ",(INDIRECT("N16")))</f>
        <v xml:space="preserve"> </v>
      </c>
      <c r="AO16" s="98" t="str">
        <f ca="1">IF(ISBLANK(INDIRECT("O16"))," ",(INDIRECT("O16")))</f>
        <v xml:space="preserve"> </v>
      </c>
      <c r="AP16" s="98" t="str">
        <f ca="1">IF(ISBLANK(INDIRECT("P16"))," ",(INDIRECT("P16")))</f>
        <v xml:space="preserve"> </v>
      </c>
      <c r="AQ16" s="98" t="str">
        <f ca="1">IF(ISBLANK(INDIRECT("Q16"))," ",(INDIRECT("Q16")))</f>
        <v xml:space="preserve"> </v>
      </c>
      <c r="AR16" s="98" t="str">
        <f ca="1">IF(ISBLANK(INDIRECT("R16"))," ",(INDIRECT("R16")))</f>
        <v xml:space="preserve"> </v>
      </c>
      <c r="AS16" s="98" t="str">
        <f ca="1">IF(ISBLANK(INDIRECT("S16"))," ",(INDIRECT("S16")))</f>
        <v xml:space="preserve"> </v>
      </c>
      <c r="AT16" s="98" t="str">
        <f ca="1">IF(ISBLANK(INDIRECT("T16"))," ",(INDIRECT("T16")))</f>
        <v xml:space="preserve"> </v>
      </c>
      <c r="AU16" s="98" t="str">
        <f ca="1">IF(ISBLANK(INDIRECT("U16"))," ",(INDIRECT("U16")))</f>
        <v xml:space="preserve"> </v>
      </c>
      <c r="AV16" s="98" t="str">
        <f ca="1">IF(ISBLANK(INDIRECT("V16"))," ",(INDIRECT("V16")))</f>
        <v xml:space="preserve"> </v>
      </c>
      <c r="AW16" s="98" t="str">
        <f ca="1">IF(ISBLANK(INDIRECT("W16"))," ",(INDIRECT("W16")))</f>
        <v xml:space="preserve"> </v>
      </c>
    </row>
    <row r="17" spans="1:49" ht="59.25" customHeight="1" x14ac:dyDescent="0.25">
      <c r="A17" s="233">
        <v>12</v>
      </c>
      <c r="B17" s="194"/>
      <c r="C17" s="194"/>
      <c r="D17" s="194"/>
      <c r="E17" s="194"/>
      <c r="F17" s="232"/>
      <c r="G17" s="194"/>
      <c r="H17" s="194"/>
      <c r="I17" s="232"/>
      <c r="J17" s="194"/>
      <c r="K17" s="194"/>
      <c r="L17" s="194"/>
      <c r="M17" s="194"/>
      <c r="N17" s="194"/>
      <c r="O17" s="194"/>
      <c r="P17" s="194"/>
      <c r="Q17" s="232"/>
      <c r="R17" s="232"/>
      <c r="S17" s="194"/>
      <c r="T17" s="194"/>
      <c r="U17" s="194"/>
      <c r="V17" s="194"/>
      <c r="W17" s="194"/>
      <c r="AB17" s="98" t="str">
        <f ca="1">IF(ISBLANK(INDIRECT("B17"))," ",(INDIRECT("B17")))</f>
        <v xml:space="preserve"> </v>
      </c>
      <c r="AC17" s="98" t="str">
        <f ca="1">IF(ISBLANK(INDIRECT("C17"))," ",(INDIRECT("C17")))</f>
        <v xml:space="preserve"> </v>
      </c>
      <c r="AD17" s="98" t="str">
        <f ca="1">IF(ISBLANK(INDIRECT("D17"))," ",(INDIRECT("D17")))</f>
        <v xml:space="preserve"> </v>
      </c>
      <c r="AE17" s="98" t="str">
        <f ca="1">IF(ISBLANK(INDIRECT("E17"))," ",(INDIRECT("E17")))</f>
        <v xml:space="preserve"> </v>
      </c>
      <c r="AF17" s="98" t="str">
        <f ca="1">IF(ISBLANK(INDIRECT("F17"))," ",(INDIRECT("F17")))</f>
        <v xml:space="preserve"> </v>
      </c>
      <c r="AG17" s="98" t="str">
        <f ca="1">IF(ISBLANK(INDIRECT("G17"))," ",(INDIRECT("G17")))</f>
        <v xml:space="preserve"> </v>
      </c>
      <c r="AH17" s="98" t="str">
        <f ca="1">IF(ISBLANK(INDIRECT("H17"))," ",(INDIRECT("H17")))</f>
        <v xml:space="preserve"> </v>
      </c>
      <c r="AI17" s="98" t="str">
        <f ca="1">IF(ISBLANK(INDIRECT("I17"))," ",(INDIRECT("I17")))</f>
        <v xml:space="preserve"> </v>
      </c>
      <c r="AJ17" s="98" t="str">
        <f ca="1">IF(ISBLANK(INDIRECT("J17"))," ",(INDIRECT("J17")))</f>
        <v xml:space="preserve"> </v>
      </c>
      <c r="AK17" s="98" t="str">
        <f ca="1">IF(ISBLANK(INDIRECT("K17"))," ",(INDIRECT("K17")))</f>
        <v xml:space="preserve"> </v>
      </c>
      <c r="AL17" s="98" t="str">
        <f ca="1">IF(ISBLANK(INDIRECT("L17"))," ",(INDIRECT("L17")))</f>
        <v xml:space="preserve"> </v>
      </c>
      <c r="AM17" s="98" t="str">
        <f ca="1">IF(ISBLANK(INDIRECT("M17"))," ",(INDIRECT("M17")))</f>
        <v xml:space="preserve"> </v>
      </c>
      <c r="AN17" s="98" t="str">
        <f ca="1">IF(ISBLANK(INDIRECT("N17"))," ",(INDIRECT("N17")))</f>
        <v xml:space="preserve"> </v>
      </c>
      <c r="AO17" s="98" t="str">
        <f ca="1">IF(ISBLANK(INDIRECT("O17"))," ",(INDIRECT("O17")))</f>
        <v xml:space="preserve"> </v>
      </c>
      <c r="AP17" s="98" t="str">
        <f ca="1">IF(ISBLANK(INDIRECT("P17"))," ",(INDIRECT("P17")))</f>
        <v xml:space="preserve"> </v>
      </c>
      <c r="AQ17" s="98" t="str">
        <f ca="1">IF(ISBLANK(INDIRECT("Q17"))," ",(INDIRECT("Q17")))</f>
        <v xml:space="preserve"> </v>
      </c>
      <c r="AR17" s="98" t="str">
        <f ca="1">IF(ISBLANK(INDIRECT("R17"))," ",(INDIRECT("R17")))</f>
        <v xml:space="preserve"> </v>
      </c>
      <c r="AS17" s="98" t="str">
        <f ca="1">IF(ISBLANK(INDIRECT("S17"))," ",(INDIRECT("S17")))</f>
        <v xml:space="preserve"> </v>
      </c>
      <c r="AT17" s="98" t="str">
        <f ca="1">IF(ISBLANK(INDIRECT("T17"))," ",(INDIRECT("T17")))</f>
        <v xml:space="preserve"> </v>
      </c>
      <c r="AU17" s="98" t="str">
        <f ca="1">IF(ISBLANK(INDIRECT("U17"))," ",(INDIRECT("U17")))</f>
        <v xml:space="preserve"> </v>
      </c>
      <c r="AV17" s="98" t="str">
        <f ca="1">IF(ISBLANK(INDIRECT("V17"))," ",(INDIRECT("V17")))</f>
        <v xml:space="preserve"> </v>
      </c>
      <c r="AW17" s="98" t="str">
        <f ca="1">IF(ISBLANK(INDIRECT("W17"))," ",(INDIRECT("W17")))</f>
        <v xml:space="preserve"> </v>
      </c>
    </row>
    <row r="18" spans="1:49" ht="59.25" customHeight="1" x14ac:dyDescent="0.25">
      <c r="A18" s="233">
        <v>13</v>
      </c>
      <c r="B18" s="194"/>
      <c r="C18" s="194"/>
      <c r="D18" s="194"/>
      <c r="E18" s="194"/>
      <c r="F18" s="232"/>
      <c r="G18" s="194"/>
      <c r="H18" s="194"/>
      <c r="I18" s="232"/>
      <c r="J18" s="194"/>
      <c r="K18" s="194"/>
      <c r="L18" s="194"/>
      <c r="M18" s="194"/>
      <c r="N18" s="194"/>
      <c r="O18" s="194"/>
      <c r="P18" s="194"/>
      <c r="Q18" s="232"/>
      <c r="R18" s="232"/>
      <c r="S18" s="194"/>
      <c r="T18" s="194"/>
      <c r="U18" s="194"/>
      <c r="V18" s="194"/>
      <c r="W18" s="194"/>
      <c r="AB18" s="98" t="str">
        <f ca="1">IF(ISBLANK(INDIRECT("B18"))," ",(INDIRECT("B18")))</f>
        <v xml:space="preserve"> </v>
      </c>
      <c r="AC18" s="98" t="str">
        <f ca="1">IF(ISBLANK(INDIRECT("C18"))," ",(INDIRECT("C18")))</f>
        <v xml:space="preserve"> </v>
      </c>
      <c r="AD18" s="98" t="str">
        <f ca="1">IF(ISBLANK(INDIRECT("D18"))," ",(INDIRECT("D18")))</f>
        <v xml:space="preserve"> </v>
      </c>
      <c r="AE18" s="98" t="str">
        <f ca="1">IF(ISBLANK(INDIRECT("E18"))," ",(INDIRECT("E18")))</f>
        <v xml:space="preserve"> </v>
      </c>
      <c r="AF18" s="98" t="str">
        <f ca="1">IF(ISBLANK(INDIRECT("F18"))," ",(INDIRECT("F18")))</f>
        <v xml:space="preserve"> </v>
      </c>
      <c r="AG18" s="98" t="str">
        <f ca="1">IF(ISBLANK(INDIRECT("G18"))," ",(INDIRECT("G18")))</f>
        <v xml:space="preserve"> </v>
      </c>
      <c r="AH18" s="98" t="str">
        <f ca="1">IF(ISBLANK(INDIRECT("H18"))," ",(INDIRECT("H18")))</f>
        <v xml:space="preserve"> </v>
      </c>
      <c r="AI18" s="98" t="str">
        <f ca="1">IF(ISBLANK(INDIRECT("I18"))," ",(INDIRECT("I18")))</f>
        <v xml:space="preserve"> </v>
      </c>
      <c r="AJ18" s="98" t="str">
        <f ca="1">IF(ISBLANK(INDIRECT("J18"))," ",(INDIRECT("J18")))</f>
        <v xml:space="preserve"> </v>
      </c>
      <c r="AK18" s="98" t="str">
        <f ca="1">IF(ISBLANK(INDIRECT("K18"))," ",(INDIRECT("K18")))</f>
        <v xml:space="preserve"> </v>
      </c>
      <c r="AL18" s="98" t="str">
        <f ca="1">IF(ISBLANK(INDIRECT("L18"))," ",(INDIRECT("L18")))</f>
        <v xml:space="preserve"> </v>
      </c>
      <c r="AM18" s="98" t="str">
        <f ca="1">IF(ISBLANK(INDIRECT("M18"))," ",(INDIRECT("M18")))</f>
        <v xml:space="preserve"> </v>
      </c>
      <c r="AN18" s="98" t="str">
        <f ca="1">IF(ISBLANK(INDIRECT("N18"))," ",(INDIRECT("N18")))</f>
        <v xml:space="preserve"> </v>
      </c>
      <c r="AO18" s="98" t="str">
        <f ca="1">IF(ISBLANK(INDIRECT("O18"))," ",(INDIRECT("O18")))</f>
        <v xml:space="preserve"> </v>
      </c>
      <c r="AP18" s="98" t="str">
        <f ca="1">IF(ISBLANK(INDIRECT("P18"))," ",(INDIRECT("P18")))</f>
        <v xml:space="preserve"> </v>
      </c>
      <c r="AQ18" s="98" t="str">
        <f ca="1">IF(ISBLANK(INDIRECT("Q18"))," ",(INDIRECT("Q18")))</f>
        <v xml:space="preserve"> </v>
      </c>
      <c r="AR18" s="98" t="str">
        <f ca="1">IF(ISBLANK(INDIRECT("R18"))," ",(INDIRECT("R18")))</f>
        <v xml:space="preserve"> </v>
      </c>
      <c r="AS18" s="98" t="str">
        <f ca="1">IF(ISBLANK(INDIRECT("S18"))," ",(INDIRECT("S18")))</f>
        <v xml:space="preserve"> </v>
      </c>
      <c r="AT18" s="98" t="str">
        <f ca="1">IF(ISBLANK(INDIRECT("T18"))," ",(INDIRECT("T18")))</f>
        <v xml:space="preserve"> </v>
      </c>
      <c r="AU18" s="98" t="str">
        <f ca="1">IF(ISBLANK(INDIRECT("U18"))," ",(INDIRECT("U18")))</f>
        <v xml:space="preserve"> </v>
      </c>
      <c r="AV18" s="98" t="str">
        <f ca="1">IF(ISBLANK(INDIRECT("V18"))," ",(INDIRECT("V18")))</f>
        <v xml:space="preserve"> </v>
      </c>
      <c r="AW18" s="98" t="str">
        <f ca="1">IF(ISBLANK(INDIRECT("W18"))," ",(INDIRECT("W18")))</f>
        <v xml:space="preserve"> </v>
      </c>
    </row>
    <row r="19" spans="1:49" ht="59.25" customHeight="1" x14ac:dyDescent="0.25">
      <c r="A19" s="233">
        <v>14</v>
      </c>
      <c r="B19" s="194"/>
      <c r="C19" s="194"/>
      <c r="D19" s="194"/>
      <c r="E19" s="194"/>
      <c r="F19" s="232"/>
      <c r="G19" s="194"/>
      <c r="H19" s="194"/>
      <c r="I19" s="232"/>
      <c r="J19" s="194"/>
      <c r="K19" s="194"/>
      <c r="L19" s="194"/>
      <c r="M19" s="194"/>
      <c r="N19" s="194"/>
      <c r="O19" s="194"/>
      <c r="P19" s="194"/>
      <c r="Q19" s="232"/>
      <c r="R19" s="232"/>
      <c r="S19" s="194"/>
      <c r="T19" s="194"/>
      <c r="U19" s="194"/>
      <c r="V19" s="194"/>
      <c r="W19" s="194"/>
      <c r="AB19" s="98" t="str">
        <f ca="1">IF(ISBLANK(INDIRECT("B19"))," ",(INDIRECT("B19")))</f>
        <v xml:space="preserve"> </v>
      </c>
      <c r="AC19" s="98" t="str">
        <f ca="1">IF(ISBLANK(INDIRECT("C19"))," ",(INDIRECT("C19")))</f>
        <v xml:space="preserve"> </v>
      </c>
      <c r="AD19" s="98" t="str">
        <f ca="1">IF(ISBLANK(INDIRECT("D19"))," ",(INDIRECT("D19")))</f>
        <v xml:space="preserve"> </v>
      </c>
      <c r="AE19" s="98" t="str">
        <f ca="1">IF(ISBLANK(INDIRECT("E19"))," ",(INDIRECT("E19")))</f>
        <v xml:space="preserve"> </v>
      </c>
      <c r="AF19" s="98" t="str">
        <f ca="1">IF(ISBLANK(INDIRECT("F19"))," ",(INDIRECT("F19")))</f>
        <v xml:space="preserve"> </v>
      </c>
      <c r="AG19" s="98" t="str">
        <f ca="1">IF(ISBLANK(INDIRECT("G19"))," ",(INDIRECT("G19")))</f>
        <v xml:space="preserve"> </v>
      </c>
      <c r="AH19" s="98" t="str">
        <f ca="1">IF(ISBLANK(INDIRECT("H19"))," ",(INDIRECT("H19")))</f>
        <v xml:space="preserve"> </v>
      </c>
      <c r="AI19" s="98" t="str">
        <f ca="1">IF(ISBLANK(INDIRECT("I19"))," ",(INDIRECT("I19")))</f>
        <v xml:space="preserve"> </v>
      </c>
      <c r="AJ19" s="98" t="str">
        <f ca="1">IF(ISBLANK(INDIRECT("J19"))," ",(INDIRECT("J19")))</f>
        <v xml:space="preserve"> </v>
      </c>
      <c r="AK19" s="98" t="str">
        <f ca="1">IF(ISBLANK(INDIRECT("K19"))," ",(INDIRECT("K19")))</f>
        <v xml:space="preserve"> </v>
      </c>
      <c r="AL19" s="98" t="str">
        <f ca="1">IF(ISBLANK(INDIRECT("L19"))," ",(INDIRECT("L19")))</f>
        <v xml:space="preserve"> </v>
      </c>
      <c r="AM19" s="98" t="str">
        <f ca="1">IF(ISBLANK(INDIRECT("M19"))," ",(INDIRECT("M19")))</f>
        <v xml:space="preserve"> </v>
      </c>
      <c r="AN19" s="98" t="str">
        <f ca="1">IF(ISBLANK(INDIRECT("N19"))," ",(INDIRECT("N19")))</f>
        <v xml:space="preserve"> </v>
      </c>
      <c r="AO19" s="98" t="str">
        <f ca="1">IF(ISBLANK(INDIRECT("O19"))," ",(INDIRECT("O19")))</f>
        <v xml:space="preserve"> </v>
      </c>
      <c r="AP19" s="98" t="str">
        <f ca="1">IF(ISBLANK(INDIRECT("P19"))," ",(INDIRECT("P19")))</f>
        <v xml:space="preserve"> </v>
      </c>
      <c r="AQ19" s="98" t="str">
        <f ca="1">IF(ISBLANK(INDIRECT("Q19"))," ",(INDIRECT("Q19")))</f>
        <v xml:space="preserve"> </v>
      </c>
      <c r="AR19" s="98" t="str">
        <f ca="1">IF(ISBLANK(INDIRECT("R19"))," ",(INDIRECT("R19")))</f>
        <v xml:space="preserve"> </v>
      </c>
      <c r="AS19" s="98" t="str">
        <f ca="1">IF(ISBLANK(INDIRECT("S19"))," ",(INDIRECT("S19")))</f>
        <v xml:space="preserve"> </v>
      </c>
      <c r="AT19" s="98" t="str">
        <f ca="1">IF(ISBLANK(INDIRECT("T19"))," ",(INDIRECT("T19")))</f>
        <v xml:space="preserve"> </v>
      </c>
      <c r="AU19" s="98" t="str">
        <f ca="1">IF(ISBLANK(INDIRECT("U19"))," ",(INDIRECT("U19")))</f>
        <v xml:space="preserve"> </v>
      </c>
      <c r="AV19" s="98" t="str">
        <f ca="1">IF(ISBLANK(INDIRECT("V19"))," ",(INDIRECT("V19")))</f>
        <v xml:space="preserve"> </v>
      </c>
      <c r="AW19" s="98" t="str">
        <f ca="1">IF(ISBLANK(INDIRECT("W19"))," ",(INDIRECT("W19")))</f>
        <v xml:space="preserve"> </v>
      </c>
    </row>
    <row r="20" spans="1:49" ht="59.25" customHeight="1" x14ac:dyDescent="0.25">
      <c r="A20" s="233">
        <v>15</v>
      </c>
      <c r="B20" s="194"/>
      <c r="C20" s="194"/>
      <c r="D20" s="194"/>
      <c r="E20" s="194"/>
      <c r="F20" s="232"/>
      <c r="G20" s="194"/>
      <c r="H20" s="194"/>
      <c r="I20" s="232"/>
      <c r="J20" s="194"/>
      <c r="K20" s="194"/>
      <c r="L20" s="194"/>
      <c r="M20" s="194"/>
      <c r="N20" s="194"/>
      <c r="O20" s="194"/>
      <c r="P20" s="194"/>
      <c r="Q20" s="232"/>
      <c r="R20" s="232"/>
      <c r="S20" s="194"/>
      <c r="T20" s="194"/>
      <c r="U20" s="194"/>
      <c r="V20" s="194"/>
      <c r="W20" s="194"/>
      <c r="AB20" s="98" t="str">
        <f ca="1">IF(ISBLANK(INDIRECT("B20"))," ",(INDIRECT("B20")))</f>
        <v xml:space="preserve"> </v>
      </c>
      <c r="AC20" s="98" t="str">
        <f ca="1">IF(ISBLANK(INDIRECT("C20"))," ",(INDIRECT("C20")))</f>
        <v xml:space="preserve"> </v>
      </c>
      <c r="AD20" s="98" t="str">
        <f ca="1">IF(ISBLANK(INDIRECT("D20"))," ",(INDIRECT("D20")))</f>
        <v xml:space="preserve"> </v>
      </c>
      <c r="AE20" s="98" t="str">
        <f ca="1">IF(ISBLANK(INDIRECT("E20"))," ",(INDIRECT("E20")))</f>
        <v xml:space="preserve"> </v>
      </c>
      <c r="AF20" s="98" t="str">
        <f ca="1">IF(ISBLANK(INDIRECT("F20"))," ",(INDIRECT("F20")))</f>
        <v xml:space="preserve"> </v>
      </c>
      <c r="AG20" s="98" t="str">
        <f ca="1">IF(ISBLANK(INDIRECT("G20"))," ",(INDIRECT("G20")))</f>
        <v xml:space="preserve"> </v>
      </c>
      <c r="AH20" s="98" t="str">
        <f ca="1">IF(ISBLANK(INDIRECT("H20"))," ",(INDIRECT("H20")))</f>
        <v xml:space="preserve"> </v>
      </c>
      <c r="AI20" s="98" t="str">
        <f ca="1">IF(ISBLANK(INDIRECT("I20"))," ",(INDIRECT("I20")))</f>
        <v xml:space="preserve"> </v>
      </c>
      <c r="AJ20" s="98" t="str">
        <f ca="1">IF(ISBLANK(INDIRECT("J20"))," ",(INDIRECT("J20")))</f>
        <v xml:space="preserve"> </v>
      </c>
      <c r="AK20" s="98" t="str">
        <f ca="1">IF(ISBLANK(INDIRECT("K20"))," ",(INDIRECT("K20")))</f>
        <v xml:space="preserve"> </v>
      </c>
      <c r="AL20" s="98" t="str">
        <f ca="1">IF(ISBLANK(INDIRECT("L20"))," ",(INDIRECT("L20")))</f>
        <v xml:space="preserve"> </v>
      </c>
      <c r="AM20" s="98" t="str">
        <f ca="1">IF(ISBLANK(INDIRECT("M20"))," ",(INDIRECT("M20")))</f>
        <v xml:space="preserve"> </v>
      </c>
      <c r="AN20" s="98" t="str">
        <f ca="1">IF(ISBLANK(INDIRECT("N20"))," ",(INDIRECT("N20")))</f>
        <v xml:space="preserve"> </v>
      </c>
      <c r="AO20" s="98" t="str">
        <f ca="1">IF(ISBLANK(INDIRECT("O20"))," ",(INDIRECT("O20")))</f>
        <v xml:space="preserve"> </v>
      </c>
      <c r="AP20" s="98" t="str">
        <f ca="1">IF(ISBLANK(INDIRECT("P20"))," ",(INDIRECT("P20")))</f>
        <v xml:space="preserve"> </v>
      </c>
      <c r="AQ20" s="98" t="str">
        <f ca="1">IF(ISBLANK(INDIRECT("Q20"))," ",(INDIRECT("Q20")))</f>
        <v xml:space="preserve"> </v>
      </c>
      <c r="AR20" s="98" t="str">
        <f ca="1">IF(ISBLANK(INDIRECT("R20"))," ",(INDIRECT("R20")))</f>
        <v xml:space="preserve"> </v>
      </c>
      <c r="AS20" s="98" t="str">
        <f ca="1">IF(ISBLANK(INDIRECT("S20"))," ",(INDIRECT("S20")))</f>
        <v xml:space="preserve"> </v>
      </c>
      <c r="AT20" s="98" t="str">
        <f ca="1">IF(ISBLANK(INDIRECT("T20"))," ",(INDIRECT("T20")))</f>
        <v xml:space="preserve"> </v>
      </c>
      <c r="AU20" s="98" t="str">
        <f ca="1">IF(ISBLANK(INDIRECT("U20"))," ",(INDIRECT("U20")))</f>
        <v xml:space="preserve"> </v>
      </c>
      <c r="AV20" s="98" t="str">
        <f ca="1">IF(ISBLANK(INDIRECT("V20"))," ",(INDIRECT("V20")))</f>
        <v xml:space="preserve"> </v>
      </c>
      <c r="AW20" s="98" t="str">
        <f ca="1">IF(ISBLANK(INDIRECT("W20"))," ",(INDIRECT("W20")))</f>
        <v xml:space="preserve"> </v>
      </c>
    </row>
    <row r="21" spans="1:49" ht="59.25" customHeight="1" x14ac:dyDescent="0.25">
      <c r="A21" s="233">
        <v>16</v>
      </c>
      <c r="B21" s="194"/>
      <c r="C21" s="194"/>
      <c r="D21" s="194"/>
      <c r="E21" s="194"/>
      <c r="F21" s="232"/>
      <c r="G21" s="194"/>
      <c r="H21" s="194"/>
      <c r="I21" s="232"/>
      <c r="J21" s="194"/>
      <c r="K21" s="194"/>
      <c r="L21" s="194"/>
      <c r="M21" s="194"/>
      <c r="N21" s="194"/>
      <c r="O21" s="194"/>
      <c r="P21" s="194"/>
      <c r="Q21" s="232"/>
      <c r="R21" s="232"/>
      <c r="S21" s="194"/>
      <c r="T21" s="194"/>
      <c r="U21" s="194"/>
      <c r="V21" s="194"/>
      <c r="W21" s="194"/>
      <c r="AB21" s="98" t="str">
        <f ca="1">IF(ISBLANK(INDIRECT("B21"))," ",(INDIRECT("B21")))</f>
        <v xml:space="preserve"> </v>
      </c>
      <c r="AC21" s="98" t="str">
        <f ca="1">IF(ISBLANK(INDIRECT("C21"))," ",(INDIRECT("C21")))</f>
        <v xml:space="preserve"> </v>
      </c>
      <c r="AD21" s="98" t="str">
        <f ca="1">IF(ISBLANK(INDIRECT("D21"))," ",(INDIRECT("D21")))</f>
        <v xml:space="preserve"> </v>
      </c>
      <c r="AE21" s="98" t="str">
        <f ca="1">IF(ISBLANK(INDIRECT("E21"))," ",(INDIRECT("E21")))</f>
        <v xml:space="preserve"> </v>
      </c>
      <c r="AF21" s="98" t="str">
        <f ca="1">IF(ISBLANK(INDIRECT("F21"))," ",(INDIRECT("F21")))</f>
        <v xml:space="preserve"> </v>
      </c>
      <c r="AG21" s="98" t="str">
        <f ca="1">IF(ISBLANK(INDIRECT("G21"))," ",(INDIRECT("G21")))</f>
        <v xml:space="preserve"> </v>
      </c>
      <c r="AH21" s="98" t="str">
        <f ca="1">IF(ISBLANK(INDIRECT("H21"))," ",(INDIRECT("H21")))</f>
        <v xml:space="preserve"> </v>
      </c>
      <c r="AI21" s="98" t="str">
        <f ca="1">IF(ISBLANK(INDIRECT("I21"))," ",(INDIRECT("I21")))</f>
        <v xml:space="preserve"> </v>
      </c>
      <c r="AJ21" s="98" t="str">
        <f ca="1">IF(ISBLANK(INDIRECT("J21"))," ",(INDIRECT("J21")))</f>
        <v xml:space="preserve"> </v>
      </c>
      <c r="AK21" s="98" t="str">
        <f ca="1">IF(ISBLANK(INDIRECT("K21"))," ",(INDIRECT("K21")))</f>
        <v xml:space="preserve"> </v>
      </c>
      <c r="AL21" s="98" t="str">
        <f ca="1">IF(ISBLANK(INDIRECT("L21"))," ",(INDIRECT("L21")))</f>
        <v xml:space="preserve"> </v>
      </c>
      <c r="AM21" s="98" t="str">
        <f ca="1">IF(ISBLANK(INDIRECT("M21"))," ",(INDIRECT("M21")))</f>
        <v xml:space="preserve"> </v>
      </c>
      <c r="AN21" s="98" t="str">
        <f ca="1">IF(ISBLANK(INDIRECT("N21"))," ",(INDIRECT("N21")))</f>
        <v xml:space="preserve"> </v>
      </c>
      <c r="AO21" s="98" t="str">
        <f ca="1">IF(ISBLANK(INDIRECT("O21"))," ",(INDIRECT("O21")))</f>
        <v xml:space="preserve"> </v>
      </c>
      <c r="AP21" s="98" t="str">
        <f ca="1">IF(ISBLANK(INDIRECT("P21"))," ",(INDIRECT("P21")))</f>
        <v xml:space="preserve"> </v>
      </c>
      <c r="AQ21" s="98" t="str">
        <f ca="1">IF(ISBLANK(INDIRECT("Q21"))," ",(INDIRECT("Q21")))</f>
        <v xml:space="preserve"> </v>
      </c>
      <c r="AR21" s="98" t="str">
        <f ca="1">IF(ISBLANK(INDIRECT("R21"))," ",(INDIRECT("R21")))</f>
        <v xml:space="preserve"> </v>
      </c>
      <c r="AS21" s="98" t="str">
        <f ca="1">IF(ISBLANK(INDIRECT("S21"))," ",(INDIRECT("S21")))</f>
        <v xml:space="preserve"> </v>
      </c>
      <c r="AT21" s="98" t="str">
        <f ca="1">IF(ISBLANK(INDIRECT("T21"))," ",(INDIRECT("T21")))</f>
        <v xml:space="preserve"> </v>
      </c>
      <c r="AU21" s="98" t="str">
        <f ca="1">IF(ISBLANK(INDIRECT("U21"))," ",(INDIRECT("U21")))</f>
        <v xml:space="preserve"> </v>
      </c>
      <c r="AV21" s="98" t="str">
        <f ca="1">IF(ISBLANK(INDIRECT("V21"))," ",(INDIRECT("V21")))</f>
        <v xml:space="preserve"> </v>
      </c>
      <c r="AW21" s="98" t="str">
        <f ca="1">IF(ISBLANK(INDIRECT("W21"))," ",(INDIRECT("W21")))</f>
        <v xml:space="preserve"> </v>
      </c>
    </row>
    <row r="22" spans="1:49" ht="59.25" customHeight="1" x14ac:dyDescent="0.25">
      <c r="A22" s="233">
        <v>17</v>
      </c>
      <c r="B22" s="194"/>
      <c r="C22" s="194"/>
      <c r="D22" s="194"/>
      <c r="E22" s="194"/>
      <c r="F22" s="232"/>
      <c r="G22" s="194"/>
      <c r="H22" s="194"/>
      <c r="I22" s="232"/>
      <c r="J22" s="194"/>
      <c r="K22" s="194"/>
      <c r="L22" s="194"/>
      <c r="M22" s="194"/>
      <c r="N22" s="194"/>
      <c r="O22" s="194"/>
      <c r="P22" s="194"/>
      <c r="Q22" s="232"/>
      <c r="R22" s="232"/>
      <c r="S22" s="194"/>
      <c r="T22" s="194"/>
      <c r="U22" s="194"/>
      <c r="V22" s="194"/>
      <c r="W22" s="194"/>
      <c r="AB22" s="98" t="str">
        <f ca="1">IF(ISBLANK(INDIRECT("B22"))," ",(INDIRECT("B22")))</f>
        <v xml:space="preserve"> </v>
      </c>
      <c r="AC22" s="98" t="str">
        <f ca="1">IF(ISBLANK(INDIRECT("C22"))," ",(INDIRECT("C22")))</f>
        <v xml:space="preserve"> </v>
      </c>
      <c r="AD22" s="98" t="str">
        <f ca="1">IF(ISBLANK(INDIRECT("D22"))," ",(INDIRECT("D22")))</f>
        <v xml:space="preserve"> </v>
      </c>
      <c r="AE22" s="98" t="str">
        <f ca="1">IF(ISBLANK(INDIRECT("E22"))," ",(INDIRECT("E22")))</f>
        <v xml:space="preserve"> </v>
      </c>
      <c r="AF22" s="98" t="str">
        <f ca="1">IF(ISBLANK(INDIRECT("F22"))," ",(INDIRECT("F22")))</f>
        <v xml:space="preserve"> </v>
      </c>
      <c r="AG22" s="98" t="str">
        <f ca="1">IF(ISBLANK(INDIRECT("G22"))," ",(INDIRECT("G22")))</f>
        <v xml:space="preserve"> </v>
      </c>
      <c r="AH22" s="98" t="str">
        <f ca="1">IF(ISBLANK(INDIRECT("H22"))," ",(INDIRECT("H22")))</f>
        <v xml:space="preserve"> </v>
      </c>
      <c r="AI22" s="98" t="str">
        <f ca="1">IF(ISBLANK(INDIRECT("I22"))," ",(INDIRECT("I22")))</f>
        <v xml:space="preserve"> </v>
      </c>
      <c r="AJ22" s="98" t="str">
        <f ca="1">IF(ISBLANK(INDIRECT("J22"))," ",(INDIRECT("J22")))</f>
        <v xml:space="preserve"> </v>
      </c>
      <c r="AK22" s="98" t="str">
        <f ca="1">IF(ISBLANK(INDIRECT("K22"))," ",(INDIRECT("K22")))</f>
        <v xml:space="preserve"> </v>
      </c>
      <c r="AL22" s="98" t="str">
        <f ca="1">IF(ISBLANK(INDIRECT("L22"))," ",(INDIRECT("L22")))</f>
        <v xml:space="preserve"> </v>
      </c>
      <c r="AM22" s="98" t="str">
        <f ca="1">IF(ISBLANK(INDIRECT("M22"))," ",(INDIRECT("M22")))</f>
        <v xml:space="preserve"> </v>
      </c>
      <c r="AN22" s="98" t="str">
        <f ca="1">IF(ISBLANK(INDIRECT("N22"))," ",(INDIRECT("N22")))</f>
        <v xml:space="preserve"> </v>
      </c>
      <c r="AO22" s="98" t="str">
        <f ca="1">IF(ISBLANK(INDIRECT("O22"))," ",(INDIRECT("O22")))</f>
        <v xml:space="preserve"> </v>
      </c>
      <c r="AP22" s="98" t="str">
        <f ca="1">IF(ISBLANK(INDIRECT("P22"))," ",(INDIRECT("P22")))</f>
        <v xml:space="preserve"> </v>
      </c>
      <c r="AQ22" s="98" t="str">
        <f ca="1">IF(ISBLANK(INDIRECT("Q22"))," ",(INDIRECT("Q22")))</f>
        <v xml:space="preserve"> </v>
      </c>
      <c r="AR22" s="98" t="str">
        <f ca="1">IF(ISBLANK(INDIRECT("R22"))," ",(INDIRECT("R22")))</f>
        <v xml:space="preserve"> </v>
      </c>
      <c r="AS22" s="98" t="str">
        <f ca="1">IF(ISBLANK(INDIRECT("S22"))," ",(INDIRECT("S22")))</f>
        <v xml:space="preserve"> </v>
      </c>
      <c r="AT22" s="98" t="str">
        <f ca="1">IF(ISBLANK(INDIRECT("T22"))," ",(INDIRECT("T22")))</f>
        <v xml:space="preserve"> </v>
      </c>
      <c r="AU22" s="98" t="str">
        <f ca="1">IF(ISBLANK(INDIRECT("U22"))," ",(INDIRECT("U22")))</f>
        <v xml:space="preserve"> </v>
      </c>
      <c r="AV22" s="98" t="str">
        <f ca="1">IF(ISBLANK(INDIRECT("V22"))," ",(INDIRECT("V22")))</f>
        <v xml:space="preserve"> </v>
      </c>
      <c r="AW22" s="98" t="str">
        <f ca="1">IF(ISBLANK(INDIRECT("W22"))," ",(INDIRECT("W22")))</f>
        <v xml:space="preserve"> </v>
      </c>
    </row>
    <row r="23" spans="1:49" ht="59.25" customHeight="1" x14ac:dyDescent="0.25">
      <c r="A23" s="233">
        <v>18</v>
      </c>
      <c r="B23" s="194"/>
      <c r="C23" s="194"/>
      <c r="D23" s="194"/>
      <c r="E23" s="194"/>
      <c r="F23" s="232"/>
      <c r="G23" s="194"/>
      <c r="H23" s="194"/>
      <c r="I23" s="232"/>
      <c r="J23" s="194"/>
      <c r="K23" s="194"/>
      <c r="L23" s="194"/>
      <c r="M23" s="194"/>
      <c r="N23" s="194"/>
      <c r="O23" s="194"/>
      <c r="P23" s="194"/>
      <c r="Q23" s="232"/>
      <c r="R23" s="232"/>
      <c r="S23" s="194"/>
      <c r="T23" s="194"/>
      <c r="U23" s="194"/>
      <c r="V23" s="194"/>
      <c r="W23" s="194"/>
      <c r="AB23" s="98" t="str">
        <f ca="1">IF(ISBLANK(INDIRECT("B23"))," ",(INDIRECT("B23")))</f>
        <v xml:space="preserve"> </v>
      </c>
      <c r="AC23" s="98" t="str">
        <f ca="1">IF(ISBLANK(INDIRECT("C23"))," ",(INDIRECT("C23")))</f>
        <v xml:space="preserve"> </v>
      </c>
      <c r="AD23" s="98" t="str">
        <f ca="1">IF(ISBLANK(INDIRECT("D23"))," ",(INDIRECT("D23")))</f>
        <v xml:space="preserve"> </v>
      </c>
      <c r="AE23" s="98" t="str">
        <f ca="1">IF(ISBLANK(INDIRECT("E23"))," ",(INDIRECT("E23")))</f>
        <v xml:space="preserve"> </v>
      </c>
      <c r="AF23" s="98" t="str">
        <f ca="1">IF(ISBLANK(INDIRECT("F23"))," ",(INDIRECT("F23")))</f>
        <v xml:space="preserve"> </v>
      </c>
      <c r="AG23" s="98" t="str">
        <f ca="1">IF(ISBLANK(INDIRECT("G23"))," ",(INDIRECT("G23")))</f>
        <v xml:space="preserve"> </v>
      </c>
      <c r="AH23" s="98" t="str">
        <f ca="1">IF(ISBLANK(INDIRECT("H23"))," ",(INDIRECT("H23")))</f>
        <v xml:space="preserve"> </v>
      </c>
      <c r="AI23" s="98" t="str">
        <f ca="1">IF(ISBLANK(INDIRECT("I23"))," ",(INDIRECT("I23")))</f>
        <v xml:space="preserve"> </v>
      </c>
      <c r="AJ23" s="98" t="str">
        <f ca="1">IF(ISBLANK(INDIRECT("J23"))," ",(INDIRECT("J23")))</f>
        <v xml:space="preserve"> </v>
      </c>
      <c r="AK23" s="98" t="str">
        <f ca="1">IF(ISBLANK(INDIRECT("K23"))," ",(INDIRECT("K23")))</f>
        <v xml:space="preserve"> </v>
      </c>
      <c r="AL23" s="98" t="str">
        <f ca="1">IF(ISBLANK(INDIRECT("L23"))," ",(INDIRECT("L23")))</f>
        <v xml:space="preserve"> </v>
      </c>
      <c r="AM23" s="98" t="str">
        <f ca="1">IF(ISBLANK(INDIRECT("M23"))," ",(INDIRECT("M23")))</f>
        <v xml:space="preserve"> </v>
      </c>
      <c r="AN23" s="98" t="str">
        <f ca="1">IF(ISBLANK(INDIRECT("N23"))," ",(INDIRECT("N23")))</f>
        <v xml:space="preserve"> </v>
      </c>
      <c r="AO23" s="98" t="str">
        <f ca="1">IF(ISBLANK(INDIRECT("O23"))," ",(INDIRECT("O23")))</f>
        <v xml:space="preserve"> </v>
      </c>
      <c r="AP23" s="98" t="str">
        <f ca="1">IF(ISBLANK(INDIRECT("P23"))," ",(INDIRECT("P23")))</f>
        <v xml:space="preserve"> </v>
      </c>
      <c r="AQ23" s="98" t="str">
        <f ca="1">IF(ISBLANK(INDIRECT("Q23"))," ",(INDIRECT("Q23")))</f>
        <v xml:space="preserve"> </v>
      </c>
      <c r="AR23" s="98" t="str">
        <f ca="1">IF(ISBLANK(INDIRECT("R23"))," ",(INDIRECT("R23")))</f>
        <v xml:space="preserve"> </v>
      </c>
      <c r="AS23" s="98" t="str">
        <f ca="1">IF(ISBLANK(INDIRECT("S23"))," ",(INDIRECT("S23")))</f>
        <v xml:space="preserve"> </v>
      </c>
      <c r="AT23" s="98" t="str">
        <f ca="1">IF(ISBLANK(INDIRECT("T23"))," ",(INDIRECT("T23")))</f>
        <v xml:space="preserve"> </v>
      </c>
      <c r="AU23" s="98" t="str">
        <f ca="1">IF(ISBLANK(INDIRECT("U23"))," ",(INDIRECT("U23")))</f>
        <v xml:space="preserve"> </v>
      </c>
      <c r="AV23" s="98" t="str">
        <f ca="1">IF(ISBLANK(INDIRECT("V23"))," ",(INDIRECT("V23")))</f>
        <v xml:space="preserve"> </v>
      </c>
      <c r="AW23" s="98" t="str">
        <f ca="1">IF(ISBLANK(INDIRECT("W23"))," ",(INDIRECT("W23")))</f>
        <v xml:space="preserve"> </v>
      </c>
    </row>
    <row r="24" spans="1:49" ht="59.25" customHeight="1" x14ac:dyDescent="0.25">
      <c r="A24" s="233">
        <v>19</v>
      </c>
      <c r="B24" s="194"/>
      <c r="C24" s="194"/>
      <c r="D24" s="194"/>
      <c r="E24" s="194"/>
      <c r="F24" s="232"/>
      <c r="G24" s="194"/>
      <c r="H24" s="194"/>
      <c r="I24" s="232"/>
      <c r="J24" s="194"/>
      <c r="K24" s="194"/>
      <c r="L24" s="194"/>
      <c r="M24" s="194"/>
      <c r="N24" s="194"/>
      <c r="O24" s="194"/>
      <c r="P24" s="194"/>
      <c r="Q24" s="232"/>
      <c r="R24" s="232"/>
      <c r="S24" s="194"/>
      <c r="T24" s="194"/>
      <c r="U24" s="194"/>
      <c r="V24" s="194"/>
      <c r="W24" s="194"/>
      <c r="AB24" s="98" t="str">
        <f ca="1">IF(ISBLANK(INDIRECT("B24"))," ",(INDIRECT("B24")))</f>
        <v xml:space="preserve"> </v>
      </c>
      <c r="AC24" s="98" t="str">
        <f ca="1">IF(ISBLANK(INDIRECT("C24"))," ",(INDIRECT("C24")))</f>
        <v xml:space="preserve"> </v>
      </c>
      <c r="AD24" s="98" t="str">
        <f ca="1">IF(ISBLANK(INDIRECT("D24"))," ",(INDIRECT("D24")))</f>
        <v xml:space="preserve"> </v>
      </c>
      <c r="AE24" s="98" t="str">
        <f ca="1">IF(ISBLANK(INDIRECT("E24"))," ",(INDIRECT("E24")))</f>
        <v xml:space="preserve"> </v>
      </c>
      <c r="AF24" s="98" t="str">
        <f ca="1">IF(ISBLANK(INDIRECT("F24"))," ",(INDIRECT("F24")))</f>
        <v xml:space="preserve"> </v>
      </c>
      <c r="AG24" s="98" t="str">
        <f ca="1">IF(ISBLANK(INDIRECT("G24"))," ",(INDIRECT("G24")))</f>
        <v xml:space="preserve"> </v>
      </c>
      <c r="AH24" s="98" t="str">
        <f ca="1">IF(ISBLANK(INDIRECT("H24"))," ",(INDIRECT("H24")))</f>
        <v xml:space="preserve"> </v>
      </c>
      <c r="AI24" s="98" t="str">
        <f ca="1">IF(ISBLANK(INDIRECT("I24"))," ",(INDIRECT("I24")))</f>
        <v xml:space="preserve"> </v>
      </c>
      <c r="AJ24" s="98" t="str">
        <f ca="1">IF(ISBLANK(INDIRECT("J24"))," ",(INDIRECT("J24")))</f>
        <v xml:space="preserve"> </v>
      </c>
      <c r="AK24" s="98" t="str">
        <f ca="1">IF(ISBLANK(INDIRECT("K24"))," ",(INDIRECT("K24")))</f>
        <v xml:space="preserve"> </v>
      </c>
      <c r="AL24" s="98" t="str">
        <f ca="1">IF(ISBLANK(INDIRECT("L24"))," ",(INDIRECT("L24")))</f>
        <v xml:space="preserve"> </v>
      </c>
      <c r="AM24" s="98" t="str">
        <f ca="1">IF(ISBLANK(INDIRECT("M24"))," ",(INDIRECT("M24")))</f>
        <v xml:space="preserve"> </v>
      </c>
      <c r="AN24" s="98" t="str">
        <f ca="1">IF(ISBLANK(INDIRECT("N24"))," ",(INDIRECT("N24")))</f>
        <v xml:space="preserve"> </v>
      </c>
      <c r="AO24" s="98" t="str">
        <f ca="1">IF(ISBLANK(INDIRECT("O24"))," ",(INDIRECT("O24")))</f>
        <v xml:space="preserve"> </v>
      </c>
      <c r="AP24" s="98" t="str">
        <f ca="1">IF(ISBLANK(INDIRECT("P24"))," ",(INDIRECT("P24")))</f>
        <v xml:space="preserve"> </v>
      </c>
      <c r="AQ24" s="98" t="str">
        <f ca="1">IF(ISBLANK(INDIRECT("Q24"))," ",(INDIRECT("Q24")))</f>
        <v xml:space="preserve"> </v>
      </c>
      <c r="AR24" s="98" t="str">
        <f ca="1">IF(ISBLANK(INDIRECT("R24"))," ",(INDIRECT("R24")))</f>
        <v xml:space="preserve"> </v>
      </c>
      <c r="AS24" s="98" t="str">
        <f ca="1">IF(ISBLANK(INDIRECT("S24"))," ",(INDIRECT("S24")))</f>
        <v xml:space="preserve"> </v>
      </c>
      <c r="AT24" s="98" t="str">
        <f ca="1">IF(ISBLANK(INDIRECT("T24"))," ",(INDIRECT("T24")))</f>
        <v xml:space="preserve"> </v>
      </c>
      <c r="AU24" s="98" t="str">
        <f ca="1">IF(ISBLANK(INDIRECT("U24"))," ",(INDIRECT("U24")))</f>
        <v xml:space="preserve"> </v>
      </c>
      <c r="AV24" s="98" t="str">
        <f ca="1">IF(ISBLANK(INDIRECT("V24"))," ",(INDIRECT("V24")))</f>
        <v xml:space="preserve"> </v>
      </c>
      <c r="AW24" s="98" t="str">
        <f ca="1">IF(ISBLANK(INDIRECT("W24"))," ",(INDIRECT("W24")))</f>
        <v xml:space="preserve"> </v>
      </c>
    </row>
    <row r="25" spans="1:49" ht="59.25" customHeight="1" x14ac:dyDescent="0.25">
      <c r="A25" s="233">
        <v>20</v>
      </c>
      <c r="B25" s="194"/>
      <c r="C25" s="194"/>
      <c r="D25" s="194"/>
      <c r="E25" s="194"/>
      <c r="F25" s="232"/>
      <c r="G25" s="194"/>
      <c r="H25" s="194"/>
      <c r="I25" s="232"/>
      <c r="J25" s="194"/>
      <c r="K25" s="194"/>
      <c r="L25" s="194"/>
      <c r="M25" s="194"/>
      <c r="N25" s="194"/>
      <c r="O25" s="194"/>
      <c r="P25" s="194"/>
      <c r="Q25" s="232"/>
      <c r="R25" s="232"/>
      <c r="S25" s="194"/>
      <c r="T25" s="194"/>
      <c r="U25" s="194"/>
      <c r="V25" s="194"/>
      <c r="W25" s="194"/>
      <c r="AB25" s="98" t="str">
        <f ca="1">IF(ISBLANK(INDIRECT("B25"))," ",(INDIRECT("B25")))</f>
        <v xml:space="preserve"> </v>
      </c>
      <c r="AC25" s="98" t="str">
        <f ca="1">IF(ISBLANK(INDIRECT("C25"))," ",(INDIRECT("C25")))</f>
        <v xml:space="preserve"> </v>
      </c>
      <c r="AD25" s="98" t="str">
        <f ca="1">IF(ISBLANK(INDIRECT("D25"))," ",(INDIRECT("D25")))</f>
        <v xml:space="preserve"> </v>
      </c>
      <c r="AE25" s="98" t="str">
        <f ca="1">IF(ISBLANK(INDIRECT("E25"))," ",(INDIRECT("E25")))</f>
        <v xml:space="preserve"> </v>
      </c>
      <c r="AF25" s="98" t="str">
        <f ca="1">IF(ISBLANK(INDIRECT("F25"))," ",(INDIRECT("F25")))</f>
        <v xml:space="preserve"> </v>
      </c>
      <c r="AG25" s="98" t="str">
        <f ca="1">IF(ISBLANK(INDIRECT("G25"))," ",(INDIRECT("G25")))</f>
        <v xml:space="preserve"> </v>
      </c>
      <c r="AH25" s="98" t="str">
        <f ca="1">IF(ISBLANK(INDIRECT("H25"))," ",(INDIRECT("H25")))</f>
        <v xml:space="preserve"> </v>
      </c>
      <c r="AI25" s="98" t="str">
        <f ca="1">IF(ISBLANK(INDIRECT("I25"))," ",(INDIRECT("I25")))</f>
        <v xml:space="preserve"> </v>
      </c>
      <c r="AJ25" s="98" t="str">
        <f ca="1">IF(ISBLANK(INDIRECT("J25"))," ",(INDIRECT("J25")))</f>
        <v xml:space="preserve"> </v>
      </c>
      <c r="AK25" s="98" t="str">
        <f ca="1">IF(ISBLANK(INDIRECT("K25"))," ",(INDIRECT("K25")))</f>
        <v xml:space="preserve"> </v>
      </c>
      <c r="AL25" s="98" t="str">
        <f ca="1">IF(ISBLANK(INDIRECT("L25"))," ",(INDIRECT("L25")))</f>
        <v xml:space="preserve"> </v>
      </c>
      <c r="AM25" s="98" t="str">
        <f ca="1">IF(ISBLANK(INDIRECT("M25"))," ",(INDIRECT("M25")))</f>
        <v xml:space="preserve"> </v>
      </c>
      <c r="AN25" s="98" t="str">
        <f ca="1">IF(ISBLANK(INDIRECT("N25"))," ",(INDIRECT("N25")))</f>
        <v xml:space="preserve"> </v>
      </c>
      <c r="AO25" s="98" t="str">
        <f ca="1">IF(ISBLANK(INDIRECT("O25"))," ",(INDIRECT("O25")))</f>
        <v xml:space="preserve"> </v>
      </c>
      <c r="AP25" s="98" t="str">
        <f ca="1">IF(ISBLANK(INDIRECT("P25"))," ",(INDIRECT("P25")))</f>
        <v xml:space="preserve"> </v>
      </c>
      <c r="AQ25" s="98" t="str">
        <f ca="1">IF(ISBLANK(INDIRECT("Q25"))," ",(INDIRECT("Q25")))</f>
        <v xml:space="preserve"> </v>
      </c>
      <c r="AR25" s="98" t="str">
        <f ca="1">IF(ISBLANK(INDIRECT("R25"))," ",(INDIRECT("R25")))</f>
        <v xml:space="preserve"> </v>
      </c>
      <c r="AS25" s="98" t="str">
        <f ca="1">IF(ISBLANK(INDIRECT("S25"))," ",(INDIRECT("S25")))</f>
        <v xml:space="preserve"> </v>
      </c>
      <c r="AT25" s="98" t="str">
        <f ca="1">IF(ISBLANK(INDIRECT("T25"))," ",(INDIRECT("T25")))</f>
        <v xml:space="preserve"> </v>
      </c>
      <c r="AU25" s="98" t="str">
        <f ca="1">IF(ISBLANK(INDIRECT("U25"))," ",(INDIRECT("U25")))</f>
        <v xml:space="preserve"> </v>
      </c>
      <c r="AV25" s="98" t="str">
        <f ca="1">IF(ISBLANK(INDIRECT("V25"))," ",(INDIRECT("V25")))</f>
        <v xml:space="preserve"> </v>
      </c>
      <c r="AW25" s="98" t="str">
        <f ca="1">IF(ISBLANK(INDIRECT("W25"))," ",(INDIRECT("W25")))</f>
        <v xml:space="preserve"> </v>
      </c>
    </row>
    <row r="26" spans="1:49" ht="59.25" customHeight="1" x14ac:dyDescent="0.25">
      <c r="A26" s="233">
        <v>21</v>
      </c>
      <c r="B26" s="194"/>
      <c r="C26" s="194"/>
      <c r="D26" s="194"/>
      <c r="E26" s="194"/>
      <c r="F26" s="232"/>
      <c r="G26" s="194"/>
      <c r="H26" s="194"/>
      <c r="I26" s="232"/>
      <c r="J26" s="194"/>
      <c r="K26" s="194"/>
      <c r="L26" s="194"/>
      <c r="M26" s="194"/>
      <c r="N26" s="194"/>
      <c r="O26" s="194"/>
      <c r="P26" s="194"/>
      <c r="Q26" s="232"/>
      <c r="R26" s="232"/>
      <c r="S26" s="194"/>
      <c r="T26" s="194"/>
      <c r="U26" s="194"/>
      <c r="V26" s="194"/>
      <c r="W26" s="194"/>
      <c r="AB26" s="98" t="str">
        <f ca="1">IF(ISBLANK(INDIRECT("B26"))," ",(INDIRECT("B26")))</f>
        <v xml:space="preserve"> </v>
      </c>
      <c r="AC26" s="98" t="str">
        <f ca="1">IF(ISBLANK(INDIRECT("C26"))," ",(INDIRECT("C26")))</f>
        <v xml:space="preserve"> </v>
      </c>
      <c r="AD26" s="98" t="str">
        <f ca="1">IF(ISBLANK(INDIRECT("D26"))," ",(INDIRECT("D26")))</f>
        <v xml:space="preserve"> </v>
      </c>
      <c r="AE26" s="98" t="str">
        <f ca="1">IF(ISBLANK(INDIRECT("E26"))," ",(INDIRECT("E26")))</f>
        <v xml:space="preserve"> </v>
      </c>
      <c r="AF26" s="98" t="str">
        <f ca="1">IF(ISBLANK(INDIRECT("F26"))," ",(INDIRECT("F26")))</f>
        <v xml:space="preserve"> </v>
      </c>
      <c r="AG26" s="98" t="str">
        <f ca="1">IF(ISBLANK(INDIRECT("G26"))," ",(INDIRECT("G26")))</f>
        <v xml:space="preserve"> </v>
      </c>
      <c r="AH26" s="98" t="str">
        <f ca="1">IF(ISBLANK(INDIRECT("H26"))," ",(INDIRECT("H26")))</f>
        <v xml:space="preserve"> </v>
      </c>
      <c r="AI26" s="98" t="str">
        <f ca="1">IF(ISBLANK(INDIRECT("I26"))," ",(INDIRECT("I26")))</f>
        <v xml:space="preserve"> </v>
      </c>
      <c r="AJ26" s="98" t="str">
        <f ca="1">IF(ISBLANK(INDIRECT("J26"))," ",(INDIRECT("J26")))</f>
        <v xml:space="preserve"> </v>
      </c>
      <c r="AK26" s="98" t="str">
        <f ca="1">IF(ISBLANK(INDIRECT("K26"))," ",(INDIRECT("K26")))</f>
        <v xml:space="preserve"> </v>
      </c>
      <c r="AL26" s="98" t="str">
        <f ca="1">IF(ISBLANK(INDIRECT("L26"))," ",(INDIRECT("L26")))</f>
        <v xml:space="preserve"> </v>
      </c>
      <c r="AM26" s="98" t="str">
        <f ca="1">IF(ISBLANK(INDIRECT("M26"))," ",(INDIRECT("M26")))</f>
        <v xml:space="preserve"> </v>
      </c>
      <c r="AN26" s="98" t="str">
        <f ca="1">IF(ISBLANK(INDIRECT("N26"))," ",(INDIRECT("N26")))</f>
        <v xml:space="preserve"> </v>
      </c>
      <c r="AO26" s="98" t="str">
        <f ca="1">IF(ISBLANK(INDIRECT("O26"))," ",(INDIRECT("O26")))</f>
        <v xml:space="preserve"> </v>
      </c>
      <c r="AP26" s="98" t="str">
        <f ca="1">IF(ISBLANK(INDIRECT("P26"))," ",(INDIRECT("P26")))</f>
        <v xml:space="preserve"> </v>
      </c>
      <c r="AQ26" s="98" t="str">
        <f ca="1">IF(ISBLANK(INDIRECT("Q26"))," ",(INDIRECT("Q26")))</f>
        <v xml:space="preserve"> </v>
      </c>
      <c r="AR26" s="98" t="str">
        <f ca="1">IF(ISBLANK(INDIRECT("R26"))," ",(INDIRECT("R26")))</f>
        <v xml:space="preserve"> </v>
      </c>
      <c r="AS26" s="98" t="str">
        <f ca="1">IF(ISBLANK(INDIRECT("S26"))," ",(INDIRECT("S26")))</f>
        <v xml:space="preserve"> </v>
      </c>
      <c r="AT26" s="98" t="str">
        <f ca="1">IF(ISBLANK(INDIRECT("T26"))," ",(INDIRECT("T26")))</f>
        <v xml:space="preserve"> </v>
      </c>
      <c r="AU26" s="98" t="str">
        <f ca="1">IF(ISBLANK(INDIRECT("U26"))," ",(INDIRECT("U26")))</f>
        <v xml:space="preserve"> </v>
      </c>
      <c r="AV26" s="98" t="str">
        <f ca="1">IF(ISBLANK(INDIRECT("V26"))," ",(INDIRECT("V26")))</f>
        <v xml:space="preserve"> </v>
      </c>
      <c r="AW26" s="98" t="str">
        <f ca="1">IF(ISBLANK(INDIRECT("W26"))," ",(INDIRECT("W26")))</f>
        <v xml:space="preserve"> </v>
      </c>
    </row>
    <row r="27" spans="1:49" ht="59.25" customHeight="1" x14ac:dyDescent="0.25">
      <c r="A27" s="233">
        <v>22</v>
      </c>
      <c r="B27" s="194"/>
      <c r="C27" s="194"/>
      <c r="D27" s="194"/>
      <c r="E27" s="194"/>
      <c r="F27" s="232"/>
      <c r="G27" s="194"/>
      <c r="H27" s="194"/>
      <c r="I27" s="232"/>
      <c r="J27" s="194"/>
      <c r="K27" s="194"/>
      <c r="L27" s="194"/>
      <c r="M27" s="194"/>
      <c r="N27" s="194"/>
      <c r="O27" s="194"/>
      <c r="P27" s="194"/>
      <c r="Q27" s="232"/>
      <c r="R27" s="232"/>
      <c r="S27" s="194"/>
      <c r="T27" s="194"/>
      <c r="U27" s="194"/>
      <c r="V27" s="194"/>
      <c r="W27" s="194"/>
      <c r="AB27" s="98" t="str">
        <f ca="1">IF(ISBLANK(INDIRECT("B27"))," ",(INDIRECT("B27")))</f>
        <v xml:space="preserve"> </v>
      </c>
      <c r="AC27" s="98" t="str">
        <f ca="1">IF(ISBLANK(INDIRECT("C27"))," ",(INDIRECT("C27")))</f>
        <v xml:space="preserve"> </v>
      </c>
      <c r="AD27" s="98" t="str">
        <f ca="1">IF(ISBLANK(INDIRECT("D27"))," ",(INDIRECT("D27")))</f>
        <v xml:space="preserve"> </v>
      </c>
      <c r="AE27" s="98" t="str">
        <f ca="1">IF(ISBLANK(INDIRECT("E27"))," ",(INDIRECT("E27")))</f>
        <v xml:space="preserve"> </v>
      </c>
      <c r="AF27" s="98" t="str">
        <f ca="1">IF(ISBLANK(INDIRECT("F27"))," ",(INDIRECT("F27")))</f>
        <v xml:space="preserve"> </v>
      </c>
      <c r="AG27" s="98" t="str">
        <f ca="1">IF(ISBLANK(INDIRECT("G27"))," ",(INDIRECT("G27")))</f>
        <v xml:space="preserve"> </v>
      </c>
      <c r="AH27" s="98" t="str">
        <f ca="1">IF(ISBLANK(INDIRECT("H27"))," ",(INDIRECT("H27")))</f>
        <v xml:space="preserve"> </v>
      </c>
      <c r="AI27" s="98" t="str">
        <f ca="1">IF(ISBLANK(INDIRECT("I27"))," ",(INDIRECT("I27")))</f>
        <v xml:space="preserve"> </v>
      </c>
      <c r="AJ27" s="98" t="str">
        <f ca="1">IF(ISBLANK(INDIRECT("J27"))," ",(INDIRECT("J27")))</f>
        <v xml:space="preserve"> </v>
      </c>
      <c r="AK27" s="98" t="str">
        <f ca="1">IF(ISBLANK(INDIRECT("K27"))," ",(INDIRECT("K27")))</f>
        <v xml:space="preserve"> </v>
      </c>
      <c r="AL27" s="98" t="str">
        <f ca="1">IF(ISBLANK(INDIRECT("L27"))," ",(INDIRECT("L27")))</f>
        <v xml:space="preserve"> </v>
      </c>
      <c r="AM27" s="98" t="str">
        <f ca="1">IF(ISBLANK(INDIRECT("M27"))," ",(INDIRECT("M27")))</f>
        <v xml:space="preserve"> </v>
      </c>
      <c r="AN27" s="98" t="str">
        <f ca="1">IF(ISBLANK(INDIRECT("N27"))," ",(INDIRECT("N27")))</f>
        <v xml:space="preserve"> </v>
      </c>
      <c r="AO27" s="98" t="str">
        <f ca="1">IF(ISBLANK(INDIRECT("O27"))," ",(INDIRECT("O27")))</f>
        <v xml:space="preserve"> </v>
      </c>
      <c r="AP27" s="98" t="str">
        <f ca="1">IF(ISBLANK(INDIRECT("P27"))," ",(INDIRECT("P27")))</f>
        <v xml:space="preserve"> </v>
      </c>
      <c r="AQ27" s="98" t="str">
        <f ca="1">IF(ISBLANK(INDIRECT("Q27"))," ",(INDIRECT("Q27")))</f>
        <v xml:space="preserve"> </v>
      </c>
      <c r="AR27" s="98" t="str">
        <f ca="1">IF(ISBLANK(INDIRECT("R27"))," ",(INDIRECT("R27")))</f>
        <v xml:space="preserve"> </v>
      </c>
      <c r="AS27" s="98" t="str">
        <f ca="1">IF(ISBLANK(INDIRECT("S27"))," ",(INDIRECT("S27")))</f>
        <v xml:space="preserve"> </v>
      </c>
      <c r="AT27" s="98" t="str">
        <f ca="1">IF(ISBLANK(INDIRECT("T27"))," ",(INDIRECT("T27")))</f>
        <v xml:space="preserve"> </v>
      </c>
      <c r="AU27" s="98" t="str">
        <f ca="1">IF(ISBLANK(INDIRECT("U27"))," ",(INDIRECT("U27")))</f>
        <v xml:space="preserve"> </v>
      </c>
      <c r="AV27" s="98" t="str">
        <f ca="1">IF(ISBLANK(INDIRECT("V27"))," ",(INDIRECT("V27")))</f>
        <v xml:space="preserve"> </v>
      </c>
      <c r="AW27" s="98" t="str">
        <f ca="1">IF(ISBLANK(INDIRECT("W27"))," ",(INDIRECT("W27")))</f>
        <v xml:space="preserve"> </v>
      </c>
    </row>
    <row r="28" spans="1:49" ht="59.25" customHeight="1" x14ac:dyDescent="0.25">
      <c r="A28" s="233">
        <v>23</v>
      </c>
      <c r="B28" s="194"/>
      <c r="C28" s="194"/>
      <c r="D28" s="194"/>
      <c r="E28" s="194"/>
      <c r="F28" s="232"/>
      <c r="G28" s="194"/>
      <c r="H28" s="194"/>
      <c r="I28" s="232"/>
      <c r="J28" s="194"/>
      <c r="K28" s="194"/>
      <c r="L28" s="194"/>
      <c r="M28" s="194"/>
      <c r="N28" s="194"/>
      <c r="O28" s="194"/>
      <c r="P28" s="194"/>
      <c r="Q28" s="232"/>
      <c r="R28" s="232"/>
      <c r="S28" s="194"/>
      <c r="T28" s="194"/>
      <c r="U28" s="194"/>
      <c r="V28" s="194"/>
      <c r="W28" s="194"/>
      <c r="AB28" s="98" t="str">
        <f ca="1">IF(ISBLANK(INDIRECT("B28"))," ",(INDIRECT("B28")))</f>
        <v xml:space="preserve"> </v>
      </c>
      <c r="AC28" s="98" t="str">
        <f ca="1">IF(ISBLANK(INDIRECT("C28"))," ",(INDIRECT("C28")))</f>
        <v xml:space="preserve"> </v>
      </c>
      <c r="AD28" s="98" t="str">
        <f ca="1">IF(ISBLANK(INDIRECT("D28"))," ",(INDIRECT("D28")))</f>
        <v xml:space="preserve"> </v>
      </c>
      <c r="AE28" s="98" t="str">
        <f ca="1">IF(ISBLANK(INDIRECT("E28"))," ",(INDIRECT("E28")))</f>
        <v xml:space="preserve"> </v>
      </c>
      <c r="AF28" s="98" t="str">
        <f ca="1">IF(ISBLANK(INDIRECT("F28"))," ",(INDIRECT("F28")))</f>
        <v xml:space="preserve"> </v>
      </c>
      <c r="AG28" s="98" t="str">
        <f ca="1">IF(ISBLANK(INDIRECT("G28"))," ",(INDIRECT("G28")))</f>
        <v xml:space="preserve"> </v>
      </c>
      <c r="AH28" s="98" t="str">
        <f ca="1">IF(ISBLANK(INDIRECT("H28"))," ",(INDIRECT("H28")))</f>
        <v xml:space="preserve"> </v>
      </c>
      <c r="AI28" s="98" t="str">
        <f ca="1">IF(ISBLANK(INDIRECT("I28"))," ",(INDIRECT("I28")))</f>
        <v xml:space="preserve"> </v>
      </c>
      <c r="AJ28" s="98" t="str">
        <f ca="1">IF(ISBLANK(INDIRECT("J28"))," ",(INDIRECT("J28")))</f>
        <v xml:space="preserve"> </v>
      </c>
      <c r="AK28" s="98" t="str">
        <f ca="1">IF(ISBLANK(INDIRECT("K28"))," ",(INDIRECT("K28")))</f>
        <v xml:space="preserve"> </v>
      </c>
      <c r="AL28" s="98" t="str">
        <f ca="1">IF(ISBLANK(INDIRECT("L28"))," ",(INDIRECT("L28")))</f>
        <v xml:space="preserve"> </v>
      </c>
      <c r="AM28" s="98" t="str">
        <f ca="1">IF(ISBLANK(INDIRECT("M28"))," ",(INDIRECT("M28")))</f>
        <v xml:space="preserve"> </v>
      </c>
      <c r="AN28" s="98" t="str">
        <f ca="1">IF(ISBLANK(INDIRECT("N28"))," ",(INDIRECT("N28")))</f>
        <v xml:space="preserve"> </v>
      </c>
      <c r="AO28" s="98" t="str">
        <f ca="1">IF(ISBLANK(INDIRECT("O28"))," ",(INDIRECT("O28")))</f>
        <v xml:space="preserve"> </v>
      </c>
      <c r="AP28" s="98" t="str">
        <f ca="1">IF(ISBLANK(INDIRECT("P28"))," ",(INDIRECT("P28")))</f>
        <v xml:space="preserve"> </v>
      </c>
      <c r="AQ28" s="98" t="str">
        <f ca="1">IF(ISBLANK(INDIRECT("Q28"))," ",(INDIRECT("Q28")))</f>
        <v xml:space="preserve"> </v>
      </c>
      <c r="AR28" s="98" t="str">
        <f ca="1">IF(ISBLANK(INDIRECT("R28"))," ",(INDIRECT("R28")))</f>
        <v xml:space="preserve"> </v>
      </c>
      <c r="AS28" s="98" t="str">
        <f ca="1">IF(ISBLANK(INDIRECT("S28"))," ",(INDIRECT("S28")))</f>
        <v xml:space="preserve"> </v>
      </c>
      <c r="AT28" s="98" t="str">
        <f ca="1">IF(ISBLANK(INDIRECT("T28"))," ",(INDIRECT("T28")))</f>
        <v xml:space="preserve"> </v>
      </c>
      <c r="AU28" s="98" t="str">
        <f ca="1">IF(ISBLANK(INDIRECT("U28"))," ",(INDIRECT("U28")))</f>
        <v xml:space="preserve"> </v>
      </c>
      <c r="AV28" s="98" t="str">
        <f ca="1">IF(ISBLANK(INDIRECT("V28"))," ",(INDIRECT("V28")))</f>
        <v xml:space="preserve"> </v>
      </c>
      <c r="AW28" s="98" t="str">
        <f ca="1">IF(ISBLANK(INDIRECT("W28"))," ",(INDIRECT("W28")))</f>
        <v xml:space="preserve"> </v>
      </c>
    </row>
    <row r="29" spans="1:49" ht="59.25" customHeight="1" x14ac:dyDescent="0.25">
      <c r="A29" s="233">
        <v>24</v>
      </c>
      <c r="B29" s="194"/>
      <c r="C29" s="194"/>
      <c r="D29" s="194"/>
      <c r="E29" s="194"/>
      <c r="F29" s="232"/>
      <c r="G29" s="194"/>
      <c r="H29" s="194"/>
      <c r="I29" s="232"/>
      <c r="J29" s="194"/>
      <c r="K29" s="194"/>
      <c r="L29" s="194"/>
      <c r="M29" s="194"/>
      <c r="N29" s="194"/>
      <c r="O29" s="194"/>
      <c r="P29" s="194"/>
      <c r="Q29" s="232"/>
      <c r="R29" s="232"/>
      <c r="S29" s="194"/>
      <c r="T29" s="194"/>
      <c r="U29" s="194"/>
      <c r="V29" s="194"/>
      <c r="W29" s="194"/>
      <c r="AB29" s="98" t="str">
        <f ca="1">IF(ISBLANK(INDIRECT("B29"))," ",(INDIRECT("B29")))</f>
        <v xml:space="preserve"> </v>
      </c>
      <c r="AC29" s="98" t="str">
        <f ca="1">IF(ISBLANK(INDIRECT("C29"))," ",(INDIRECT("C29")))</f>
        <v xml:space="preserve"> </v>
      </c>
      <c r="AD29" s="98" t="str">
        <f ca="1">IF(ISBLANK(INDIRECT("D29"))," ",(INDIRECT("D29")))</f>
        <v xml:space="preserve"> </v>
      </c>
      <c r="AE29" s="98" t="str">
        <f ca="1">IF(ISBLANK(INDIRECT("E29"))," ",(INDIRECT("E29")))</f>
        <v xml:space="preserve"> </v>
      </c>
      <c r="AF29" s="98" t="str">
        <f ca="1">IF(ISBLANK(INDIRECT("F29"))," ",(INDIRECT("F29")))</f>
        <v xml:space="preserve"> </v>
      </c>
      <c r="AG29" s="98" t="str">
        <f ca="1">IF(ISBLANK(INDIRECT("G29"))," ",(INDIRECT("G29")))</f>
        <v xml:space="preserve"> </v>
      </c>
      <c r="AH29" s="98" t="str">
        <f ca="1">IF(ISBLANK(INDIRECT("H29"))," ",(INDIRECT("H29")))</f>
        <v xml:space="preserve"> </v>
      </c>
      <c r="AI29" s="98" t="str">
        <f ca="1">IF(ISBLANK(INDIRECT("I29"))," ",(INDIRECT("I29")))</f>
        <v xml:space="preserve"> </v>
      </c>
      <c r="AJ29" s="98" t="str">
        <f ca="1">IF(ISBLANK(INDIRECT("J29"))," ",(INDIRECT("J29")))</f>
        <v xml:space="preserve"> </v>
      </c>
      <c r="AK29" s="98" t="str">
        <f ca="1">IF(ISBLANK(INDIRECT("K29"))," ",(INDIRECT("K29")))</f>
        <v xml:space="preserve"> </v>
      </c>
      <c r="AL29" s="98" t="str">
        <f ca="1">IF(ISBLANK(INDIRECT("L29"))," ",(INDIRECT("L29")))</f>
        <v xml:space="preserve"> </v>
      </c>
      <c r="AM29" s="98" t="str">
        <f ca="1">IF(ISBLANK(INDIRECT("M29"))," ",(INDIRECT("M29")))</f>
        <v xml:space="preserve"> </v>
      </c>
      <c r="AN29" s="98" t="str">
        <f ca="1">IF(ISBLANK(INDIRECT("N29"))," ",(INDIRECT("N29")))</f>
        <v xml:space="preserve"> </v>
      </c>
      <c r="AO29" s="98" t="str">
        <f ca="1">IF(ISBLANK(INDIRECT("O29"))," ",(INDIRECT("O29")))</f>
        <v xml:space="preserve"> </v>
      </c>
      <c r="AP29" s="98" t="str">
        <f ca="1">IF(ISBLANK(INDIRECT("P29"))," ",(INDIRECT("P29")))</f>
        <v xml:space="preserve"> </v>
      </c>
      <c r="AQ29" s="98" t="str">
        <f ca="1">IF(ISBLANK(INDIRECT("Q29"))," ",(INDIRECT("Q29")))</f>
        <v xml:space="preserve"> </v>
      </c>
      <c r="AR29" s="98" t="str">
        <f ca="1">IF(ISBLANK(INDIRECT("R29"))," ",(INDIRECT("R29")))</f>
        <v xml:space="preserve"> </v>
      </c>
      <c r="AS29" s="98" t="str">
        <f ca="1">IF(ISBLANK(INDIRECT("S29"))," ",(INDIRECT("S29")))</f>
        <v xml:space="preserve"> </v>
      </c>
      <c r="AT29" s="98" t="str">
        <f ca="1">IF(ISBLANK(INDIRECT("T29"))," ",(INDIRECT("T29")))</f>
        <v xml:space="preserve"> </v>
      </c>
      <c r="AU29" s="98" t="str">
        <f ca="1">IF(ISBLANK(INDIRECT("U29"))," ",(INDIRECT("U29")))</f>
        <v xml:space="preserve"> </v>
      </c>
      <c r="AV29" s="98" t="str">
        <f ca="1">IF(ISBLANK(INDIRECT("V29"))," ",(INDIRECT("V29")))</f>
        <v xml:space="preserve"> </v>
      </c>
      <c r="AW29" s="98" t="str">
        <f ca="1">IF(ISBLANK(INDIRECT("W29"))," ",(INDIRECT("W29")))</f>
        <v xml:space="preserve"> </v>
      </c>
    </row>
    <row r="30" spans="1:49" ht="59.25" customHeight="1" x14ac:dyDescent="0.25">
      <c r="A30" s="233">
        <v>25</v>
      </c>
      <c r="B30" s="194"/>
      <c r="C30" s="194"/>
      <c r="D30" s="194"/>
      <c r="E30" s="194"/>
      <c r="F30" s="232"/>
      <c r="G30" s="194"/>
      <c r="H30" s="194"/>
      <c r="I30" s="232"/>
      <c r="J30" s="194"/>
      <c r="K30" s="194"/>
      <c r="L30" s="194"/>
      <c r="M30" s="194"/>
      <c r="N30" s="194"/>
      <c r="O30" s="194"/>
      <c r="P30" s="194"/>
      <c r="Q30" s="232"/>
      <c r="R30" s="232"/>
      <c r="S30" s="194"/>
      <c r="T30" s="194"/>
      <c r="U30" s="194"/>
      <c r="V30" s="194"/>
      <c r="W30" s="194"/>
      <c r="AB30" s="98" t="str">
        <f ca="1">IF(ISBLANK(INDIRECT("B30"))," ",(INDIRECT("B30")))</f>
        <v xml:space="preserve"> </v>
      </c>
      <c r="AC30" s="98" t="str">
        <f ca="1">IF(ISBLANK(INDIRECT("C30"))," ",(INDIRECT("C30")))</f>
        <v xml:space="preserve"> </v>
      </c>
      <c r="AD30" s="98" t="str">
        <f ca="1">IF(ISBLANK(INDIRECT("D30"))," ",(INDIRECT("D30")))</f>
        <v xml:space="preserve"> </v>
      </c>
      <c r="AE30" s="98" t="str">
        <f ca="1">IF(ISBLANK(INDIRECT("E30"))," ",(INDIRECT("E30")))</f>
        <v xml:space="preserve"> </v>
      </c>
      <c r="AF30" s="98" t="str">
        <f ca="1">IF(ISBLANK(INDIRECT("F30"))," ",(INDIRECT("F30")))</f>
        <v xml:space="preserve"> </v>
      </c>
      <c r="AG30" s="98" t="str">
        <f ca="1">IF(ISBLANK(INDIRECT("G30"))," ",(INDIRECT("G30")))</f>
        <v xml:space="preserve"> </v>
      </c>
      <c r="AH30" s="98" t="str">
        <f ca="1">IF(ISBLANK(INDIRECT("H30"))," ",(INDIRECT("H30")))</f>
        <v xml:space="preserve"> </v>
      </c>
      <c r="AI30" s="98" t="str">
        <f ca="1">IF(ISBLANK(INDIRECT("I30"))," ",(INDIRECT("I30")))</f>
        <v xml:space="preserve"> </v>
      </c>
      <c r="AJ30" s="98" t="str">
        <f ca="1">IF(ISBLANK(INDIRECT("J30"))," ",(INDIRECT("J30")))</f>
        <v xml:space="preserve"> </v>
      </c>
      <c r="AK30" s="98" t="str">
        <f ca="1">IF(ISBLANK(INDIRECT("K30"))," ",(INDIRECT("K30")))</f>
        <v xml:space="preserve"> </v>
      </c>
      <c r="AL30" s="98" t="str">
        <f ca="1">IF(ISBLANK(INDIRECT("L30"))," ",(INDIRECT("L30")))</f>
        <v xml:space="preserve"> </v>
      </c>
      <c r="AM30" s="98" t="str">
        <f ca="1">IF(ISBLANK(INDIRECT("M30"))," ",(INDIRECT("M30")))</f>
        <v xml:space="preserve"> </v>
      </c>
      <c r="AN30" s="98" t="str">
        <f ca="1">IF(ISBLANK(INDIRECT("N30"))," ",(INDIRECT("N30")))</f>
        <v xml:space="preserve"> </v>
      </c>
      <c r="AO30" s="98" t="str">
        <f ca="1">IF(ISBLANK(INDIRECT("O30"))," ",(INDIRECT("O30")))</f>
        <v xml:space="preserve"> </v>
      </c>
      <c r="AP30" s="98" t="str">
        <f ca="1">IF(ISBLANK(INDIRECT("P30"))," ",(INDIRECT("P30")))</f>
        <v xml:space="preserve"> </v>
      </c>
      <c r="AQ30" s="98" t="str">
        <f ca="1">IF(ISBLANK(INDIRECT("Q30"))," ",(INDIRECT("Q30")))</f>
        <v xml:space="preserve"> </v>
      </c>
      <c r="AR30" s="98" t="str">
        <f ca="1">IF(ISBLANK(INDIRECT("R30"))," ",(INDIRECT("R30")))</f>
        <v xml:space="preserve"> </v>
      </c>
      <c r="AS30" s="98" t="str">
        <f ca="1">IF(ISBLANK(INDIRECT("S30"))," ",(INDIRECT("S30")))</f>
        <v xml:space="preserve"> </v>
      </c>
      <c r="AT30" s="98" t="str">
        <f ca="1">IF(ISBLANK(INDIRECT("T30"))," ",(INDIRECT("T30")))</f>
        <v xml:space="preserve"> </v>
      </c>
      <c r="AU30" s="98" t="str">
        <f ca="1">IF(ISBLANK(INDIRECT("U30"))," ",(INDIRECT("U30")))</f>
        <v xml:space="preserve"> </v>
      </c>
      <c r="AV30" s="98" t="str">
        <f ca="1">IF(ISBLANK(INDIRECT("V30"))," ",(INDIRECT("V30")))</f>
        <v xml:space="preserve"> </v>
      </c>
      <c r="AW30" s="98" t="str">
        <f ca="1">IF(ISBLANK(INDIRECT("W30"))," ",(INDIRECT("W30")))</f>
        <v xml:space="preserve"> </v>
      </c>
    </row>
    <row r="31" spans="1:49" ht="59.25" customHeight="1" x14ac:dyDescent="0.25">
      <c r="A31" s="233">
        <v>26</v>
      </c>
      <c r="B31" s="194"/>
      <c r="C31" s="194"/>
      <c r="D31" s="194"/>
      <c r="E31" s="194"/>
      <c r="F31" s="232"/>
      <c r="G31" s="194"/>
      <c r="H31" s="194"/>
      <c r="I31" s="232"/>
      <c r="J31" s="194"/>
      <c r="K31" s="194"/>
      <c r="L31" s="194"/>
      <c r="M31" s="194"/>
      <c r="N31" s="194"/>
      <c r="O31" s="194"/>
      <c r="P31" s="194"/>
      <c r="Q31" s="232"/>
      <c r="R31" s="232"/>
      <c r="S31" s="194"/>
      <c r="T31" s="194"/>
      <c r="U31" s="194"/>
      <c r="V31" s="194"/>
      <c r="W31" s="194"/>
      <c r="AB31" s="98" t="str">
        <f ca="1">IF(ISBLANK(INDIRECT("B31"))," ",(INDIRECT("B31")))</f>
        <v xml:space="preserve"> </v>
      </c>
      <c r="AC31" s="98" t="str">
        <f ca="1">IF(ISBLANK(INDIRECT("C31"))," ",(INDIRECT("C31")))</f>
        <v xml:space="preserve"> </v>
      </c>
      <c r="AD31" s="98" t="str">
        <f ca="1">IF(ISBLANK(INDIRECT("D31"))," ",(INDIRECT("D31")))</f>
        <v xml:space="preserve"> </v>
      </c>
      <c r="AE31" s="98" t="str">
        <f ca="1">IF(ISBLANK(INDIRECT("E31"))," ",(INDIRECT("E31")))</f>
        <v xml:space="preserve"> </v>
      </c>
      <c r="AF31" s="98" t="str">
        <f ca="1">IF(ISBLANK(INDIRECT("F31"))," ",(INDIRECT("F31")))</f>
        <v xml:space="preserve"> </v>
      </c>
      <c r="AG31" s="98" t="str">
        <f ca="1">IF(ISBLANK(INDIRECT("G31"))," ",(INDIRECT("G31")))</f>
        <v xml:space="preserve"> </v>
      </c>
      <c r="AH31" s="98" t="str">
        <f ca="1">IF(ISBLANK(INDIRECT("H31"))," ",(INDIRECT("H31")))</f>
        <v xml:space="preserve"> </v>
      </c>
      <c r="AI31" s="98" t="str">
        <f ca="1">IF(ISBLANK(INDIRECT("I31"))," ",(INDIRECT("I31")))</f>
        <v xml:space="preserve"> </v>
      </c>
      <c r="AJ31" s="98" t="str">
        <f ca="1">IF(ISBLANK(INDIRECT("J31"))," ",(INDIRECT("J31")))</f>
        <v xml:space="preserve"> </v>
      </c>
      <c r="AK31" s="98" t="str">
        <f ca="1">IF(ISBLANK(INDIRECT("K31"))," ",(INDIRECT("K31")))</f>
        <v xml:space="preserve"> </v>
      </c>
      <c r="AL31" s="98" t="str">
        <f ca="1">IF(ISBLANK(INDIRECT("L31"))," ",(INDIRECT("L31")))</f>
        <v xml:space="preserve"> </v>
      </c>
      <c r="AM31" s="98" t="str">
        <f ca="1">IF(ISBLANK(INDIRECT("M31"))," ",(INDIRECT("M31")))</f>
        <v xml:space="preserve"> </v>
      </c>
      <c r="AN31" s="98" t="str">
        <f ca="1">IF(ISBLANK(INDIRECT("N31"))," ",(INDIRECT("N31")))</f>
        <v xml:space="preserve"> </v>
      </c>
      <c r="AO31" s="98" t="str">
        <f ca="1">IF(ISBLANK(INDIRECT("O31"))," ",(INDIRECT("O31")))</f>
        <v xml:space="preserve"> </v>
      </c>
      <c r="AP31" s="98" t="str">
        <f ca="1">IF(ISBLANK(INDIRECT("P31"))," ",(INDIRECT("P31")))</f>
        <v xml:space="preserve"> </v>
      </c>
      <c r="AQ31" s="98" t="str">
        <f ca="1">IF(ISBLANK(INDIRECT("Q31"))," ",(INDIRECT("Q31")))</f>
        <v xml:space="preserve"> </v>
      </c>
      <c r="AR31" s="98" t="str">
        <f ca="1">IF(ISBLANK(INDIRECT("R31"))," ",(INDIRECT("R31")))</f>
        <v xml:space="preserve"> </v>
      </c>
      <c r="AS31" s="98" t="str">
        <f ca="1">IF(ISBLANK(INDIRECT("S31"))," ",(INDIRECT("S31")))</f>
        <v xml:space="preserve"> </v>
      </c>
      <c r="AT31" s="98" t="str">
        <f ca="1">IF(ISBLANK(INDIRECT("T31"))," ",(INDIRECT("T31")))</f>
        <v xml:space="preserve"> </v>
      </c>
      <c r="AU31" s="98" t="str">
        <f ca="1">IF(ISBLANK(INDIRECT("U31"))," ",(INDIRECT("U31")))</f>
        <v xml:space="preserve"> </v>
      </c>
      <c r="AV31" s="98" t="str">
        <f ca="1">IF(ISBLANK(INDIRECT("V31"))," ",(INDIRECT("V31")))</f>
        <v xml:space="preserve"> </v>
      </c>
      <c r="AW31" s="98" t="str">
        <f ca="1">IF(ISBLANK(INDIRECT("W31"))," ",(INDIRECT("W31")))</f>
        <v xml:space="preserve"> </v>
      </c>
    </row>
    <row r="32" spans="1:49" ht="59.25" customHeight="1" x14ac:dyDescent="0.25">
      <c r="A32" s="233">
        <v>27</v>
      </c>
      <c r="B32" s="194"/>
      <c r="C32" s="194"/>
      <c r="D32" s="194"/>
      <c r="E32" s="194"/>
      <c r="F32" s="232"/>
      <c r="G32" s="194"/>
      <c r="H32" s="194"/>
      <c r="I32" s="232"/>
      <c r="J32" s="194"/>
      <c r="K32" s="194"/>
      <c r="L32" s="194"/>
      <c r="M32" s="194"/>
      <c r="N32" s="194"/>
      <c r="O32" s="194"/>
      <c r="P32" s="194"/>
      <c r="Q32" s="232"/>
      <c r="R32" s="232"/>
      <c r="S32" s="194"/>
      <c r="T32" s="194"/>
      <c r="U32" s="194"/>
      <c r="V32" s="194"/>
      <c r="W32" s="194"/>
      <c r="AB32" s="98" t="str">
        <f ca="1">IF(ISBLANK(INDIRECT("B32"))," ",(INDIRECT("B32")))</f>
        <v xml:space="preserve"> </v>
      </c>
      <c r="AC32" s="98" t="str">
        <f ca="1">IF(ISBLANK(INDIRECT("C32"))," ",(INDIRECT("C32")))</f>
        <v xml:space="preserve"> </v>
      </c>
      <c r="AD32" s="98" t="str">
        <f ca="1">IF(ISBLANK(INDIRECT("D32"))," ",(INDIRECT("D32")))</f>
        <v xml:space="preserve"> </v>
      </c>
      <c r="AE32" s="98" t="str">
        <f ca="1">IF(ISBLANK(INDIRECT("E32"))," ",(INDIRECT("E32")))</f>
        <v xml:space="preserve"> </v>
      </c>
      <c r="AF32" s="98" t="str">
        <f ca="1">IF(ISBLANK(INDIRECT("F32"))," ",(INDIRECT("F32")))</f>
        <v xml:space="preserve"> </v>
      </c>
      <c r="AG32" s="98" t="str">
        <f ca="1">IF(ISBLANK(INDIRECT("G32"))," ",(INDIRECT("G32")))</f>
        <v xml:space="preserve"> </v>
      </c>
      <c r="AH32" s="98" t="str">
        <f ca="1">IF(ISBLANK(INDIRECT("H32"))," ",(INDIRECT("H32")))</f>
        <v xml:space="preserve"> </v>
      </c>
      <c r="AI32" s="98" t="str">
        <f ca="1">IF(ISBLANK(INDIRECT("I32"))," ",(INDIRECT("I32")))</f>
        <v xml:space="preserve"> </v>
      </c>
      <c r="AJ32" s="98" t="str">
        <f ca="1">IF(ISBLANK(INDIRECT("J32"))," ",(INDIRECT("J32")))</f>
        <v xml:space="preserve"> </v>
      </c>
      <c r="AK32" s="98" t="str">
        <f ca="1">IF(ISBLANK(INDIRECT("K32"))," ",(INDIRECT("K32")))</f>
        <v xml:space="preserve"> </v>
      </c>
      <c r="AL32" s="98" t="str">
        <f ca="1">IF(ISBLANK(INDIRECT("L32"))," ",(INDIRECT("L32")))</f>
        <v xml:space="preserve"> </v>
      </c>
      <c r="AM32" s="98" t="str">
        <f ca="1">IF(ISBLANK(INDIRECT("M32"))," ",(INDIRECT("M32")))</f>
        <v xml:space="preserve"> </v>
      </c>
      <c r="AN32" s="98" t="str">
        <f ca="1">IF(ISBLANK(INDIRECT("N32"))," ",(INDIRECT("N32")))</f>
        <v xml:space="preserve"> </v>
      </c>
      <c r="AO32" s="98" t="str">
        <f ca="1">IF(ISBLANK(INDIRECT("O32"))," ",(INDIRECT("O32")))</f>
        <v xml:space="preserve"> </v>
      </c>
      <c r="AP32" s="98" t="str">
        <f ca="1">IF(ISBLANK(INDIRECT("P32"))," ",(INDIRECT("P32")))</f>
        <v xml:space="preserve"> </v>
      </c>
      <c r="AQ32" s="98" t="str">
        <f ca="1">IF(ISBLANK(INDIRECT("Q32"))," ",(INDIRECT("Q32")))</f>
        <v xml:space="preserve"> </v>
      </c>
      <c r="AR32" s="98" t="str">
        <f ca="1">IF(ISBLANK(INDIRECT("R32"))," ",(INDIRECT("R32")))</f>
        <v xml:space="preserve"> </v>
      </c>
      <c r="AS32" s="98" t="str">
        <f ca="1">IF(ISBLANK(INDIRECT("S32"))," ",(INDIRECT("S32")))</f>
        <v xml:space="preserve"> </v>
      </c>
      <c r="AT32" s="98" t="str">
        <f ca="1">IF(ISBLANK(INDIRECT("T32"))," ",(INDIRECT("T32")))</f>
        <v xml:space="preserve"> </v>
      </c>
      <c r="AU32" s="98" t="str">
        <f ca="1">IF(ISBLANK(INDIRECT("U32"))," ",(INDIRECT("U32")))</f>
        <v xml:space="preserve"> </v>
      </c>
      <c r="AV32" s="98" t="str">
        <f ca="1">IF(ISBLANK(INDIRECT("V32"))," ",(INDIRECT("V32")))</f>
        <v xml:space="preserve"> </v>
      </c>
      <c r="AW32" s="98" t="str">
        <f ca="1">IF(ISBLANK(INDIRECT("W32"))," ",(INDIRECT("W32")))</f>
        <v xml:space="preserve"> </v>
      </c>
    </row>
    <row r="33" spans="1:49" ht="59.25" customHeight="1" x14ac:dyDescent="0.25">
      <c r="A33" s="233">
        <v>28</v>
      </c>
      <c r="B33" s="194"/>
      <c r="C33" s="194"/>
      <c r="D33" s="194"/>
      <c r="E33" s="194"/>
      <c r="F33" s="232"/>
      <c r="G33" s="194"/>
      <c r="H33" s="194"/>
      <c r="I33" s="232"/>
      <c r="J33" s="194"/>
      <c r="K33" s="194"/>
      <c r="L33" s="194"/>
      <c r="M33" s="194"/>
      <c r="N33" s="194"/>
      <c r="O33" s="194"/>
      <c r="P33" s="194"/>
      <c r="Q33" s="232"/>
      <c r="R33" s="232"/>
      <c r="S33" s="194"/>
      <c r="T33" s="194"/>
      <c r="U33" s="194"/>
      <c r="V33" s="194"/>
      <c r="W33" s="194"/>
      <c r="AB33" s="98" t="str">
        <f ca="1">IF(ISBLANK(INDIRECT("B33"))," ",(INDIRECT("B33")))</f>
        <v xml:space="preserve"> </v>
      </c>
      <c r="AC33" s="98" t="str">
        <f ca="1">IF(ISBLANK(INDIRECT("C33"))," ",(INDIRECT("C33")))</f>
        <v xml:space="preserve"> </v>
      </c>
      <c r="AD33" s="98" t="str">
        <f ca="1">IF(ISBLANK(INDIRECT("D33"))," ",(INDIRECT("D33")))</f>
        <v xml:space="preserve"> </v>
      </c>
      <c r="AE33" s="98" t="str">
        <f ca="1">IF(ISBLANK(INDIRECT("E33"))," ",(INDIRECT("E33")))</f>
        <v xml:space="preserve"> </v>
      </c>
      <c r="AF33" s="98" t="str">
        <f ca="1">IF(ISBLANK(INDIRECT("F33"))," ",(INDIRECT("F33")))</f>
        <v xml:space="preserve"> </v>
      </c>
      <c r="AG33" s="98" t="str">
        <f ca="1">IF(ISBLANK(INDIRECT("G33"))," ",(INDIRECT("G33")))</f>
        <v xml:space="preserve"> </v>
      </c>
      <c r="AH33" s="98" t="str">
        <f ca="1">IF(ISBLANK(INDIRECT("H33"))," ",(INDIRECT("H33")))</f>
        <v xml:space="preserve"> </v>
      </c>
      <c r="AI33" s="98" t="str">
        <f ca="1">IF(ISBLANK(INDIRECT("I33"))," ",(INDIRECT("I33")))</f>
        <v xml:space="preserve"> </v>
      </c>
      <c r="AJ33" s="98" t="str">
        <f ca="1">IF(ISBLANK(INDIRECT("J33"))," ",(INDIRECT("J33")))</f>
        <v xml:space="preserve"> </v>
      </c>
      <c r="AK33" s="98" t="str">
        <f ca="1">IF(ISBLANK(INDIRECT("K33"))," ",(INDIRECT("K33")))</f>
        <v xml:space="preserve"> </v>
      </c>
      <c r="AL33" s="98" t="str">
        <f ca="1">IF(ISBLANK(INDIRECT("L33"))," ",(INDIRECT("L33")))</f>
        <v xml:space="preserve"> </v>
      </c>
      <c r="AM33" s="98" t="str">
        <f ca="1">IF(ISBLANK(INDIRECT("M33"))," ",(INDIRECT("M33")))</f>
        <v xml:space="preserve"> </v>
      </c>
      <c r="AN33" s="98" t="str">
        <f ca="1">IF(ISBLANK(INDIRECT("N33"))," ",(INDIRECT("N33")))</f>
        <v xml:space="preserve"> </v>
      </c>
      <c r="AO33" s="98" t="str">
        <f ca="1">IF(ISBLANK(INDIRECT("O33"))," ",(INDIRECT("O33")))</f>
        <v xml:space="preserve"> </v>
      </c>
      <c r="AP33" s="98" t="str">
        <f ca="1">IF(ISBLANK(INDIRECT("P33"))," ",(INDIRECT("P33")))</f>
        <v xml:space="preserve"> </v>
      </c>
      <c r="AQ33" s="98" t="str">
        <f ca="1">IF(ISBLANK(INDIRECT("Q33"))," ",(INDIRECT("Q33")))</f>
        <v xml:space="preserve"> </v>
      </c>
      <c r="AR33" s="98" t="str">
        <f ca="1">IF(ISBLANK(INDIRECT("R33"))," ",(INDIRECT("R33")))</f>
        <v xml:space="preserve"> </v>
      </c>
      <c r="AS33" s="98" t="str">
        <f ca="1">IF(ISBLANK(INDIRECT("S33"))," ",(INDIRECT("S33")))</f>
        <v xml:space="preserve"> </v>
      </c>
      <c r="AT33" s="98" t="str">
        <f ca="1">IF(ISBLANK(INDIRECT("T33"))," ",(INDIRECT("T33")))</f>
        <v xml:space="preserve"> </v>
      </c>
      <c r="AU33" s="98" t="str">
        <f ca="1">IF(ISBLANK(INDIRECT("U33"))," ",(INDIRECT("U33")))</f>
        <v xml:space="preserve"> </v>
      </c>
      <c r="AV33" s="98" t="str">
        <f ca="1">IF(ISBLANK(INDIRECT("V33"))," ",(INDIRECT("V33")))</f>
        <v xml:space="preserve"> </v>
      </c>
      <c r="AW33" s="98" t="str">
        <f ca="1">IF(ISBLANK(INDIRECT("W33"))," ",(INDIRECT("W33")))</f>
        <v xml:space="preserve"> </v>
      </c>
    </row>
    <row r="34" spans="1:49" ht="59.25" customHeight="1" x14ac:dyDescent="0.25">
      <c r="A34" s="233">
        <v>29</v>
      </c>
      <c r="B34" s="194"/>
      <c r="C34" s="194"/>
      <c r="D34" s="194"/>
      <c r="E34" s="194"/>
      <c r="F34" s="232"/>
      <c r="G34" s="194"/>
      <c r="H34" s="194"/>
      <c r="I34" s="232"/>
      <c r="J34" s="194"/>
      <c r="K34" s="194"/>
      <c r="L34" s="194"/>
      <c r="M34" s="194"/>
      <c r="N34" s="194"/>
      <c r="O34" s="194"/>
      <c r="P34" s="194"/>
      <c r="Q34" s="232"/>
      <c r="R34" s="232"/>
      <c r="S34" s="194"/>
      <c r="T34" s="194"/>
      <c r="U34" s="194"/>
      <c r="V34" s="194"/>
      <c r="W34" s="194"/>
      <c r="AB34" s="98" t="str">
        <f ca="1">IF(ISBLANK(INDIRECT("B34"))," ",(INDIRECT("B34")))</f>
        <v xml:space="preserve"> </v>
      </c>
      <c r="AC34" s="98" t="str">
        <f ca="1">IF(ISBLANK(INDIRECT("C34"))," ",(INDIRECT("C34")))</f>
        <v xml:space="preserve"> </v>
      </c>
      <c r="AD34" s="98" t="str">
        <f ca="1">IF(ISBLANK(INDIRECT("D34"))," ",(INDIRECT("D34")))</f>
        <v xml:space="preserve"> </v>
      </c>
      <c r="AE34" s="98" t="str">
        <f ca="1">IF(ISBLANK(INDIRECT("E34"))," ",(INDIRECT("E34")))</f>
        <v xml:space="preserve"> </v>
      </c>
      <c r="AF34" s="98" t="str">
        <f ca="1">IF(ISBLANK(INDIRECT("F34"))," ",(INDIRECT("F34")))</f>
        <v xml:space="preserve"> </v>
      </c>
      <c r="AG34" s="98" t="str">
        <f ca="1">IF(ISBLANK(INDIRECT("G34"))," ",(INDIRECT("G34")))</f>
        <v xml:space="preserve"> </v>
      </c>
      <c r="AH34" s="98" t="str">
        <f ca="1">IF(ISBLANK(INDIRECT("H34"))," ",(INDIRECT("H34")))</f>
        <v xml:space="preserve"> </v>
      </c>
      <c r="AI34" s="98" t="str">
        <f ca="1">IF(ISBLANK(INDIRECT("I34"))," ",(INDIRECT("I34")))</f>
        <v xml:space="preserve"> </v>
      </c>
      <c r="AJ34" s="98" t="str">
        <f ca="1">IF(ISBLANK(INDIRECT("J34"))," ",(INDIRECT("J34")))</f>
        <v xml:space="preserve"> </v>
      </c>
      <c r="AK34" s="98" t="str">
        <f ca="1">IF(ISBLANK(INDIRECT("K34"))," ",(INDIRECT("K34")))</f>
        <v xml:space="preserve"> </v>
      </c>
      <c r="AL34" s="98" t="str">
        <f ca="1">IF(ISBLANK(INDIRECT("L34"))," ",(INDIRECT("L34")))</f>
        <v xml:space="preserve"> </v>
      </c>
      <c r="AM34" s="98" t="str">
        <f ca="1">IF(ISBLANK(INDIRECT("M34"))," ",(INDIRECT("M34")))</f>
        <v xml:space="preserve"> </v>
      </c>
      <c r="AN34" s="98" t="str">
        <f ca="1">IF(ISBLANK(INDIRECT("N34"))," ",(INDIRECT("N34")))</f>
        <v xml:space="preserve"> </v>
      </c>
      <c r="AO34" s="98" t="str">
        <f ca="1">IF(ISBLANK(INDIRECT("O34"))," ",(INDIRECT("O34")))</f>
        <v xml:space="preserve"> </v>
      </c>
      <c r="AP34" s="98" t="str">
        <f ca="1">IF(ISBLANK(INDIRECT("P34"))," ",(INDIRECT("P34")))</f>
        <v xml:space="preserve"> </v>
      </c>
      <c r="AQ34" s="98" t="str">
        <f ca="1">IF(ISBLANK(INDIRECT("Q34"))," ",(INDIRECT("Q34")))</f>
        <v xml:space="preserve"> </v>
      </c>
      <c r="AR34" s="98" t="str">
        <f ca="1">IF(ISBLANK(INDIRECT("R34"))," ",(INDIRECT("R34")))</f>
        <v xml:space="preserve"> </v>
      </c>
      <c r="AS34" s="98" t="str">
        <f ca="1">IF(ISBLANK(INDIRECT("S34"))," ",(INDIRECT("S34")))</f>
        <v xml:space="preserve"> </v>
      </c>
      <c r="AT34" s="98" t="str">
        <f ca="1">IF(ISBLANK(INDIRECT("T34"))," ",(INDIRECT("T34")))</f>
        <v xml:space="preserve"> </v>
      </c>
      <c r="AU34" s="98" t="str">
        <f ca="1">IF(ISBLANK(INDIRECT("U34"))," ",(INDIRECT("U34")))</f>
        <v xml:space="preserve"> </v>
      </c>
      <c r="AV34" s="98" t="str">
        <f ca="1">IF(ISBLANK(INDIRECT("V34"))," ",(INDIRECT("V34")))</f>
        <v xml:space="preserve"> </v>
      </c>
      <c r="AW34" s="98" t="str">
        <f ca="1">IF(ISBLANK(INDIRECT("W34"))," ",(INDIRECT("W34")))</f>
        <v xml:space="preserve"> </v>
      </c>
    </row>
    <row r="35" spans="1:49" ht="59.25" customHeight="1" x14ac:dyDescent="0.25">
      <c r="A35" s="233">
        <v>30</v>
      </c>
      <c r="B35" s="194"/>
      <c r="C35" s="194"/>
      <c r="D35" s="194"/>
      <c r="E35" s="194"/>
      <c r="F35" s="232"/>
      <c r="G35" s="194"/>
      <c r="H35" s="194"/>
      <c r="I35" s="232"/>
      <c r="J35" s="194"/>
      <c r="K35" s="194"/>
      <c r="L35" s="194"/>
      <c r="M35" s="194"/>
      <c r="N35" s="194"/>
      <c r="O35" s="194"/>
      <c r="P35" s="194"/>
      <c r="Q35" s="232"/>
      <c r="R35" s="232"/>
      <c r="S35" s="194"/>
      <c r="T35" s="194"/>
      <c r="U35" s="194"/>
      <c r="V35" s="194"/>
      <c r="W35" s="194"/>
      <c r="AB35" s="98" t="str">
        <f ca="1">IF(ISBLANK(INDIRECT("B35"))," ",(INDIRECT("B35")))</f>
        <v xml:space="preserve"> </v>
      </c>
      <c r="AC35" s="98" t="str">
        <f ca="1">IF(ISBLANK(INDIRECT("C35"))," ",(INDIRECT("C35")))</f>
        <v xml:space="preserve"> </v>
      </c>
      <c r="AD35" s="98" t="str">
        <f ca="1">IF(ISBLANK(INDIRECT("D35"))," ",(INDIRECT("D35")))</f>
        <v xml:space="preserve"> </v>
      </c>
      <c r="AE35" s="98" t="str">
        <f ca="1">IF(ISBLANK(INDIRECT("E35"))," ",(INDIRECT("E35")))</f>
        <v xml:space="preserve"> </v>
      </c>
      <c r="AF35" s="98" t="str">
        <f ca="1">IF(ISBLANK(INDIRECT("F35"))," ",(INDIRECT("F35")))</f>
        <v xml:space="preserve"> </v>
      </c>
      <c r="AG35" s="98" t="str">
        <f ca="1">IF(ISBLANK(INDIRECT("G35"))," ",(INDIRECT("G35")))</f>
        <v xml:space="preserve"> </v>
      </c>
      <c r="AH35" s="98" t="str">
        <f ca="1">IF(ISBLANK(INDIRECT("H35"))," ",(INDIRECT("H35")))</f>
        <v xml:space="preserve"> </v>
      </c>
      <c r="AI35" s="98" t="str">
        <f ca="1">IF(ISBLANK(INDIRECT("I35"))," ",(INDIRECT("I35")))</f>
        <v xml:space="preserve"> </v>
      </c>
      <c r="AJ35" s="98" t="str">
        <f ca="1">IF(ISBLANK(INDIRECT("J35"))," ",(INDIRECT("J35")))</f>
        <v xml:space="preserve"> </v>
      </c>
      <c r="AK35" s="98" t="str">
        <f ca="1">IF(ISBLANK(INDIRECT("K35"))," ",(INDIRECT("K35")))</f>
        <v xml:space="preserve"> </v>
      </c>
      <c r="AL35" s="98" t="str">
        <f ca="1">IF(ISBLANK(INDIRECT("L35"))," ",(INDIRECT("L35")))</f>
        <v xml:space="preserve"> </v>
      </c>
      <c r="AM35" s="98" t="str">
        <f ca="1">IF(ISBLANK(INDIRECT("M35"))," ",(INDIRECT("M35")))</f>
        <v xml:space="preserve"> </v>
      </c>
      <c r="AN35" s="98" t="str">
        <f ca="1">IF(ISBLANK(INDIRECT("N35"))," ",(INDIRECT("N35")))</f>
        <v xml:space="preserve"> </v>
      </c>
      <c r="AO35" s="98" t="str">
        <f ca="1">IF(ISBLANK(INDIRECT("O35"))," ",(INDIRECT("O35")))</f>
        <v xml:space="preserve"> </v>
      </c>
      <c r="AP35" s="98" t="str">
        <f ca="1">IF(ISBLANK(INDIRECT("P35"))," ",(INDIRECT("P35")))</f>
        <v xml:space="preserve"> </v>
      </c>
      <c r="AQ35" s="98" t="str">
        <f ca="1">IF(ISBLANK(INDIRECT("Q35"))," ",(INDIRECT("Q35")))</f>
        <v xml:space="preserve"> </v>
      </c>
      <c r="AR35" s="98" t="str">
        <f ca="1">IF(ISBLANK(INDIRECT("R35"))," ",(INDIRECT("R35")))</f>
        <v xml:space="preserve"> </v>
      </c>
      <c r="AS35" s="98" t="str">
        <f ca="1">IF(ISBLANK(INDIRECT("S35"))," ",(INDIRECT("S35")))</f>
        <v xml:space="preserve"> </v>
      </c>
      <c r="AT35" s="98" t="str">
        <f ca="1">IF(ISBLANK(INDIRECT("T35"))," ",(INDIRECT("T35")))</f>
        <v xml:space="preserve"> </v>
      </c>
      <c r="AU35" s="98" t="str">
        <f ca="1">IF(ISBLANK(INDIRECT("U35"))," ",(INDIRECT("U35")))</f>
        <v xml:space="preserve"> </v>
      </c>
      <c r="AV35" s="98" t="str">
        <f ca="1">IF(ISBLANK(INDIRECT("V35"))," ",(INDIRECT("V35")))</f>
        <v xml:space="preserve"> </v>
      </c>
      <c r="AW35" s="98" t="str">
        <f ca="1">IF(ISBLANK(INDIRECT("W35"))," ",(INDIRECT("W35")))</f>
        <v xml:space="preserve"> </v>
      </c>
    </row>
    <row r="36" spans="1:49" ht="59.25" customHeight="1" x14ac:dyDescent="0.25">
      <c r="A36" s="233">
        <v>31</v>
      </c>
      <c r="B36" s="194"/>
      <c r="C36" s="194"/>
      <c r="D36" s="194"/>
      <c r="E36" s="194"/>
      <c r="F36" s="232"/>
      <c r="G36" s="194"/>
      <c r="H36" s="194"/>
      <c r="I36" s="232"/>
      <c r="J36" s="194"/>
      <c r="K36" s="194"/>
      <c r="L36" s="194"/>
      <c r="M36" s="194"/>
      <c r="N36" s="194"/>
      <c r="O36" s="194"/>
      <c r="P36" s="194"/>
      <c r="Q36" s="232"/>
      <c r="R36" s="232"/>
      <c r="S36" s="194"/>
      <c r="T36" s="194"/>
      <c r="U36" s="194"/>
      <c r="V36" s="194"/>
      <c r="W36" s="194"/>
      <c r="AB36" s="98" t="str">
        <f ca="1">IF(ISBLANK(INDIRECT("B36"))," ",(INDIRECT("B36")))</f>
        <v xml:space="preserve"> </v>
      </c>
      <c r="AC36" s="98" t="str">
        <f ca="1">IF(ISBLANK(INDIRECT("C36"))," ",(INDIRECT("C36")))</f>
        <v xml:space="preserve"> </v>
      </c>
      <c r="AD36" s="98" t="str">
        <f ca="1">IF(ISBLANK(INDIRECT("D36"))," ",(INDIRECT("D36")))</f>
        <v xml:space="preserve"> </v>
      </c>
      <c r="AE36" s="98" t="str">
        <f ca="1">IF(ISBLANK(INDIRECT("E36"))," ",(INDIRECT("E36")))</f>
        <v xml:space="preserve"> </v>
      </c>
      <c r="AF36" s="98" t="str">
        <f ca="1">IF(ISBLANK(INDIRECT("F36"))," ",(INDIRECT("F36")))</f>
        <v xml:space="preserve"> </v>
      </c>
      <c r="AG36" s="98" t="str">
        <f ca="1">IF(ISBLANK(INDIRECT("G36"))," ",(INDIRECT("G36")))</f>
        <v xml:space="preserve"> </v>
      </c>
      <c r="AH36" s="98" t="str">
        <f ca="1">IF(ISBLANK(INDIRECT("H36"))," ",(INDIRECT("H36")))</f>
        <v xml:space="preserve"> </v>
      </c>
      <c r="AI36" s="98" t="str">
        <f ca="1">IF(ISBLANK(INDIRECT("I36"))," ",(INDIRECT("I36")))</f>
        <v xml:space="preserve"> </v>
      </c>
      <c r="AJ36" s="98" t="str">
        <f ca="1">IF(ISBLANK(INDIRECT("J36"))," ",(INDIRECT("J36")))</f>
        <v xml:space="preserve"> </v>
      </c>
      <c r="AK36" s="98" t="str">
        <f ca="1">IF(ISBLANK(INDIRECT("K36"))," ",(INDIRECT("K36")))</f>
        <v xml:space="preserve"> </v>
      </c>
      <c r="AL36" s="98" t="str">
        <f ca="1">IF(ISBLANK(INDIRECT("L36"))," ",(INDIRECT("L36")))</f>
        <v xml:space="preserve"> </v>
      </c>
      <c r="AM36" s="98" t="str">
        <f ca="1">IF(ISBLANK(INDIRECT("M36"))," ",(INDIRECT("M36")))</f>
        <v xml:space="preserve"> </v>
      </c>
      <c r="AN36" s="98" t="str">
        <f ca="1">IF(ISBLANK(INDIRECT("N36"))," ",(INDIRECT("N36")))</f>
        <v xml:space="preserve"> </v>
      </c>
      <c r="AO36" s="98" t="str">
        <f ca="1">IF(ISBLANK(INDIRECT("O36"))," ",(INDIRECT("O36")))</f>
        <v xml:space="preserve"> </v>
      </c>
      <c r="AP36" s="98" t="str">
        <f ca="1">IF(ISBLANK(INDIRECT("P36"))," ",(INDIRECT("P36")))</f>
        <v xml:space="preserve"> </v>
      </c>
      <c r="AQ36" s="98" t="str">
        <f ca="1">IF(ISBLANK(INDIRECT("Q36"))," ",(INDIRECT("Q36")))</f>
        <v xml:space="preserve"> </v>
      </c>
      <c r="AR36" s="98" t="str">
        <f ca="1">IF(ISBLANK(INDIRECT("R36"))," ",(INDIRECT("R36")))</f>
        <v xml:space="preserve"> </v>
      </c>
      <c r="AS36" s="98" t="str">
        <f ca="1">IF(ISBLANK(INDIRECT("S36"))," ",(INDIRECT("S36")))</f>
        <v xml:space="preserve"> </v>
      </c>
      <c r="AT36" s="98" t="str">
        <f ca="1">IF(ISBLANK(INDIRECT("T36"))," ",(INDIRECT("T36")))</f>
        <v xml:space="preserve"> </v>
      </c>
      <c r="AU36" s="98" t="str">
        <f ca="1">IF(ISBLANK(INDIRECT("U36"))," ",(INDIRECT("U36")))</f>
        <v xml:space="preserve"> </v>
      </c>
      <c r="AV36" s="98" t="str">
        <f ca="1">IF(ISBLANK(INDIRECT("V36"))," ",(INDIRECT("V36")))</f>
        <v xml:space="preserve"> </v>
      </c>
      <c r="AW36" s="98" t="str">
        <f ca="1">IF(ISBLANK(INDIRECT("W36"))," ",(INDIRECT("W36")))</f>
        <v xml:space="preserve"> </v>
      </c>
    </row>
    <row r="37" spans="1:49" ht="59.25" customHeight="1" x14ac:dyDescent="0.25">
      <c r="A37" s="233">
        <v>32</v>
      </c>
      <c r="B37" s="194"/>
      <c r="C37" s="194"/>
      <c r="D37" s="194"/>
      <c r="E37" s="194"/>
      <c r="F37" s="232"/>
      <c r="G37" s="194"/>
      <c r="H37" s="194"/>
      <c r="I37" s="232"/>
      <c r="J37" s="194"/>
      <c r="K37" s="194"/>
      <c r="L37" s="194"/>
      <c r="M37" s="194"/>
      <c r="N37" s="194"/>
      <c r="O37" s="194"/>
      <c r="P37" s="194"/>
      <c r="Q37" s="232"/>
      <c r="R37" s="232"/>
      <c r="S37" s="194"/>
      <c r="T37" s="194"/>
      <c r="U37" s="194"/>
      <c r="V37" s="194"/>
      <c r="W37" s="194"/>
      <c r="AB37" s="98" t="str">
        <f ca="1">IF(ISBLANK(INDIRECT("B37"))," ",(INDIRECT("B37")))</f>
        <v xml:space="preserve"> </v>
      </c>
      <c r="AC37" s="98" t="str">
        <f ca="1">IF(ISBLANK(INDIRECT("C37"))," ",(INDIRECT("C37")))</f>
        <v xml:space="preserve"> </v>
      </c>
      <c r="AD37" s="98" t="str">
        <f ca="1">IF(ISBLANK(INDIRECT("D37"))," ",(INDIRECT("D37")))</f>
        <v xml:space="preserve"> </v>
      </c>
      <c r="AE37" s="98" t="str">
        <f ca="1">IF(ISBLANK(INDIRECT("E37"))," ",(INDIRECT("E37")))</f>
        <v xml:space="preserve"> </v>
      </c>
      <c r="AF37" s="98" t="str">
        <f ca="1">IF(ISBLANK(INDIRECT("F37"))," ",(INDIRECT("F37")))</f>
        <v xml:space="preserve"> </v>
      </c>
      <c r="AG37" s="98" t="str">
        <f ca="1">IF(ISBLANK(INDIRECT("G37"))," ",(INDIRECT("G37")))</f>
        <v xml:space="preserve"> </v>
      </c>
      <c r="AH37" s="98" t="str">
        <f ca="1">IF(ISBLANK(INDIRECT("H37"))," ",(INDIRECT("H37")))</f>
        <v xml:space="preserve"> </v>
      </c>
      <c r="AI37" s="98" t="str">
        <f ca="1">IF(ISBLANK(INDIRECT("I37"))," ",(INDIRECT("I37")))</f>
        <v xml:space="preserve"> </v>
      </c>
      <c r="AJ37" s="98" t="str">
        <f ca="1">IF(ISBLANK(INDIRECT("J37"))," ",(INDIRECT("J37")))</f>
        <v xml:space="preserve"> </v>
      </c>
      <c r="AK37" s="98" t="str">
        <f ca="1">IF(ISBLANK(INDIRECT("K37"))," ",(INDIRECT("K37")))</f>
        <v xml:space="preserve"> </v>
      </c>
      <c r="AL37" s="98" t="str">
        <f ca="1">IF(ISBLANK(INDIRECT("L37"))," ",(INDIRECT("L37")))</f>
        <v xml:space="preserve"> </v>
      </c>
      <c r="AM37" s="98" t="str">
        <f ca="1">IF(ISBLANK(INDIRECT("M37"))," ",(INDIRECT("M37")))</f>
        <v xml:space="preserve"> </v>
      </c>
      <c r="AN37" s="98" t="str">
        <f ca="1">IF(ISBLANK(INDIRECT("N37"))," ",(INDIRECT("N37")))</f>
        <v xml:space="preserve"> </v>
      </c>
      <c r="AO37" s="98" t="str">
        <f ca="1">IF(ISBLANK(INDIRECT("O37"))," ",(INDIRECT("O37")))</f>
        <v xml:space="preserve"> </v>
      </c>
      <c r="AP37" s="98" t="str">
        <f ca="1">IF(ISBLANK(INDIRECT("P37"))," ",(INDIRECT("P37")))</f>
        <v xml:space="preserve"> </v>
      </c>
      <c r="AQ37" s="98" t="str">
        <f ca="1">IF(ISBLANK(INDIRECT("Q37"))," ",(INDIRECT("Q37")))</f>
        <v xml:space="preserve"> </v>
      </c>
      <c r="AR37" s="98" t="str">
        <f ca="1">IF(ISBLANK(INDIRECT("R37"))," ",(INDIRECT("R37")))</f>
        <v xml:space="preserve"> </v>
      </c>
      <c r="AS37" s="98" t="str">
        <f ca="1">IF(ISBLANK(INDIRECT("S37"))," ",(INDIRECT("S37")))</f>
        <v xml:space="preserve"> </v>
      </c>
      <c r="AT37" s="98" t="str">
        <f ca="1">IF(ISBLANK(INDIRECT("T37"))," ",(INDIRECT("T37")))</f>
        <v xml:space="preserve"> </v>
      </c>
      <c r="AU37" s="98" t="str">
        <f ca="1">IF(ISBLANK(INDIRECT("U37"))," ",(INDIRECT("U37")))</f>
        <v xml:space="preserve"> </v>
      </c>
      <c r="AV37" s="98" t="str">
        <f ca="1">IF(ISBLANK(INDIRECT("V37"))," ",(INDIRECT("V37")))</f>
        <v xml:space="preserve"> </v>
      </c>
      <c r="AW37" s="98" t="str">
        <f ca="1">IF(ISBLANK(INDIRECT("W37"))," ",(INDIRECT("W37")))</f>
        <v xml:space="preserve"> </v>
      </c>
    </row>
    <row r="38" spans="1:49" ht="59.25" customHeight="1" x14ac:dyDescent="0.25">
      <c r="A38" s="233">
        <v>33</v>
      </c>
      <c r="B38" s="194"/>
      <c r="C38" s="194"/>
      <c r="D38" s="194"/>
      <c r="E38" s="194"/>
      <c r="F38" s="232"/>
      <c r="G38" s="194"/>
      <c r="H38" s="194"/>
      <c r="I38" s="232"/>
      <c r="J38" s="194"/>
      <c r="K38" s="194"/>
      <c r="L38" s="194"/>
      <c r="M38" s="194"/>
      <c r="N38" s="194"/>
      <c r="O38" s="194"/>
      <c r="P38" s="194"/>
      <c r="Q38" s="232"/>
      <c r="R38" s="232"/>
      <c r="S38" s="194"/>
      <c r="T38" s="194"/>
      <c r="U38" s="194"/>
      <c r="V38" s="194"/>
      <c r="W38" s="194"/>
      <c r="AB38" s="98" t="str">
        <f ca="1">IF(ISBLANK(INDIRECT("B38"))," ",(INDIRECT("B38")))</f>
        <v xml:space="preserve"> </v>
      </c>
      <c r="AC38" s="98" t="str">
        <f ca="1">IF(ISBLANK(INDIRECT("C38"))," ",(INDIRECT("C38")))</f>
        <v xml:space="preserve"> </v>
      </c>
      <c r="AD38" s="98" t="str">
        <f ca="1">IF(ISBLANK(INDIRECT("D38"))," ",(INDIRECT("D38")))</f>
        <v xml:space="preserve"> </v>
      </c>
      <c r="AE38" s="98" t="str">
        <f ca="1">IF(ISBLANK(INDIRECT("E38"))," ",(INDIRECT("E38")))</f>
        <v xml:space="preserve"> </v>
      </c>
      <c r="AF38" s="98" t="str">
        <f ca="1">IF(ISBLANK(INDIRECT("F38"))," ",(INDIRECT("F38")))</f>
        <v xml:space="preserve"> </v>
      </c>
      <c r="AG38" s="98" t="str">
        <f ca="1">IF(ISBLANK(INDIRECT("G38"))," ",(INDIRECT("G38")))</f>
        <v xml:space="preserve"> </v>
      </c>
      <c r="AH38" s="98" t="str">
        <f ca="1">IF(ISBLANK(INDIRECT("H38"))," ",(INDIRECT("H38")))</f>
        <v xml:space="preserve"> </v>
      </c>
      <c r="AI38" s="98" t="str">
        <f ca="1">IF(ISBLANK(INDIRECT("I38"))," ",(INDIRECT("I38")))</f>
        <v xml:space="preserve"> </v>
      </c>
      <c r="AJ38" s="98" t="str">
        <f ca="1">IF(ISBLANK(INDIRECT("J38"))," ",(INDIRECT("J38")))</f>
        <v xml:space="preserve"> </v>
      </c>
      <c r="AK38" s="98" t="str">
        <f ca="1">IF(ISBLANK(INDIRECT("K38"))," ",(INDIRECT("K38")))</f>
        <v xml:space="preserve"> </v>
      </c>
      <c r="AL38" s="98" t="str">
        <f ca="1">IF(ISBLANK(INDIRECT("L38"))," ",(INDIRECT("L38")))</f>
        <v xml:space="preserve"> </v>
      </c>
      <c r="AM38" s="98" t="str">
        <f ca="1">IF(ISBLANK(INDIRECT("M38"))," ",(INDIRECT("M38")))</f>
        <v xml:space="preserve"> </v>
      </c>
      <c r="AN38" s="98" t="str">
        <f ca="1">IF(ISBLANK(INDIRECT("N38"))," ",(INDIRECT("N38")))</f>
        <v xml:space="preserve"> </v>
      </c>
      <c r="AO38" s="98" t="str">
        <f ca="1">IF(ISBLANK(INDIRECT("O38"))," ",(INDIRECT("O38")))</f>
        <v xml:space="preserve"> </v>
      </c>
      <c r="AP38" s="98" t="str">
        <f ca="1">IF(ISBLANK(INDIRECT("P38"))," ",(INDIRECT("P38")))</f>
        <v xml:space="preserve"> </v>
      </c>
      <c r="AQ38" s="98" t="str">
        <f ca="1">IF(ISBLANK(INDIRECT("Q38"))," ",(INDIRECT("Q38")))</f>
        <v xml:space="preserve"> </v>
      </c>
      <c r="AR38" s="98" t="str">
        <f ca="1">IF(ISBLANK(INDIRECT("R38"))," ",(INDIRECT("R38")))</f>
        <v xml:space="preserve"> </v>
      </c>
      <c r="AS38" s="98" t="str">
        <f ca="1">IF(ISBLANK(INDIRECT("S38"))," ",(INDIRECT("S38")))</f>
        <v xml:space="preserve"> </v>
      </c>
      <c r="AT38" s="98" t="str">
        <f ca="1">IF(ISBLANK(INDIRECT("T38"))," ",(INDIRECT("T38")))</f>
        <v xml:space="preserve"> </v>
      </c>
      <c r="AU38" s="98" t="str">
        <f ca="1">IF(ISBLANK(INDIRECT("U38"))," ",(INDIRECT("U38")))</f>
        <v xml:space="preserve"> </v>
      </c>
      <c r="AV38" s="98" t="str">
        <f ca="1">IF(ISBLANK(INDIRECT("V38"))," ",(INDIRECT("V38")))</f>
        <v xml:space="preserve"> </v>
      </c>
      <c r="AW38" s="98" t="str">
        <f ca="1">IF(ISBLANK(INDIRECT("W38"))," ",(INDIRECT("W38")))</f>
        <v xml:space="preserve"> </v>
      </c>
    </row>
    <row r="39" spans="1:49" ht="59.25" customHeight="1" x14ac:dyDescent="0.25">
      <c r="A39" s="233">
        <v>34</v>
      </c>
      <c r="B39" s="194"/>
      <c r="C39" s="194"/>
      <c r="D39" s="194"/>
      <c r="E39" s="194"/>
      <c r="F39" s="232"/>
      <c r="G39" s="194"/>
      <c r="H39" s="194"/>
      <c r="I39" s="232"/>
      <c r="J39" s="194"/>
      <c r="K39" s="194"/>
      <c r="L39" s="194"/>
      <c r="M39" s="194"/>
      <c r="N39" s="194"/>
      <c r="O39" s="194"/>
      <c r="P39" s="194"/>
      <c r="Q39" s="232"/>
      <c r="R39" s="232"/>
      <c r="S39" s="194"/>
      <c r="T39" s="194"/>
      <c r="U39" s="194"/>
      <c r="V39" s="194"/>
      <c r="W39" s="194"/>
      <c r="AB39" s="98" t="str">
        <f ca="1">IF(ISBLANK(INDIRECT("B39"))," ",(INDIRECT("B39")))</f>
        <v xml:space="preserve"> </v>
      </c>
      <c r="AC39" s="98" t="str">
        <f ca="1">IF(ISBLANK(INDIRECT("C39"))," ",(INDIRECT("C39")))</f>
        <v xml:space="preserve"> </v>
      </c>
      <c r="AD39" s="98" t="str">
        <f ca="1">IF(ISBLANK(INDIRECT("D39"))," ",(INDIRECT("D39")))</f>
        <v xml:space="preserve"> </v>
      </c>
      <c r="AE39" s="98" t="str">
        <f ca="1">IF(ISBLANK(INDIRECT("E39"))," ",(INDIRECT("E39")))</f>
        <v xml:space="preserve"> </v>
      </c>
      <c r="AF39" s="98" t="str">
        <f ca="1">IF(ISBLANK(INDIRECT("F39"))," ",(INDIRECT("F39")))</f>
        <v xml:space="preserve"> </v>
      </c>
      <c r="AG39" s="98" t="str">
        <f ca="1">IF(ISBLANK(INDIRECT("G39"))," ",(INDIRECT("G39")))</f>
        <v xml:space="preserve"> </v>
      </c>
      <c r="AH39" s="98" t="str">
        <f ca="1">IF(ISBLANK(INDIRECT("H39"))," ",(INDIRECT("H39")))</f>
        <v xml:space="preserve"> </v>
      </c>
      <c r="AI39" s="98" t="str">
        <f ca="1">IF(ISBLANK(INDIRECT("I39"))," ",(INDIRECT("I39")))</f>
        <v xml:space="preserve"> </v>
      </c>
      <c r="AJ39" s="98" t="str">
        <f ca="1">IF(ISBLANK(INDIRECT("J39"))," ",(INDIRECT("J39")))</f>
        <v xml:space="preserve"> </v>
      </c>
      <c r="AK39" s="98" t="str">
        <f ca="1">IF(ISBLANK(INDIRECT("K39"))," ",(INDIRECT("K39")))</f>
        <v xml:space="preserve"> </v>
      </c>
      <c r="AL39" s="98" t="str">
        <f ca="1">IF(ISBLANK(INDIRECT("L39"))," ",(INDIRECT("L39")))</f>
        <v xml:space="preserve"> </v>
      </c>
      <c r="AM39" s="98" t="str">
        <f ca="1">IF(ISBLANK(INDIRECT("M39"))," ",(INDIRECT("M39")))</f>
        <v xml:space="preserve"> </v>
      </c>
      <c r="AN39" s="98" t="str">
        <f ca="1">IF(ISBLANK(INDIRECT("N39"))," ",(INDIRECT("N39")))</f>
        <v xml:space="preserve"> </v>
      </c>
      <c r="AO39" s="98" t="str">
        <f ca="1">IF(ISBLANK(INDIRECT("O39"))," ",(INDIRECT("O39")))</f>
        <v xml:space="preserve"> </v>
      </c>
      <c r="AP39" s="98" t="str">
        <f ca="1">IF(ISBLANK(INDIRECT("P39"))," ",(INDIRECT("P39")))</f>
        <v xml:space="preserve"> </v>
      </c>
      <c r="AQ39" s="98" t="str">
        <f ca="1">IF(ISBLANK(INDIRECT("Q39"))," ",(INDIRECT("Q39")))</f>
        <v xml:space="preserve"> </v>
      </c>
      <c r="AR39" s="98" t="str">
        <f ca="1">IF(ISBLANK(INDIRECT("R39"))," ",(INDIRECT("R39")))</f>
        <v xml:space="preserve"> </v>
      </c>
      <c r="AS39" s="98" t="str">
        <f ca="1">IF(ISBLANK(INDIRECT("S39"))," ",(INDIRECT("S39")))</f>
        <v xml:space="preserve"> </v>
      </c>
      <c r="AT39" s="98" t="str">
        <f ca="1">IF(ISBLANK(INDIRECT("T39"))," ",(INDIRECT("T39")))</f>
        <v xml:space="preserve"> </v>
      </c>
      <c r="AU39" s="98" t="str">
        <f ca="1">IF(ISBLANK(INDIRECT("U39"))," ",(INDIRECT("U39")))</f>
        <v xml:space="preserve"> </v>
      </c>
      <c r="AV39" s="98" t="str">
        <f ca="1">IF(ISBLANK(INDIRECT("V39"))," ",(INDIRECT("V39")))</f>
        <v xml:space="preserve"> </v>
      </c>
      <c r="AW39" s="98" t="str">
        <f ca="1">IF(ISBLANK(INDIRECT("W39"))," ",(INDIRECT("W39")))</f>
        <v xml:space="preserve"> </v>
      </c>
    </row>
    <row r="40" spans="1:49" ht="59.25" customHeight="1" x14ac:dyDescent="0.25">
      <c r="A40" s="233">
        <v>35</v>
      </c>
      <c r="B40" s="194"/>
      <c r="C40" s="194"/>
      <c r="D40" s="194"/>
      <c r="E40" s="194"/>
      <c r="F40" s="232"/>
      <c r="G40" s="194"/>
      <c r="H40" s="194"/>
      <c r="I40" s="232"/>
      <c r="J40" s="194"/>
      <c r="K40" s="194"/>
      <c r="L40" s="194"/>
      <c r="M40" s="194"/>
      <c r="N40" s="194"/>
      <c r="O40" s="194"/>
      <c r="P40" s="194"/>
      <c r="Q40" s="232"/>
      <c r="R40" s="232"/>
      <c r="S40" s="194"/>
      <c r="T40" s="194"/>
      <c r="U40" s="194"/>
      <c r="V40" s="194"/>
      <c r="W40" s="194"/>
      <c r="AB40" s="98" t="str">
        <f ca="1">IF(ISBLANK(INDIRECT("B40"))," ",(INDIRECT("B40")))</f>
        <v xml:space="preserve"> </v>
      </c>
      <c r="AC40" s="98" t="str">
        <f ca="1">IF(ISBLANK(INDIRECT("C40"))," ",(INDIRECT("C40")))</f>
        <v xml:space="preserve"> </v>
      </c>
      <c r="AD40" s="98" t="str">
        <f ca="1">IF(ISBLANK(INDIRECT("D40"))," ",(INDIRECT("D40")))</f>
        <v xml:space="preserve"> </v>
      </c>
      <c r="AE40" s="98" t="str">
        <f ca="1">IF(ISBLANK(INDIRECT("E40"))," ",(INDIRECT("E40")))</f>
        <v xml:space="preserve"> </v>
      </c>
      <c r="AF40" s="98" t="str">
        <f ca="1">IF(ISBLANK(INDIRECT("F40"))," ",(INDIRECT("F40")))</f>
        <v xml:space="preserve"> </v>
      </c>
      <c r="AG40" s="98" t="str">
        <f ca="1">IF(ISBLANK(INDIRECT("G40"))," ",(INDIRECT("G40")))</f>
        <v xml:space="preserve"> </v>
      </c>
      <c r="AH40" s="98" t="str">
        <f ca="1">IF(ISBLANK(INDIRECT("H40"))," ",(INDIRECT("H40")))</f>
        <v xml:space="preserve"> </v>
      </c>
      <c r="AI40" s="98" t="str">
        <f ca="1">IF(ISBLANK(INDIRECT("I40"))," ",(INDIRECT("I40")))</f>
        <v xml:space="preserve"> </v>
      </c>
      <c r="AJ40" s="98" t="str">
        <f ca="1">IF(ISBLANK(INDIRECT("J40"))," ",(INDIRECT("J40")))</f>
        <v xml:space="preserve"> </v>
      </c>
      <c r="AK40" s="98" t="str">
        <f ca="1">IF(ISBLANK(INDIRECT("K40"))," ",(INDIRECT("K40")))</f>
        <v xml:space="preserve"> </v>
      </c>
      <c r="AL40" s="98" t="str">
        <f ca="1">IF(ISBLANK(INDIRECT("L40"))," ",(INDIRECT("L40")))</f>
        <v xml:space="preserve"> </v>
      </c>
      <c r="AM40" s="98" t="str">
        <f ca="1">IF(ISBLANK(INDIRECT("M40"))," ",(INDIRECT("M40")))</f>
        <v xml:space="preserve"> </v>
      </c>
      <c r="AN40" s="98" t="str">
        <f ca="1">IF(ISBLANK(INDIRECT("N40"))," ",(INDIRECT("N40")))</f>
        <v xml:space="preserve"> </v>
      </c>
      <c r="AO40" s="98" t="str">
        <f ca="1">IF(ISBLANK(INDIRECT("O40"))," ",(INDIRECT("O40")))</f>
        <v xml:space="preserve"> </v>
      </c>
      <c r="AP40" s="98" t="str">
        <f ca="1">IF(ISBLANK(INDIRECT("P40"))," ",(INDIRECT("P40")))</f>
        <v xml:space="preserve"> </v>
      </c>
      <c r="AQ40" s="98" t="str">
        <f ca="1">IF(ISBLANK(INDIRECT("Q40"))," ",(INDIRECT("Q40")))</f>
        <v xml:space="preserve"> </v>
      </c>
      <c r="AR40" s="98" t="str">
        <f ca="1">IF(ISBLANK(INDIRECT("R40"))," ",(INDIRECT("R40")))</f>
        <v xml:space="preserve"> </v>
      </c>
      <c r="AS40" s="98" t="str">
        <f ca="1">IF(ISBLANK(INDIRECT("S40"))," ",(INDIRECT("S40")))</f>
        <v xml:space="preserve"> </v>
      </c>
      <c r="AT40" s="98" t="str">
        <f ca="1">IF(ISBLANK(INDIRECT("T40"))," ",(INDIRECT("T40")))</f>
        <v xml:space="preserve"> </v>
      </c>
      <c r="AU40" s="98" t="str">
        <f ca="1">IF(ISBLANK(INDIRECT("U40"))," ",(INDIRECT("U40")))</f>
        <v xml:space="preserve"> </v>
      </c>
      <c r="AV40" s="98" t="str">
        <f ca="1">IF(ISBLANK(INDIRECT("V40"))," ",(INDIRECT("V40")))</f>
        <v xml:space="preserve"> </v>
      </c>
      <c r="AW40" s="98" t="str">
        <f ca="1">IF(ISBLANK(INDIRECT("W40"))," ",(INDIRECT("W40")))</f>
        <v xml:space="preserve"> </v>
      </c>
    </row>
    <row r="41" spans="1:49" ht="59.25" customHeight="1" x14ac:dyDescent="0.25">
      <c r="A41" s="233">
        <v>36</v>
      </c>
      <c r="B41" s="194"/>
      <c r="C41" s="194"/>
      <c r="D41" s="194"/>
      <c r="E41" s="194"/>
      <c r="F41" s="232"/>
      <c r="G41" s="194"/>
      <c r="H41" s="194"/>
      <c r="I41" s="232"/>
      <c r="J41" s="194"/>
      <c r="K41" s="194"/>
      <c r="L41" s="194"/>
      <c r="M41" s="194"/>
      <c r="N41" s="194"/>
      <c r="O41" s="194"/>
      <c r="P41" s="194"/>
      <c r="Q41" s="232"/>
      <c r="R41" s="232"/>
      <c r="S41" s="194"/>
      <c r="T41" s="194"/>
      <c r="U41" s="194"/>
      <c r="V41" s="194"/>
      <c r="W41" s="194"/>
      <c r="AB41" s="98" t="str">
        <f ca="1">IF(ISBLANK(INDIRECT("B41"))," ",(INDIRECT("B41")))</f>
        <v xml:space="preserve"> </v>
      </c>
      <c r="AC41" s="98" t="str">
        <f ca="1">IF(ISBLANK(INDIRECT("C41"))," ",(INDIRECT("C41")))</f>
        <v xml:space="preserve"> </v>
      </c>
      <c r="AD41" s="98" t="str">
        <f ca="1">IF(ISBLANK(INDIRECT("D41"))," ",(INDIRECT("D41")))</f>
        <v xml:space="preserve"> </v>
      </c>
      <c r="AE41" s="98" t="str">
        <f ca="1">IF(ISBLANK(INDIRECT("E41"))," ",(INDIRECT("E41")))</f>
        <v xml:space="preserve"> </v>
      </c>
      <c r="AF41" s="98" t="str">
        <f ca="1">IF(ISBLANK(INDIRECT("F41"))," ",(INDIRECT("F41")))</f>
        <v xml:space="preserve"> </v>
      </c>
      <c r="AG41" s="98" t="str">
        <f ca="1">IF(ISBLANK(INDIRECT("G41"))," ",(INDIRECT("G41")))</f>
        <v xml:space="preserve"> </v>
      </c>
      <c r="AH41" s="98" t="str">
        <f ca="1">IF(ISBLANK(INDIRECT("H41"))," ",(INDIRECT("H41")))</f>
        <v xml:space="preserve"> </v>
      </c>
      <c r="AI41" s="98" t="str">
        <f ca="1">IF(ISBLANK(INDIRECT("I41"))," ",(INDIRECT("I41")))</f>
        <v xml:space="preserve"> </v>
      </c>
      <c r="AJ41" s="98" t="str">
        <f ca="1">IF(ISBLANK(INDIRECT("J41"))," ",(INDIRECT("J41")))</f>
        <v xml:space="preserve"> </v>
      </c>
      <c r="AK41" s="98" t="str">
        <f ca="1">IF(ISBLANK(INDIRECT("K41"))," ",(INDIRECT("K41")))</f>
        <v xml:space="preserve"> </v>
      </c>
      <c r="AL41" s="98" t="str">
        <f ca="1">IF(ISBLANK(INDIRECT("L41"))," ",(INDIRECT("L41")))</f>
        <v xml:space="preserve"> </v>
      </c>
      <c r="AM41" s="98" t="str">
        <f ca="1">IF(ISBLANK(INDIRECT("M41"))," ",(INDIRECT("M41")))</f>
        <v xml:space="preserve"> </v>
      </c>
      <c r="AN41" s="98" t="str">
        <f ca="1">IF(ISBLANK(INDIRECT("N41"))," ",(INDIRECT("N41")))</f>
        <v xml:space="preserve"> </v>
      </c>
      <c r="AO41" s="98" t="str">
        <f ca="1">IF(ISBLANK(INDIRECT("O41"))," ",(INDIRECT("O41")))</f>
        <v xml:space="preserve"> </v>
      </c>
      <c r="AP41" s="98" t="str">
        <f ca="1">IF(ISBLANK(INDIRECT("P41"))," ",(INDIRECT("P41")))</f>
        <v xml:space="preserve"> </v>
      </c>
      <c r="AQ41" s="98" t="str">
        <f ca="1">IF(ISBLANK(INDIRECT("Q41"))," ",(INDIRECT("Q41")))</f>
        <v xml:space="preserve"> </v>
      </c>
      <c r="AR41" s="98" t="str">
        <f ca="1">IF(ISBLANK(INDIRECT("R41"))," ",(INDIRECT("R41")))</f>
        <v xml:space="preserve"> </v>
      </c>
      <c r="AS41" s="98" t="str">
        <f ca="1">IF(ISBLANK(INDIRECT("S41"))," ",(INDIRECT("S41")))</f>
        <v xml:space="preserve"> </v>
      </c>
      <c r="AT41" s="98" t="str">
        <f ca="1">IF(ISBLANK(INDIRECT("T41"))," ",(INDIRECT("T41")))</f>
        <v xml:space="preserve"> </v>
      </c>
      <c r="AU41" s="98" t="str">
        <f ca="1">IF(ISBLANK(INDIRECT("U41"))," ",(INDIRECT("U41")))</f>
        <v xml:space="preserve"> </v>
      </c>
      <c r="AV41" s="98" t="str">
        <f ca="1">IF(ISBLANK(INDIRECT("V41"))," ",(INDIRECT("V41")))</f>
        <v xml:space="preserve"> </v>
      </c>
      <c r="AW41" s="98" t="str">
        <f ca="1">IF(ISBLANK(INDIRECT("W41"))," ",(INDIRECT("W41")))</f>
        <v xml:space="preserve"> </v>
      </c>
    </row>
    <row r="42" spans="1:49" ht="59.25" customHeight="1" x14ac:dyDescent="0.25">
      <c r="A42" s="233">
        <v>37</v>
      </c>
      <c r="B42" s="194"/>
      <c r="C42" s="194"/>
      <c r="D42" s="194"/>
      <c r="E42" s="194"/>
      <c r="F42" s="232"/>
      <c r="G42" s="194"/>
      <c r="H42" s="194"/>
      <c r="I42" s="232"/>
      <c r="J42" s="194"/>
      <c r="K42" s="194"/>
      <c r="L42" s="194"/>
      <c r="M42" s="194"/>
      <c r="N42" s="194"/>
      <c r="O42" s="194"/>
      <c r="P42" s="194"/>
      <c r="Q42" s="232"/>
      <c r="R42" s="232"/>
      <c r="S42" s="194"/>
      <c r="T42" s="194"/>
      <c r="U42" s="194"/>
      <c r="V42" s="194"/>
      <c r="W42" s="194"/>
      <c r="AB42" s="98" t="str">
        <f ca="1">IF(ISBLANK(INDIRECT("B42"))," ",(INDIRECT("B42")))</f>
        <v xml:space="preserve"> </v>
      </c>
      <c r="AC42" s="98" t="str">
        <f ca="1">IF(ISBLANK(INDIRECT("C42"))," ",(INDIRECT("C42")))</f>
        <v xml:space="preserve"> </v>
      </c>
      <c r="AD42" s="98" t="str">
        <f ca="1">IF(ISBLANK(INDIRECT("D42"))," ",(INDIRECT("D42")))</f>
        <v xml:space="preserve"> </v>
      </c>
      <c r="AE42" s="98" t="str">
        <f ca="1">IF(ISBLANK(INDIRECT("E42"))," ",(INDIRECT("E42")))</f>
        <v xml:space="preserve"> </v>
      </c>
      <c r="AF42" s="98" t="str">
        <f ca="1">IF(ISBLANK(INDIRECT("F42"))," ",(INDIRECT("F42")))</f>
        <v xml:space="preserve"> </v>
      </c>
      <c r="AG42" s="98" t="str">
        <f ca="1">IF(ISBLANK(INDIRECT("G42"))," ",(INDIRECT("G42")))</f>
        <v xml:space="preserve"> </v>
      </c>
      <c r="AH42" s="98" t="str">
        <f ca="1">IF(ISBLANK(INDIRECT("H42"))," ",(INDIRECT("H42")))</f>
        <v xml:space="preserve"> </v>
      </c>
      <c r="AI42" s="98" t="str">
        <f ca="1">IF(ISBLANK(INDIRECT("I42"))," ",(INDIRECT("I42")))</f>
        <v xml:space="preserve"> </v>
      </c>
      <c r="AJ42" s="98" t="str">
        <f ca="1">IF(ISBLANK(INDIRECT("J42"))," ",(INDIRECT("J42")))</f>
        <v xml:space="preserve"> </v>
      </c>
      <c r="AK42" s="98" t="str">
        <f ca="1">IF(ISBLANK(INDIRECT("K42"))," ",(INDIRECT("K42")))</f>
        <v xml:space="preserve"> </v>
      </c>
      <c r="AL42" s="98" t="str">
        <f ca="1">IF(ISBLANK(INDIRECT("L42"))," ",(INDIRECT("L42")))</f>
        <v xml:space="preserve"> </v>
      </c>
      <c r="AM42" s="98" t="str">
        <f ca="1">IF(ISBLANK(INDIRECT("M42"))," ",(INDIRECT("M42")))</f>
        <v xml:space="preserve"> </v>
      </c>
      <c r="AN42" s="98" t="str">
        <f ca="1">IF(ISBLANK(INDIRECT("N42"))," ",(INDIRECT("N42")))</f>
        <v xml:space="preserve"> </v>
      </c>
      <c r="AO42" s="98" t="str">
        <f ca="1">IF(ISBLANK(INDIRECT("O42"))," ",(INDIRECT("O42")))</f>
        <v xml:space="preserve"> </v>
      </c>
      <c r="AP42" s="98" t="str">
        <f ca="1">IF(ISBLANK(INDIRECT("P42"))," ",(INDIRECT("P42")))</f>
        <v xml:space="preserve"> </v>
      </c>
      <c r="AQ42" s="98" t="str">
        <f ca="1">IF(ISBLANK(INDIRECT("Q42"))," ",(INDIRECT("Q42")))</f>
        <v xml:space="preserve"> </v>
      </c>
      <c r="AR42" s="98" t="str">
        <f ca="1">IF(ISBLANK(INDIRECT("R42"))," ",(INDIRECT("R42")))</f>
        <v xml:space="preserve"> </v>
      </c>
      <c r="AS42" s="98" t="str">
        <f ca="1">IF(ISBLANK(INDIRECT("S42"))," ",(INDIRECT("S42")))</f>
        <v xml:space="preserve"> </v>
      </c>
      <c r="AT42" s="98" t="str">
        <f ca="1">IF(ISBLANK(INDIRECT("T42"))," ",(INDIRECT("T42")))</f>
        <v xml:space="preserve"> </v>
      </c>
      <c r="AU42" s="98" t="str">
        <f ca="1">IF(ISBLANK(INDIRECT("U42"))," ",(INDIRECT("U42")))</f>
        <v xml:space="preserve"> </v>
      </c>
      <c r="AV42" s="98" t="str">
        <f ca="1">IF(ISBLANK(INDIRECT("V42"))," ",(INDIRECT("V42")))</f>
        <v xml:space="preserve"> </v>
      </c>
      <c r="AW42" s="98" t="str">
        <f ca="1">IF(ISBLANK(INDIRECT("W42"))," ",(INDIRECT("W42")))</f>
        <v xml:space="preserve"> </v>
      </c>
    </row>
    <row r="43" spans="1:49" ht="59.25" customHeight="1" x14ac:dyDescent="0.25">
      <c r="A43" s="233">
        <v>38</v>
      </c>
      <c r="B43" s="194"/>
      <c r="C43" s="194"/>
      <c r="D43" s="194"/>
      <c r="E43" s="194"/>
      <c r="F43" s="232"/>
      <c r="G43" s="194"/>
      <c r="H43" s="194"/>
      <c r="I43" s="232"/>
      <c r="J43" s="194"/>
      <c r="K43" s="194"/>
      <c r="L43" s="194"/>
      <c r="M43" s="194"/>
      <c r="N43" s="194"/>
      <c r="O43" s="194"/>
      <c r="P43" s="194"/>
      <c r="Q43" s="232"/>
      <c r="R43" s="232"/>
      <c r="S43" s="194"/>
      <c r="T43" s="194"/>
      <c r="U43" s="194"/>
      <c r="V43" s="194"/>
      <c r="W43" s="194"/>
      <c r="AB43" s="98" t="str">
        <f ca="1">IF(ISBLANK(INDIRECT("B43"))," ",(INDIRECT("B43")))</f>
        <v xml:space="preserve"> </v>
      </c>
      <c r="AC43" s="98" t="str">
        <f ca="1">IF(ISBLANK(INDIRECT("C43"))," ",(INDIRECT("C43")))</f>
        <v xml:space="preserve"> </v>
      </c>
      <c r="AD43" s="98" t="str">
        <f ca="1">IF(ISBLANK(INDIRECT("D43"))," ",(INDIRECT("D43")))</f>
        <v xml:space="preserve"> </v>
      </c>
      <c r="AE43" s="98" t="str">
        <f ca="1">IF(ISBLANK(INDIRECT("E43"))," ",(INDIRECT("E43")))</f>
        <v xml:space="preserve"> </v>
      </c>
      <c r="AF43" s="98" t="str">
        <f ca="1">IF(ISBLANK(INDIRECT("F43"))," ",(INDIRECT("F43")))</f>
        <v xml:space="preserve"> </v>
      </c>
      <c r="AG43" s="98" t="str">
        <f ca="1">IF(ISBLANK(INDIRECT("G43"))," ",(INDIRECT("G43")))</f>
        <v xml:space="preserve"> </v>
      </c>
      <c r="AH43" s="98" t="str">
        <f ca="1">IF(ISBLANK(INDIRECT("H43"))," ",(INDIRECT("H43")))</f>
        <v xml:space="preserve"> </v>
      </c>
      <c r="AI43" s="98" t="str">
        <f ca="1">IF(ISBLANK(INDIRECT("I43"))," ",(INDIRECT("I43")))</f>
        <v xml:space="preserve"> </v>
      </c>
      <c r="AJ43" s="98" t="str">
        <f ca="1">IF(ISBLANK(INDIRECT("J43"))," ",(INDIRECT("J43")))</f>
        <v xml:space="preserve"> </v>
      </c>
      <c r="AK43" s="98" t="str">
        <f ca="1">IF(ISBLANK(INDIRECT("K43"))," ",(INDIRECT("K43")))</f>
        <v xml:space="preserve"> </v>
      </c>
      <c r="AL43" s="98" t="str">
        <f ca="1">IF(ISBLANK(INDIRECT("L43"))," ",(INDIRECT("L43")))</f>
        <v xml:space="preserve"> </v>
      </c>
      <c r="AM43" s="98" t="str">
        <f ca="1">IF(ISBLANK(INDIRECT("M43"))," ",(INDIRECT("M43")))</f>
        <v xml:space="preserve"> </v>
      </c>
      <c r="AN43" s="98" t="str">
        <f ca="1">IF(ISBLANK(INDIRECT("N43"))," ",(INDIRECT("N43")))</f>
        <v xml:space="preserve"> </v>
      </c>
      <c r="AO43" s="98" t="str">
        <f ca="1">IF(ISBLANK(INDIRECT("O43"))," ",(INDIRECT("O43")))</f>
        <v xml:space="preserve"> </v>
      </c>
      <c r="AP43" s="98" t="str">
        <f ca="1">IF(ISBLANK(INDIRECT("P43"))," ",(INDIRECT("P43")))</f>
        <v xml:space="preserve"> </v>
      </c>
      <c r="AQ43" s="98" t="str">
        <f ca="1">IF(ISBLANK(INDIRECT("Q43"))," ",(INDIRECT("Q43")))</f>
        <v xml:space="preserve"> </v>
      </c>
      <c r="AR43" s="98" t="str">
        <f ca="1">IF(ISBLANK(INDIRECT("R43"))," ",(INDIRECT("R43")))</f>
        <v xml:space="preserve"> </v>
      </c>
      <c r="AS43" s="98" t="str">
        <f ca="1">IF(ISBLANK(INDIRECT("S43"))," ",(INDIRECT("S43")))</f>
        <v xml:space="preserve"> </v>
      </c>
      <c r="AT43" s="98" t="str">
        <f ca="1">IF(ISBLANK(INDIRECT("T43"))," ",(INDIRECT("T43")))</f>
        <v xml:space="preserve"> </v>
      </c>
      <c r="AU43" s="98" t="str">
        <f ca="1">IF(ISBLANK(INDIRECT("U43"))," ",(INDIRECT("U43")))</f>
        <v xml:space="preserve"> </v>
      </c>
      <c r="AV43" s="98" t="str">
        <f ca="1">IF(ISBLANK(INDIRECT("V43"))," ",(INDIRECT("V43")))</f>
        <v xml:space="preserve"> </v>
      </c>
      <c r="AW43" s="98" t="str">
        <f ca="1">IF(ISBLANK(INDIRECT("W43"))," ",(INDIRECT("W43")))</f>
        <v xml:space="preserve"> </v>
      </c>
    </row>
    <row r="44" spans="1:49" ht="59.25" customHeight="1" x14ac:dyDescent="0.25">
      <c r="A44" s="233">
        <v>39</v>
      </c>
      <c r="B44" s="194"/>
      <c r="C44" s="194"/>
      <c r="D44" s="194"/>
      <c r="E44" s="194"/>
      <c r="F44" s="232"/>
      <c r="G44" s="194"/>
      <c r="H44" s="194"/>
      <c r="I44" s="232"/>
      <c r="J44" s="194"/>
      <c r="K44" s="194"/>
      <c r="L44" s="194"/>
      <c r="M44" s="194"/>
      <c r="N44" s="194"/>
      <c r="O44" s="194"/>
      <c r="P44" s="194"/>
      <c r="Q44" s="232"/>
      <c r="R44" s="232"/>
      <c r="S44" s="194"/>
      <c r="T44" s="194"/>
      <c r="U44" s="194"/>
      <c r="V44" s="194"/>
      <c r="W44" s="194"/>
      <c r="AB44" s="98" t="str">
        <f ca="1">IF(ISBLANK(INDIRECT("B44"))," ",(INDIRECT("B44")))</f>
        <v xml:space="preserve"> </v>
      </c>
      <c r="AC44" s="98" t="str">
        <f ca="1">IF(ISBLANK(INDIRECT("C44"))," ",(INDIRECT("C44")))</f>
        <v xml:space="preserve"> </v>
      </c>
      <c r="AD44" s="98" t="str">
        <f ca="1">IF(ISBLANK(INDIRECT("D44"))," ",(INDIRECT("D44")))</f>
        <v xml:space="preserve"> </v>
      </c>
      <c r="AE44" s="98" t="str">
        <f ca="1">IF(ISBLANK(INDIRECT("E44"))," ",(INDIRECT("E44")))</f>
        <v xml:space="preserve"> </v>
      </c>
      <c r="AF44" s="98" t="str">
        <f ca="1">IF(ISBLANK(INDIRECT("F44"))," ",(INDIRECT("F44")))</f>
        <v xml:space="preserve"> </v>
      </c>
      <c r="AG44" s="98" t="str">
        <f ca="1">IF(ISBLANK(INDIRECT("G44"))," ",(INDIRECT("G44")))</f>
        <v xml:space="preserve"> </v>
      </c>
      <c r="AH44" s="98" t="str">
        <f ca="1">IF(ISBLANK(INDIRECT("H44"))," ",(INDIRECT("H44")))</f>
        <v xml:space="preserve"> </v>
      </c>
      <c r="AI44" s="98" t="str">
        <f ca="1">IF(ISBLANK(INDIRECT("I44"))," ",(INDIRECT("I44")))</f>
        <v xml:space="preserve"> </v>
      </c>
      <c r="AJ44" s="98" t="str">
        <f ca="1">IF(ISBLANK(INDIRECT("J44"))," ",(INDIRECT("J44")))</f>
        <v xml:space="preserve"> </v>
      </c>
      <c r="AK44" s="98" t="str">
        <f ca="1">IF(ISBLANK(INDIRECT("K44"))," ",(INDIRECT("K44")))</f>
        <v xml:space="preserve"> </v>
      </c>
      <c r="AL44" s="98" t="str">
        <f ca="1">IF(ISBLANK(INDIRECT("L44"))," ",(INDIRECT("L44")))</f>
        <v xml:space="preserve"> </v>
      </c>
      <c r="AM44" s="98" t="str">
        <f ca="1">IF(ISBLANK(INDIRECT("M44"))," ",(INDIRECT("M44")))</f>
        <v xml:space="preserve"> </v>
      </c>
      <c r="AN44" s="98" t="str">
        <f ca="1">IF(ISBLANK(INDIRECT("N44"))," ",(INDIRECT("N44")))</f>
        <v xml:space="preserve"> </v>
      </c>
      <c r="AO44" s="98" t="str">
        <f ca="1">IF(ISBLANK(INDIRECT("O44"))," ",(INDIRECT("O44")))</f>
        <v xml:space="preserve"> </v>
      </c>
      <c r="AP44" s="98" t="str">
        <f ca="1">IF(ISBLANK(INDIRECT("P44"))," ",(INDIRECT("P44")))</f>
        <v xml:space="preserve"> </v>
      </c>
      <c r="AQ44" s="98" t="str">
        <f ca="1">IF(ISBLANK(INDIRECT("Q44"))," ",(INDIRECT("Q44")))</f>
        <v xml:space="preserve"> </v>
      </c>
      <c r="AR44" s="98" t="str">
        <f ca="1">IF(ISBLANK(INDIRECT("R44"))," ",(INDIRECT("R44")))</f>
        <v xml:space="preserve"> </v>
      </c>
      <c r="AS44" s="98" t="str">
        <f ca="1">IF(ISBLANK(INDIRECT("S44"))," ",(INDIRECT("S44")))</f>
        <v xml:space="preserve"> </v>
      </c>
      <c r="AT44" s="98" t="str">
        <f ca="1">IF(ISBLANK(INDIRECT("T44"))," ",(INDIRECT("T44")))</f>
        <v xml:space="preserve"> </v>
      </c>
      <c r="AU44" s="98" t="str">
        <f ca="1">IF(ISBLANK(INDIRECT("U44"))," ",(INDIRECT("U44")))</f>
        <v xml:space="preserve"> </v>
      </c>
      <c r="AV44" s="98" t="str">
        <f ca="1">IF(ISBLANK(INDIRECT("V44"))," ",(INDIRECT("V44")))</f>
        <v xml:space="preserve"> </v>
      </c>
      <c r="AW44" s="98" t="str">
        <f ca="1">IF(ISBLANK(INDIRECT("W44"))," ",(INDIRECT("W44")))</f>
        <v xml:space="preserve"> </v>
      </c>
    </row>
    <row r="45" spans="1:49" ht="59.25" customHeight="1" x14ac:dyDescent="0.25">
      <c r="A45" s="233">
        <v>40</v>
      </c>
      <c r="B45" s="194"/>
      <c r="C45" s="194"/>
      <c r="D45" s="194"/>
      <c r="E45" s="194"/>
      <c r="F45" s="232"/>
      <c r="G45" s="194"/>
      <c r="H45" s="194"/>
      <c r="I45" s="232"/>
      <c r="J45" s="194"/>
      <c r="K45" s="194"/>
      <c r="L45" s="194"/>
      <c r="M45" s="194"/>
      <c r="N45" s="194"/>
      <c r="O45" s="194"/>
      <c r="P45" s="194"/>
      <c r="Q45" s="232"/>
      <c r="R45" s="232"/>
      <c r="S45" s="194"/>
      <c r="T45" s="194"/>
      <c r="U45" s="194"/>
      <c r="V45" s="194"/>
      <c r="W45" s="194"/>
      <c r="AB45" s="98" t="str">
        <f ca="1">IF(ISBLANK(INDIRECT("B45"))," ",(INDIRECT("B45")))</f>
        <v xml:space="preserve"> </v>
      </c>
      <c r="AC45" s="98" t="str">
        <f ca="1">IF(ISBLANK(INDIRECT("C45"))," ",(INDIRECT("C45")))</f>
        <v xml:space="preserve"> </v>
      </c>
      <c r="AD45" s="98" t="str">
        <f ca="1">IF(ISBLANK(INDIRECT("D45"))," ",(INDIRECT("D45")))</f>
        <v xml:space="preserve"> </v>
      </c>
      <c r="AE45" s="98" t="str">
        <f ca="1">IF(ISBLANK(INDIRECT("E45"))," ",(INDIRECT("E45")))</f>
        <v xml:space="preserve"> </v>
      </c>
      <c r="AF45" s="98" t="str">
        <f ca="1">IF(ISBLANK(INDIRECT("F45"))," ",(INDIRECT("F45")))</f>
        <v xml:space="preserve"> </v>
      </c>
      <c r="AG45" s="98" t="str">
        <f ca="1">IF(ISBLANK(INDIRECT("G45"))," ",(INDIRECT("G45")))</f>
        <v xml:space="preserve"> </v>
      </c>
      <c r="AH45" s="98" t="str">
        <f ca="1">IF(ISBLANK(INDIRECT("H45"))," ",(INDIRECT("H45")))</f>
        <v xml:space="preserve"> </v>
      </c>
      <c r="AI45" s="98" t="str">
        <f ca="1">IF(ISBLANK(INDIRECT("I45"))," ",(INDIRECT("I45")))</f>
        <v xml:space="preserve"> </v>
      </c>
      <c r="AJ45" s="98" t="str">
        <f ca="1">IF(ISBLANK(INDIRECT("J45"))," ",(INDIRECT("J45")))</f>
        <v xml:space="preserve"> </v>
      </c>
      <c r="AK45" s="98" t="str">
        <f ca="1">IF(ISBLANK(INDIRECT("K45"))," ",(INDIRECT("K45")))</f>
        <v xml:space="preserve"> </v>
      </c>
      <c r="AL45" s="98" t="str">
        <f ca="1">IF(ISBLANK(INDIRECT("L45"))," ",(INDIRECT("L45")))</f>
        <v xml:space="preserve"> </v>
      </c>
      <c r="AM45" s="98" t="str">
        <f ca="1">IF(ISBLANK(INDIRECT("M45"))," ",(INDIRECT("M45")))</f>
        <v xml:space="preserve"> </v>
      </c>
      <c r="AN45" s="98" t="str">
        <f ca="1">IF(ISBLANK(INDIRECT("N45"))," ",(INDIRECT("N45")))</f>
        <v xml:space="preserve"> </v>
      </c>
      <c r="AO45" s="98" t="str">
        <f ca="1">IF(ISBLANK(INDIRECT("O45"))," ",(INDIRECT("O45")))</f>
        <v xml:space="preserve"> </v>
      </c>
      <c r="AP45" s="98" t="str">
        <f ca="1">IF(ISBLANK(INDIRECT("P45"))," ",(INDIRECT("P45")))</f>
        <v xml:space="preserve"> </v>
      </c>
      <c r="AQ45" s="98" t="str">
        <f ca="1">IF(ISBLANK(INDIRECT("Q45"))," ",(INDIRECT("Q45")))</f>
        <v xml:space="preserve"> </v>
      </c>
      <c r="AR45" s="98" t="str">
        <f ca="1">IF(ISBLANK(INDIRECT("R45"))," ",(INDIRECT("R45")))</f>
        <v xml:space="preserve"> </v>
      </c>
      <c r="AS45" s="98" t="str">
        <f ca="1">IF(ISBLANK(INDIRECT("S45"))," ",(INDIRECT("S45")))</f>
        <v xml:space="preserve"> </v>
      </c>
      <c r="AT45" s="98" t="str">
        <f ca="1">IF(ISBLANK(INDIRECT("T45"))," ",(INDIRECT("T45")))</f>
        <v xml:space="preserve"> </v>
      </c>
      <c r="AU45" s="98" t="str">
        <f ca="1">IF(ISBLANK(INDIRECT("U45"))," ",(INDIRECT("U45")))</f>
        <v xml:space="preserve"> </v>
      </c>
      <c r="AV45" s="98" t="str">
        <f ca="1">IF(ISBLANK(INDIRECT("V45"))," ",(INDIRECT("V45")))</f>
        <v xml:space="preserve"> </v>
      </c>
      <c r="AW45" s="98" t="str">
        <f ca="1">IF(ISBLANK(INDIRECT("W45"))," ",(INDIRECT("W45")))</f>
        <v xml:space="preserve"> </v>
      </c>
    </row>
    <row r="46" spans="1:49" ht="59.25" customHeight="1" x14ac:dyDescent="0.25">
      <c r="A46" s="233">
        <v>41</v>
      </c>
      <c r="B46" s="194"/>
      <c r="C46" s="194"/>
      <c r="D46" s="194"/>
      <c r="E46" s="194"/>
      <c r="F46" s="232"/>
      <c r="G46" s="194"/>
      <c r="H46" s="194"/>
      <c r="I46" s="232"/>
      <c r="J46" s="194"/>
      <c r="K46" s="194"/>
      <c r="L46" s="194"/>
      <c r="M46" s="194"/>
      <c r="N46" s="194"/>
      <c r="O46" s="194"/>
      <c r="P46" s="194"/>
      <c r="Q46" s="232"/>
      <c r="R46" s="232"/>
      <c r="S46" s="194"/>
      <c r="T46" s="194"/>
      <c r="U46" s="194"/>
      <c r="V46" s="194"/>
      <c r="W46" s="194"/>
      <c r="AB46" s="98" t="str">
        <f ca="1">IF(ISBLANK(INDIRECT("B46"))," ",(INDIRECT("B46")))</f>
        <v xml:space="preserve"> </v>
      </c>
      <c r="AC46" s="98" t="str">
        <f ca="1">IF(ISBLANK(INDIRECT("C46"))," ",(INDIRECT("C46")))</f>
        <v xml:space="preserve"> </v>
      </c>
      <c r="AD46" s="98" t="str">
        <f ca="1">IF(ISBLANK(INDIRECT("D46"))," ",(INDIRECT("D46")))</f>
        <v xml:space="preserve"> </v>
      </c>
      <c r="AE46" s="98" t="str">
        <f ca="1">IF(ISBLANK(INDIRECT("E46"))," ",(INDIRECT("E46")))</f>
        <v xml:space="preserve"> </v>
      </c>
      <c r="AF46" s="98" t="str">
        <f ca="1">IF(ISBLANK(INDIRECT("F46"))," ",(INDIRECT("F46")))</f>
        <v xml:space="preserve"> </v>
      </c>
      <c r="AG46" s="98" t="str">
        <f ca="1">IF(ISBLANK(INDIRECT("G46"))," ",(INDIRECT("G46")))</f>
        <v xml:space="preserve"> </v>
      </c>
      <c r="AH46" s="98" t="str">
        <f ca="1">IF(ISBLANK(INDIRECT("H46"))," ",(INDIRECT("H46")))</f>
        <v xml:space="preserve"> </v>
      </c>
      <c r="AI46" s="98" t="str">
        <f ca="1">IF(ISBLANK(INDIRECT("I46"))," ",(INDIRECT("I46")))</f>
        <v xml:space="preserve"> </v>
      </c>
      <c r="AJ46" s="98" t="str">
        <f ca="1">IF(ISBLANK(INDIRECT("J46"))," ",(INDIRECT("J46")))</f>
        <v xml:space="preserve"> </v>
      </c>
      <c r="AK46" s="98" t="str">
        <f ca="1">IF(ISBLANK(INDIRECT("K46"))," ",(INDIRECT("K46")))</f>
        <v xml:space="preserve"> </v>
      </c>
      <c r="AL46" s="98" t="str">
        <f ca="1">IF(ISBLANK(INDIRECT("L46"))," ",(INDIRECT("L46")))</f>
        <v xml:space="preserve"> </v>
      </c>
      <c r="AM46" s="98" t="str">
        <f ca="1">IF(ISBLANK(INDIRECT("M46"))," ",(INDIRECT("M46")))</f>
        <v xml:space="preserve"> </v>
      </c>
      <c r="AN46" s="98" t="str">
        <f ca="1">IF(ISBLANK(INDIRECT("N46"))," ",(INDIRECT("N46")))</f>
        <v xml:space="preserve"> </v>
      </c>
      <c r="AO46" s="98" t="str">
        <f ca="1">IF(ISBLANK(INDIRECT("O46"))," ",(INDIRECT("O46")))</f>
        <v xml:space="preserve"> </v>
      </c>
      <c r="AP46" s="98" t="str">
        <f ca="1">IF(ISBLANK(INDIRECT("P46"))," ",(INDIRECT("P46")))</f>
        <v xml:space="preserve"> </v>
      </c>
      <c r="AQ46" s="98" t="str">
        <f ca="1">IF(ISBLANK(INDIRECT("Q46"))," ",(INDIRECT("Q46")))</f>
        <v xml:space="preserve"> </v>
      </c>
      <c r="AR46" s="98" t="str">
        <f ca="1">IF(ISBLANK(INDIRECT("R46"))," ",(INDIRECT("R46")))</f>
        <v xml:space="preserve"> </v>
      </c>
      <c r="AS46" s="98" t="str">
        <f ca="1">IF(ISBLANK(INDIRECT("S46"))," ",(INDIRECT("S46")))</f>
        <v xml:space="preserve"> </v>
      </c>
      <c r="AT46" s="98" t="str">
        <f ca="1">IF(ISBLANK(INDIRECT("T46"))," ",(INDIRECT("T46")))</f>
        <v xml:space="preserve"> </v>
      </c>
      <c r="AU46" s="98" t="str">
        <f ca="1">IF(ISBLANK(INDIRECT("U46"))," ",(INDIRECT("U46")))</f>
        <v xml:space="preserve"> </v>
      </c>
      <c r="AV46" s="98" t="str">
        <f ca="1">IF(ISBLANK(INDIRECT("V46"))," ",(INDIRECT("V46")))</f>
        <v xml:space="preserve"> </v>
      </c>
      <c r="AW46" s="98" t="str">
        <f ca="1">IF(ISBLANK(INDIRECT("W46"))," ",(INDIRECT("W46")))</f>
        <v xml:space="preserve"> </v>
      </c>
    </row>
    <row r="47" spans="1:49" ht="59.25" customHeight="1" x14ac:dyDescent="0.25">
      <c r="A47" s="233">
        <v>42</v>
      </c>
      <c r="B47" s="194"/>
      <c r="C47" s="194"/>
      <c r="D47" s="194"/>
      <c r="E47" s="194"/>
      <c r="F47" s="232"/>
      <c r="G47" s="194"/>
      <c r="H47" s="194"/>
      <c r="I47" s="232"/>
      <c r="J47" s="194"/>
      <c r="K47" s="194"/>
      <c r="L47" s="194"/>
      <c r="M47" s="194"/>
      <c r="N47" s="194"/>
      <c r="O47" s="194"/>
      <c r="P47" s="194"/>
      <c r="Q47" s="232"/>
      <c r="R47" s="232"/>
      <c r="S47" s="194"/>
      <c r="T47" s="194"/>
      <c r="U47" s="194"/>
      <c r="V47" s="194"/>
      <c r="W47" s="194"/>
      <c r="AB47" s="98" t="str">
        <f ca="1">IF(ISBLANK(INDIRECT("B47"))," ",(INDIRECT("B47")))</f>
        <v xml:space="preserve"> </v>
      </c>
      <c r="AC47" s="98" t="str">
        <f ca="1">IF(ISBLANK(INDIRECT("C47"))," ",(INDIRECT("C47")))</f>
        <v xml:space="preserve"> </v>
      </c>
      <c r="AD47" s="98" t="str">
        <f ca="1">IF(ISBLANK(INDIRECT("D47"))," ",(INDIRECT("D47")))</f>
        <v xml:space="preserve"> </v>
      </c>
      <c r="AE47" s="98" t="str">
        <f ca="1">IF(ISBLANK(INDIRECT("E47"))," ",(INDIRECT("E47")))</f>
        <v xml:space="preserve"> </v>
      </c>
      <c r="AF47" s="98" t="str">
        <f ca="1">IF(ISBLANK(INDIRECT("F47"))," ",(INDIRECT("F47")))</f>
        <v xml:space="preserve"> </v>
      </c>
      <c r="AG47" s="98" t="str">
        <f ca="1">IF(ISBLANK(INDIRECT("G47"))," ",(INDIRECT("G47")))</f>
        <v xml:space="preserve"> </v>
      </c>
      <c r="AH47" s="98" t="str">
        <f ca="1">IF(ISBLANK(INDIRECT("H47"))," ",(INDIRECT("H47")))</f>
        <v xml:space="preserve"> </v>
      </c>
      <c r="AI47" s="98" t="str">
        <f ca="1">IF(ISBLANK(INDIRECT("I47"))," ",(INDIRECT("I47")))</f>
        <v xml:space="preserve"> </v>
      </c>
      <c r="AJ47" s="98" t="str">
        <f ca="1">IF(ISBLANK(INDIRECT("J47"))," ",(INDIRECT("J47")))</f>
        <v xml:space="preserve"> </v>
      </c>
      <c r="AK47" s="98" t="str">
        <f ca="1">IF(ISBLANK(INDIRECT("K47"))," ",(INDIRECT("K47")))</f>
        <v xml:space="preserve"> </v>
      </c>
      <c r="AL47" s="98" t="str">
        <f ca="1">IF(ISBLANK(INDIRECT("L47"))," ",(INDIRECT("L47")))</f>
        <v xml:space="preserve"> </v>
      </c>
      <c r="AM47" s="98" t="str">
        <f ca="1">IF(ISBLANK(INDIRECT("M47"))," ",(INDIRECT("M47")))</f>
        <v xml:space="preserve"> </v>
      </c>
      <c r="AN47" s="98" t="str">
        <f ca="1">IF(ISBLANK(INDIRECT("N47"))," ",(INDIRECT("N47")))</f>
        <v xml:space="preserve"> </v>
      </c>
      <c r="AO47" s="98" t="str">
        <f ca="1">IF(ISBLANK(INDIRECT("O47"))," ",(INDIRECT("O47")))</f>
        <v xml:space="preserve"> </v>
      </c>
      <c r="AP47" s="98" t="str">
        <f ca="1">IF(ISBLANK(INDIRECT("P47"))," ",(INDIRECT("P47")))</f>
        <v xml:space="preserve"> </v>
      </c>
      <c r="AQ47" s="98" t="str">
        <f ca="1">IF(ISBLANK(INDIRECT("Q47"))," ",(INDIRECT("Q47")))</f>
        <v xml:space="preserve"> </v>
      </c>
      <c r="AR47" s="98" t="str">
        <f ca="1">IF(ISBLANK(INDIRECT("R47"))," ",(INDIRECT("R47")))</f>
        <v xml:space="preserve"> </v>
      </c>
      <c r="AS47" s="98" t="str">
        <f ca="1">IF(ISBLANK(INDIRECT("S47"))," ",(INDIRECT("S47")))</f>
        <v xml:space="preserve"> </v>
      </c>
      <c r="AT47" s="98" t="str">
        <f ca="1">IF(ISBLANK(INDIRECT("T47"))," ",(INDIRECT("T47")))</f>
        <v xml:space="preserve"> </v>
      </c>
      <c r="AU47" s="98" t="str">
        <f ca="1">IF(ISBLANK(INDIRECT("U47"))," ",(INDIRECT("U47")))</f>
        <v xml:space="preserve"> </v>
      </c>
      <c r="AV47" s="98" t="str">
        <f ca="1">IF(ISBLANK(INDIRECT("V47"))," ",(INDIRECT("V47")))</f>
        <v xml:space="preserve"> </v>
      </c>
      <c r="AW47" s="98" t="str">
        <f ca="1">IF(ISBLANK(INDIRECT("W47"))," ",(INDIRECT("W47")))</f>
        <v xml:space="preserve"> </v>
      </c>
    </row>
    <row r="48" spans="1:49" ht="59.25" customHeight="1" x14ac:dyDescent="0.25">
      <c r="A48" s="233">
        <v>43</v>
      </c>
      <c r="B48" s="194"/>
      <c r="C48" s="194"/>
      <c r="D48" s="194"/>
      <c r="E48" s="194"/>
      <c r="F48" s="232"/>
      <c r="G48" s="194"/>
      <c r="H48" s="194"/>
      <c r="I48" s="232"/>
      <c r="J48" s="194"/>
      <c r="K48" s="194"/>
      <c r="L48" s="194"/>
      <c r="M48" s="194"/>
      <c r="N48" s="194"/>
      <c r="O48" s="194"/>
      <c r="P48" s="194"/>
      <c r="Q48" s="232"/>
      <c r="R48" s="232"/>
      <c r="S48" s="194"/>
      <c r="T48" s="194"/>
      <c r="U48" s="194"/>
      <c r="V48" s="194"/>
      <c r="W48" s="194"/>
      <c r="AB48" s="98" t="str">
        <f ca="1">IF(ISBLANK(INDIRECT("B48"))," ",(INDIRECT("B48")))</f>
        <v xml:space="preserve"> </v>
      </c>
      <c r="AC48" s="98" t="str">
        <f ca="1">IF(ISBLANK(INDIRECT("C48"))," ",(INDIRECT("C48")))</f>
        <v xml:space="preserve"> </v>
      </c>
      <c r="AD48" s="98" t="str">
        <f ca="1">IF(ISBLANK(INDIRECT("D48"))," ",(INDIRECT("D48")))</f>
        <v xml:space="preserve"> </v>
      </c>
      <c r="AE48" s="98" t="str">
        <f ca="1">IF(ISBLANK(INDIRECT("E48"))," ",(INDIRECT("E48")))</f>
        <v xml:space="preserve"> </v>
      </c>
      <c r="AF48" s="98" t="str">
        <f ca="1">IF(ISBLANK(INDIRECT("F48"))," ",(INDIRECT("F48")))</f>
        <v xml:space="preserve"> </v>
      </c>
      <c r="AG48" s="98" t="str">
        <f ca="1">IF(ISBLANK(INDIRECT("G48"))," ",(INDIRECT("G48")))</f>
        <v xml:space="preserve"> </v>
      </c>
      <c r="AH48" s="98" t="str">
        <f ca="1">IF(ISBLANK(INDIRECT("H48"))," ",(INDIRECT("H48")))</f>
        <v xml:space="preserve"> </v>
      </c>
      <c r="AI48" s="98" t="str">
        <f ca="1">IF(ISBLANK(INDIRECT("I48"))," ",(INDIRECT("I48")))</f>
        <v xml:space="preserve"> </v>
      </c>
      <c r="AJ48" s="98" t="str">
        <f ca="1">IF(ISBLANK(INDIRECT("J48"))," ",(INDIRECT("J48")))</f>
        <v xml:space="preserve"> </v>
      </c>
      <c r="AK48" s="98" t="str">
        <f ca="1">IF(ISBLANK(INDIRECT("K48"))," ",(INDIRECT("K48")))</f>
        <v xml:space="preserve"> </v>
      </c>
      <c r="AL48" s="98" t="str">
        <f ca="1">IF(ISBLANK(INDIRECT("L48"))," ",(INDIRECT("L48")))</f>
        <v xml:space="preserve"> </v>
      </c>
      <c r="AM48" s="98" t="str">
        <f ca="1">IF(ISBLANK(INDIRECT("M48"))," ",(INDIRECT("M48")))</f>
        <v xml:space="preserve"> </v>
      </c>
      <c r="AN48" s="98" t="str">
        <f ca="1">IF(ISBLANK(INDIRECT("N48"))," ",(INDIRECT("N48")))</f>
        <v xml:space="preserve"> </v>
      </c>
      <c r="AO48" s="98" t="str">
        <f ca="1">IF(ISBLANK(INDIRECT("O48"))," ",(INDIRECT("O48")))</f>
        <v xml:space="preserve"> </v>
      </c>
      <c r="AP48" s="98" t="str">
        <f ca="1">IF(ISBLANK(INDIRECT("P48"))," ",(INDIRECT("P48")))</f>
        <v xml:space="preserve"> </v>
      </c>
      <c r="AQ48" s="98" t="str">
        <f ca="1">IF(ISBLANK(INDIRECT("Q48"))," ",(INDIRECT("Q48")))</f>
        <v xml:space="preserve"> </v>
      </c>
      <c r="AR48" s="98" t="str">
        <f ca="1">IF(ISBLANK(INDIRECT("R48"))," ",(INDIRECT("R48")))</f>
        <v xml:space="preserve"> </v>
      </c>
      <c r="AS48" s="98" t="str">
        <f ca="1">IF(ISBLANK(INDIRECT("S48"))," ",(INDIRECT("S48")))</f>
        <v xml:space="preserve"> </v>
      </c>
      <c r="AT48" s="98" t="str">
        <f ca="1">IF(ISBLANK(INDIRECT("T48"))," ",(INDIRECT("T48")))</f>
        <v xml:space="preserve"> </v>
      </c>
      <c r="AU48" s="98" t="str">
        <f ca="1">IF(ISBLANK(INDIRECT("U48"))," ",(INDIRECT("U48")))</f>
        <v xml:space="preserve"> </v>
      </c>
      <c r="AV48" s="98" t="str">
        <f ca="1">IF(ISBLANK(INDIRECT("V48"))," ",(INDIRECT("V48")))</f>
        <v xml:space="preserve"> </v>
      </c>
      <c r="AW48" s="98" t="str">
        <f ca="1">IF(ISBLANK(INDIRECT("W48"))," ",(INDIRECT("W48")))</f>
        <v xml:space="preserve"> </v>
      </c>
    </row>
    <row r="49" spans="1:49" ht="59.25" customHeight="1" x14ac:dyDescent="0.25">
      <c r="A49" s="233">
        <v>44</v>
      </c>
      <c r="B49" s="194"/>
      <c r="C49" s="194"/>
      <c r="D49" s="194"/>
      <c r="E49" s="194"/>
      <c r="F49" s="232"/>
      <c r="G49" s="194"/>
      <c r="H49" s="194"/>
      <c r="I49" s="232"/>
      <c r="J49" s="194"/>
      <c r="K49" s="194"/>
      <c r="L49" s="194"/>
      <c r="M49" s="194"/>
      <c r="N49" s="194"/>
      <c r="O49" s="194"/>
      <c r="P49" s="194"/>
      <c r="Q49" s="232"/>
      <c r="R49" s="232"/>
      <c r="S49" s="194"/>
      <c r="T49" s="194"/>
      <c r="U49" s="194"/>
      <c r="V49" s="194"/>
      <c r="W49" s="194"/>
      <c r="AB49" s="98" t="str">
        <f ca="1">IF(ISBLANK(INDIRECT("B49"))," ",(INDIRECT("B49")))</f>
        <v xml:space="preserve"> </v>
      </c>
      <c r="AC49" s="98" t="str">
        <f ca="1">IF(ISBLANK(INDIRECT("C49"))," ",(INDIRECT("C49")))</f>
        <v xml:space="preserve"> </v>
      </c>
      <c r="AD49" s="98" t="str">
        <f ca="1">IF(ISBLANK(INDIRECT("D49"))," ",(INDIRECT("D49")))</f>
        <v xml:space="preserve"> </v>
      </c>
      <c r="AE49" s="98" t="str">
        <f ca="1">IF(ISBLANK(INDIRECT("E49"))," ",(INDIRECT("E49")))</f>
        <v xml:space="preserve"> </v>
      </c>
      <c r="AF49" s="98" t="str">
        <f ca="1">IF(ISBLANK(INDIRECT("F49"))," ",(INDIRECT("F49")))</f>
        <v xml:space="preserve"> </v>
      </c>
      <c r="AG49" s="98" t="str">
        <f ca="1">IF(ISBLANK(INDIRECT("G49"))," ",(INDIRECT("G49")))</f>
        <v xml:space="preserve"> </v>
      </c>
      <c r="AH49" s="98" t="str">
        <f ca="1">IF(ISBLANK(INDIRECT("H49"))," ",(INDIRECT("H49")))</f>
        <v xml:space="preserve"> </v>
      </c>
      <c r="AI49" s="98" t="str">
        <f ca="1">IF(ISBLANK(INDIRECT("I49"))," ",(INDIRECT("I49")))</f>
        <v xml:space="preserve"> </v>
      </c>
      <c r="AJ49" s="98" t="str">
        <f ca="1">IF(ISBLANK(INDIRECT("J49"))," ",(INDIRECT("J49")))</f>
        <v xml:space="preserve"> </v>
      </c>
      <c r="AK49" s="98" t="str">
        <f ca="1">IF(ISBLANK(INDIRECT("K49"))," ",(INDIRECT("K49")))</f>
        <v xml:space="preserve"> </v>
      </c>
      <c r="AL49" s="98" t="str">
        <f ca="1">IF(ISBLANK(INDIRECT("L49"))," ",(INDIRECT("L49")))</f>
        <v xml:space="preserve"> </v>
      </c>
      <c r="AM49" s="98" t="str">
        <f ca="1">IF(ISBLANK(INDIRECT("M49"))," ",(INDIRECT("M49")))</f>
        <v xml:space="preserve"> </v>
      </c>
      <c r="AN49" s="98" t="str">
        <f ca="1">IF(ISBLANK(INDIRECT("N49"))," ",(INDIRECT("N49")))</f>
        <v xml:space="preserve"> </v>
      </c>
      <c r="AO49" s="98" t="str">
        <f ca="1">IF(ISBLANK(INDIRECT("O49"))," ",(INDIRECT("O49")))</f>
        <v xml:space="preserve"> </v>
      </c>
      <c r="AP49" s="98" t="str">
        <f ca="1">IF(ISBLANK(INDIRECT("P49"))," ",(INDIRECT("P49")))</f>
        <v xml:space="preserve"> </v>
      </c>
      <c r="AQ49" s="98" t="str">
        <f ca="1">IF(ISBLANK(INDIRECT("Q49"))," ",(INDIRECT("Q49")))</f>
        <v xml:space="preserve"> </v>
      </c>
      <c r="AR49" s="98" t="str">
        <f ca="1">IF(ISBLANK(INDIRECT("R49"))," ",(INDIRECT("R49")))</f>
        <v xml:space="preserve"> </v>
      </c>
      <c r="AS49" s="98" t="str">
        <f ca="1">IF(ISBLANK(INDIRECT("S49"))," ",(INDIRECT("S49")))</f>
        <v xml:space="preserve"> </v>
      </c>
      <c r="AT49" s="98" t="str">
        <f ca="1">IF(ISBLANK(INDIRECT("T49"))," ",(INDIRECT("T49")))</f>
        <v xml:space="preserve"> </v>
      </c>
      <c r="AU49" s="98" t="str">
        <f ca="1">IF(ISBLANK(INDIRECT("U49"))," ",(INDIRECT("U49")))</f>
        <v xml:space="preserve"> </v>
      </c>
      <c r="AV49" s="98" t="str">
        <f ca="1">IF(ISBLANK(INDIRECT("V49"))," ",(INDIRECT("V49")))</f>
        <v xml:space="preserve"> </v>
      </c>
      <c r="AW49" s="98" t="str">
        <f ca="1">IF(ISBLANK(INDIRECT("W49"))," ",(INDIRECT("W49")))</f>
        <v xml:space="preserve"> </v>
      </c>
    </row>
    <row r="50" spans="1:49" ht="59.25" customHeight="1" x14ac:dyDescent="0.25">
      <c r="A50" s="233">
        <v>45</v>
      </c>
      <c r="B50" s="194"/>
      <c r="C50" s="194"/>
      <c r="D50" s="194"/>
      <c r="E50" s="194"/>
      <c r="F50" s="232"/>
      <c r="G50" s="194"/>
      <c r="H50" s="194"/>
      <c r="I50" s="232"/>
      <c r="J50" s="194"/>
      <c r="K50" s="194"/>
      <c r="L50" s="194"/>
      <c r="M50" s="194"/>
      <c r="N50" s="194"/>
      <c r="O50" s="194"/>
      <c r="P50" s="194"/>
      <c r="Q50" s="232"/>
      <c r="R50" s="232"/>
      <c r="S50" s="194"/>
      <c r="T50" s="194"/>
      <c r="U50" s="194"/>
      <c r="V50" s="194"/>
      <c r="W50" s="194"/>
      <c r="AB50" s="98" t="str">
        <f ca="1">IF(ISBLANK(INDIRECT("B50"))," ",(INDIRECT("B50")))</f>
        <v xml:space="preserve"> </v>
      </c>
      <c r="AC50" s="98" t="str">
        <f ca="1">IF(ISBLANK(INDIRECT("C50"))," ",(INDIRECT("C50")))</f>
        <v xml:space="preserve"> </v>
      </c>
      <c r="AD50" s="98" t="str">
        <f ca="1">IF(ISBLANK(INDIRECT("D50"))," ",(INDIRECT("D50")))</f>
        <v xml:space="preserve"> </v>
      </c>
      <c r="AE50" s="98" t="str">
        <f ca="1">IF(ISBLANK(INDIRECT("E50"))," ",(INDIRECT("E50")))</f>
        <v xml:space="preserve"> </v>
      </c>
      <c r="AF50" s="98" t="str">
        <f ca="1">IF(ISBLANK(INDIRECT("F50"))," ",(INDIRECT("F50")))</f>
        <v xml:space="preserve"> </v>
      </c>
      <c r="AG50" s="98" t="str">
        <f ca="1">IF(ISBLANK(INDIRECT("G50"))," ",(INDIRECT("G50")))</f>
        <v xml:space="preserve"> </v>
      </c>
      <c r="AH50" s="98" t="str">
        <f ca="1">IF(ISBLANK(INDIRECT("H50"))," ",(INDIRECT("H50")))</f>
        <v xml:space="preserve"> </v>
      </c>
      <c r="AI50" s="98" t="str">
        <f ca="1">IF(ISBLANK(INDIRECT("I50"))," ",(INDIRECT("I50")))</f>
        <v xml:space="preserve"> </v>
      </c>
      <c r="AJ50" s="98" t="str">
        <f ca="1">IF(ISBLANK(INDIRECT("J50"))," ",(INDIRECT("J50")))</f>
        <v xml:space="preserve"> </v>
      </c>
      <c r="AK50" s="98" t="str">
        <f ca="1">IF(ISBLANK(INDIRECT("K50"))," ",(INDIRECT("K50")))</f>
        <v xml:space="preserve"> </v>
      </c>
      <c r="AL50" s="98" t="str">
        <f ca="1">IF(ISBLANK(INDIRECT("L50"))," ",(INDIRECT("L50")))</f>
        <v xml:space="preserve"> </v>
      </c>
      <c r="AM50" s="98" t="str">
        <f ca="1">IF(ISBLANK(INDIRECT("M50"))," ",(INDIRECT("M50")))</f>
        <v xml:space="preserve"> </v>
      </c>
      <c r="AN50" s="98" t="str">
        <f ca="1">IF(ISBLANK(INDIRECT("N50"))," ",(INDIRECT("N50")))</f>
        <v xml:space="preserve"> </v>
      </c>
      <c r="AO50" s="98" t="str">
        <f ca="1">IF(ISBLANK(INDIRECT("O50"))," ",(INDIRECT("O50")))</f>
        <v xml:space="preserve"> </v>
      </c>
      <c r="AP50" s="98" t="str">
        <f ca="1">IF(ISBLANK(INDIRECT("P50"))," ",(INDIRECT("P50")))</f>
        <v xml:space="preserve"> </v>
      </c>
      <c r="AQ50" s="98" t="str">
        <f ca="1">IF(ISBLANK(INDIRECT("Q50"))," ",(INDIRECT("Q50")))</f>
        <v xml:space="preserve"> </v>
      </c>
      <c r="AR50" s="98" t="str">
        <f ca="1">IF(ISBLANK(INDIRECT("R50"))," ",(INDIRECT("R50")))</f>
        <v xml:space="preserve"> </v>
      </c>
      <c r="AS50" s="98" t="str">
        <f ca="1">IF(ISBLANK(INDIRECT("S50"))," ",(INDIRECT("S50")))</f>
        <v xml:space="preserve"> </v>
      </c>
      <c r="AT50" s="98" t="str">
        <f ca="1">IF(ISBLANK(INDIRECT("T50"))," ",(INDIRECT("T50")))</f>
        <v xml:space="preserve"> </v>
      </c>
      <c r="AU50" s="98" t="str">
        <f ca="1">IF(ISBLANK(INDIRECT("U50"))," ",(INDIRECT("U50")))</f>
        <v xml:space="preserve"> </v>
      </c>
      <c r="AV50" s="98" t="str">
        <f ca="1">IF(ISBLANK(INDIRECT("V50"))," ",(INDIRECT("V50")))</f>
        <v xml:space="preserve"> </v>
      </c>
      <c r="AW50" s="98" t="str">
        <f ca="1">IF(ISBLANK(INDIRECT("W50"))," ",(INDIRECT("W50")))</f>
        <v xml:space="preserve"> </v>
      </c>
    </row>
    <row r="51" spans="1:49" ht="59.25" customHeight="1" x14ac:dyDescent="0.25">
      <c r="A51" s="233">
        <v>46</v>
      </c>
      <c r="B51" s="194"/>
      <c r="C51" s="194"/>
      <c r="D51" s="194"/>
      <c r="E51" s="194"/>
      <c r="F51" s="232"/>
      <c r="G51" s="194"/>
      <c r="H51" s="194"/>
      <c r="I51" s="232"/>
      <c r="J51" s="194"/>
      <c r="K51" s="194"/>
      <c r="L51" s="194"/>
      <c r="M51" s="194"/>
      <c r="N51" s="194"/>
      <c r="O51" s="194"/>
      <c r="P51" s="194"/>
      <c r="Q51" s="232"/>
      <c r="R51" s="232"/>
      <c r="S51" s="194"/>
      <c r="T51" s="194"/>
      <c r="U51" s="194"/>
      <c r="V51" s="194"/>
      <c r="W51" s="194"/>
      <c r="AB51" s="98" t="str">
        <f ca="1">IF(ISBLANK(INDIRECT("B51"))," ",(INDIRECT("B51")))</f>
        <v xml:space="preserve"> </v>
      </c>
      <c r="AC51" s="98" t="str">
        <f ca="1">IF(ISBLANK(INDIRECT("C51"))," ",(INDIRECT("C51")))</f>
        <v xml:space="preserve"> </v>
      </c>
      <c r="AD51" s="98" t="str">
        <f ca="1">IF(ISBLANK(INDIRECT("D51"))," ",(INDIRECT("D51")))</f>
        <v xml:space="preserve"> </v>
      </c>
      <c r="AE51" s="98" t="str">
        <f ca="1">IF(ISBLANK(INDIRECT("E51"))," ",(INDIRECT("E51")))</f>
        <v xml:space="preserve"> </v>
      </c>
      <c r="AF51" s="98" t="str">
        <f ca="1">IF(ISBLANK(INDIRECT("F51"))," ",(INDIRECT("F51")))</f>
        <v xml:space="preserve"> </v>
      </c>
      <c r="AG51" s="98" t="str">
        <f ca="1">IF(ISBLANK(INDIRECT("G51"))," ",(INDIRECT("G51")))</f>
        <v xml:space="preserve"> </v>
      </c>
      <c r="AH51" s="98" t="str">
        <f ca="1">IF(ISBLANK(INDIRECT("H51"))," ",(INDIRECT("H51")))</f>
        <v xml:space="preserve"> </v>
      </c>
      <c r="AI51" s="98" t="str">
        <f ca="1">IF(ISBLANK(INDIRECT("I51"))," ",(INDIRECT("I51")))</f>
        <v xml:space="preserve"> </v>
      </c>
      <c r="AJ51" s="98" t="str">
        <f ca="1">IF(ISBLANK(INDIRECT("J51"))," ",(INDIRECT("J51")))</f>
        <v xml:space="preserve"> </v>
      </c>
      <c r="AK51" s="98" t="str">
        <f ca="1">IF(ISBLANK(INDIRECT("K51"))," ",(INDIRECT("K51")))</f>
        <v xml:space="preserve"> </v>
      </c>
      <c r="AL51" s="98" t="str">
        <f ca="1">IF(ISBLANK(INDIRECT("L51"))," ",(INDIRECT("L51")))</f>
        <v xml:space="preserve"> </v>
      </c>
      <c r="AM51" s="98" t="str">
        <f ca="1">IF(ISBLANK(INDIRECT("M51"))," ",(INDIRECT("M51")))</f>
        <v xml:space="preserve"> </v>
      </c>
      <c r="AN51" s="98" t="str">
        <f ca="1">IF(ISBLANK(INDIRECT("N51"))," ",(INDIRECT("N51")))</f>
        <v xml:space="preserve"> </v>
      </c>
      <c r="AO51" s="98" t="str">
        <f ca="1">IF(ISBLANK(INDIRECT("O51"))," ",(INDIRECT("O51")))</f>
        <v xml:space="preserve"> </v>
      </c>
      <c r="AP51" s="98" t="str">
        <f ca="1">IF(ISBLANK(INDIRECT("P51"))," ",(INDIRECT("P51")))</f>
        <v xml:space="preserve"> </v>
      </c>
      <c r="AQ51" s="98" t="str">
        <f ca="1">IF(ISBLANK(INDIRECT("Q51"))," ",(INDIRECT("Q51")))</f>
        <v xml:space="preserve"> </v>
      </c>
      <c r="AR51" s="98" t="str">
        <f ca="1">IF(ISBLANK(INDIRECT("R51"))," ",(INDIRECT("R51")))</f>
        <v xml:space="preserve"> </v>
      </c>
      <c r="AS51" s="98" t="str">
        <f ca="1">IF(ISBLANK(INDIRECT("S51"))," ",(INDIRECT("S51")))</f>
        <v xml:space="preserve"> </v>
      </c>
      <c r="AT51" s="98" t="str">
        <f ca="1">IF(ISBLANK(INDIRECT("T51"))," ",(INDIRECT("T51")))</f>
        <v xml:space="preserve"> </v>
      </c>
      <c r="AU51" s="98" t="str">
        <f ca="1">IF(ISBLANK(INDIRECT("U51"))," ",(INDIRECT("U51")))</f>
        <v xml:space="preserve"> </v>
      </c>
      <c r="AV51" s="98" t="str">
        <f ca="1">IF(ISBLANK(INDIRECT("V51"))," ",(INDIRECT("V51")))</f>
        <v xml:space="preserve"> </v>
      </c>
      <c r="AW51" s="98" t="str">
        <f ca="1">IF(ISBLANK(INDIRECT("W51"))," ",(INDIRECT("W51")))</f>
        <v xml:space="preserve"> </v>
      </c>
    </row>
    <row r="52" spans="1:49" ht="59.25" customHeight="1" x14ac:dyDescent="0.25">
      <c r="A52" s="233">
        <v>47</v>
      </c>
      <c r="B52" s="194"/>
      <c r="C52" s="194"/>
      <c r="D52" s="194"/>
      <c r="E52" s="194"/>
      <c r="F52" s="232"/>
      <c r="G52" s="194"/>
      <c r="H52" s="194"/>
      <c r="I52" s="232"/>
      <c r="J52" s="194"/>
      <c r="K52" s="194"/>
      <c r="L52" s="194"/>
      <c r="M52" s="194"/>
      <c r="N52" s="194"/>
      <c r="O52" s="194"/>
      <c r="P52" s="194"/>
      <c r="Q52" s="232"/>
      <c r="R52" s="232"/>
      <c r="S52" s="194"/>
      <c r="T52" s="194"/>
      <c r="U52" s="194"/>
      <c r="V52" s="194"/>
      <c r="W52" s="194"/>
      <c r="AB52" s="98" t="str">
        <f ca="1">IF(ISBLANK(INDIRECT("B52"))," ",(INDIRECT("B52")))</f>
        <v xml:space="preserve"> </v>
      </c>
      <c r="AC52" s="98" t="str">
        <f ca="1">IF(ISBLANK(INDIRECT("C52"))," ",(INDIRECT("C52")))</f>
        <v xml:space="preserve"> </v>
      </c>
      <c r="AD52" s="98" t="str">
        <f ca="1">IF(ISBLANK(INDIRECT("D52"))," ",(INDIRECT("D52")))</f>
        <v xml:space="preserve"> </v>
      </c>
      <c r="AE52" s="98" t="str">
        <f ca="1">IF(ISBLANK(INDIRECT("E52"))," ",(INDIRECT("E52")))</f>
        <v xml:space="preserve"> </v>
      </c>
      <c r="AF52" s="98" t="str">
        <f ca="1">IF(ISBLANK(INDIRECT("F52"))," ",(INDIRECT("F52")))</f>
        <v xml:space="preserve"> </v>
      </c>
      <c r="AG52" s="98" t="str">
        <f ca="1">IF(ISBLANK(INDIRECT("G52"))," ",(INDIRECT("G52")))</f>
        <v xml:space="preserve"> </v>
      </c>
      <c r="AH52" s="98" t="str">
        <f ca="1">IF(ISBLANK(INDIRECT("H52"))," ",(INDIRECT("H52")))</f>
        <v xml:space="preserve"> </v>
      </c>
      <c r="AI52" s="98" t="str">
        <f ca="1">IF(ISBLANK(INDIRECT("I52"))," ",(INDIRECT("I52")))</f>
        <v xml:space="preserve"> </v>
      </c>
      <c r="AJ52" s="98" t="str">
        <f ca="1">IF(ISBLANK(INDIRECT("J52"))," ",(INDIRECT("J52")))</f>
        <v xml:space="preserve"> </v>
      </c>
      <c r="AK52" s="98" t="str">
        <f ca="1">IF(ISBLANK(INDIRECT("K52"))," ",(INDIRECT("K52")))</f>
        <v xml:space="preserve"> </v>
      </c>
      <c r="AL52" s="98" t="str">
        <f ca="1">IF(ISBLANK(INDIRECT("L52"))," ",(INDIRECT("L52")))</f>
        <v xml:space="preserve"> </v>
      </c>
      <c r="AM52" s="98" t="str">
        <f ca="1">IF(ISBLANK(INDIRECT("M52"))," ",(INDIRECT("M52")))</f>
        <v xml:space="preserve"> </v>
      </c>
      <c r="AN52" s="98" t="str">
        <f ca="1">IF(ISBLANK(INDIRECT("N52"))," ",(INDIRECT("N52")))</f>
        <v xml:space="preserve"> </v>
      </c>
      <c r="AO52" s="98" t="str">
        <f ca="1">IF(ISBLANK(INDIRECT("O52"))," ",(INDIRECT("O52")))</f>
        <v xml:space="preserve"> </v>
      </c>
      <c r="AP52" s="98" t="str">
        <f ca="1">IF(ISBLANK(INDIRECT("P52"))," ",(INDIRECT("P52")))</f>
        <v xml:space="preserve"> </v>
      </c>
      <c r="AQ52" s="98" t="str">
        <f ca="1">IF(ISBLANK(INDIRECT("Q52"))," ",(INDIRECT("Q52")))</f>
        <v xml:space="preserve"> </v>
      </c>
      <c r="AR52" s="98" t="str">
        <f ca="1">IF(ISBLANK(INDIRECT("R52"))," ",(INDIRECT("R52")))</f>
        <v xml:space="preserve"> </v>
      </c>
      <c r="AS52" s="98" t="str">
        <f ca="1">IF(ISBLANK(INDIRECT("S52"))," ",(INDIRECT("S52")))</f>
        <v xml:space="preserve"> </v>
      </c>
      <c r="AT52" s="98" t="str">
        <f ca="1">IF(ISBLANK(INDIRECT("T52"))," ",(INDIRECT("T52")))</f>
        <v xml:space="preserve"> </v>
      </c>
      <c r="AU52" s="98" t="str">
        <f ca="1">IF(ISBLANK(INDIRECT("U52"))," ",(INDIRECT("U52")))</f>
        <v xml:space="preserve"> </v>
      </c>
      <c r="AV52" s="98" t="str">
        <f ca="1">IF(ISBLANK(INDIRECT("V52"))," ",(INDIRECT("V52")))</f>
        <v xml:space="preserve"> </v>
      </c>
      <c r="AW52" s="98" t="str">
        <f ca="1">IF(ISBLANK(INDIRECT("W52"))," ",(INDIRECT("W52")))</f>
        <v xml:space="preserve"> </v>
      </c>
    </row>
    <row r="53" spans="1:49" ht="59.25" customHeight="1" x14ac:dyDescent="0.25">
      <c r="A53" s="233">
        <v>48</v>
      </c>
      <c r="B53" s="194"/>
      <c r="C53" s="194"/>
      <c r="D53" s="194"/>
      <c r="E53" s="194"/>
      <c r="F53" s="232"/>
      <c r="G53" s="194"/>
      <c r="H53" s="194"/>
      <c r="I53" s="232"/>
      <c r="J53" s="194"/>
      <c r="K53" s="194"/>
      <c r="L53" s="194"/>
      <c r="M53" s="194"/>
      <c r="N53" s="194"/>
      <c r="O53" s="194"/>
      <c r="P53" s="194"/>
      <c r="Q53" s="232"/>
      <c r="R53" s="232"/>
      <c r="S53" s="194"/>
      <c r="T53" s="194"/>
      <c r="U53" s="194"/>
      <c r="V53" s="194"/>
      <c r="W53" s="194"/>
      <c r="AB53" s="98" t="str">
        <f ca="1">IF(ISBLANK(INDIRECT("B53"))," ",(INDIRECT("B53")))</f>
        <v xml:space="preserve"> </v>
      </c>
      <c r="AC53" s="98" t="str">
        <f ca="1">IF(ISBLANK(INDIRECT("C53"))," ",(INDIRECT("C53")))</f>
        <v xml:space="preserve"> </v>
      </c>
      <c r="AD53" s="98" t="str">
        <f ca="1">IF(ISBLANK(INDIRECT("D53"))," ",(INDIRECT("D53")))</f>
        <v xml:space="preserve"> </v>
      </c>
      <c r="AE53" s="98" t="str">
        <f ca="1">IF(ISBLANK(INDIRECT("E53"))," ",(INDIRECT("E53")))</f>
        <v xml:space="preserve"> </v>
      </c>
      <c r="AF53" s="98" t="str">
        <f ca="1">IF(ISBLANK(INDIRECT("F53"))," ",(INDIRECT("F53")))</f>
        <v xml:space="preserve"> </v>
      </c>
      <c r="AG53" s="98" t="str">
        <f ca="1">IF(ISBLANK(INDIRECT("G53"))," ",(INDIRECT("G53")))</f>
        <v xml:space="preserve"> </v>
      </c>
      <c r="AH53" s="98" t="str">
        <f ca="1">IF(ISBLANK(INDIRECT("H53"))," ",(INDIRECT("H53")))</f>
        <v xml:space="preserve"> </v>
      </c>
      <c r="AI53" s="98" t="str">
        <f ca="1">IF(ISBLANK(INDIRECT("I53"))," ",(INDIRECT("I53")))</f>
        <v xml:space="preserve"> </v>
      </c>
      <c r="AJ53" s="98" t="str">
        <f ca="1">IF(ISBLANK(INDIRECT("J53"))," ",(INDIRECT("J53")))</f>
        <v xml:space="preserve"> </v>
      </c>
      <c r="AK53" s="98" t="str">
        <f ca="1">IF(ISBLANK(INDIRECT("K53"))," ",(INDIRECT("K53")))</f>
        <v xml:space="preserve"> </v>
      </c>
      <c r="AL53" s="98" t="str">
        <f ca="1">IF(ISBLANK(INDIRECT("L53"))," ",(INDIRECT("L53")))</f>
        <v xml:space="preserve"> </v>
      </c>
      <c r="AM53" s="98" t="str">
        <f ca="1">IF(ISBLANK(INDIRECT("M53"))," ",(INDIRECT("M53")))</f>
        <v xml:space="preserve"> </v>
      </c>
      <c r="AN53" s="98" t="str">
        <f ca="1">IF(ISBLANK(INDIRECT("N53"))," ",(INDIRECT("N53")))</f>
        <v xml:space="preserve"> </v>
      </c>
      <c r="AO53" s="98" t="str">
        <f ca="1">IF(ISBLANK(INDIRECT("O53"))," ",(INDIRECT("O53")))</f>
        <v xml:space="preserve"> </v>
      </c>
      <c r="AP53" s="98" t="str">
        <f ca="1">IF(ISBLANK(INDIRECT("P53"))," ",(INDIRECT("P53")))</f>
        <v xml:space="preserve"> </v>
      </c>
      <c r="AQ53" s="98" t="str">
        <f ca="1">IF(ISBLANK(INDIRECT("Q53"))," ",(INDIRECT("Q53")))</f>
        <v xml:space="preserve"> </v>
      </c>
      <c r="AR53" s="98" t="str">
        <f ca="1">IF(ISBLANK(INDIRECT("R53"))," ",(INDIRECT("R53")))</f>
        <v xml:space="preserve"> </v>
      </c>
      <c r="AS53" s="98" t="str">
        <f ca="1">IF(ISBLANK(INDIRECT("S53"))," ",(INDIRECT("S53")))</f>
        <v xml:space="preserve"> </v>
      </c>
      <c r="AT53" s="98" t="str">
        <f ca="1">IF(ISBLANK(INDIRECT("T53"))," ",(INDIRECT("T53")))</f>
        <v xml:space="preserve"> </v>
      </c>
      <c r="AU53" s="98" t="str">
        <f ca="1">IF(ISBLANK(INDIRECT("U53"))," ",(INDIRECT("U53")))</f>
        <v xml:space="preserve"> </v>
      </c>
      <c r="AV53" s="98" t="str">
        <f ca="1">IF(ISBLANK(INDIRECT("V53"))," ",(INDIRECT("V53")))</f>
        <v xml:space="preserve"> </v>
      </c>
      <c r="AW53" s="98" t="str">
        <f ca="1">IF(ISBLANK(INDIRECT("W53"))," ",(INDIRECT("W53")))</f>
        <v xml:space="preserve"> </v>
      </c>
    </row>
    <row r="54" spans="1:49" ht="59.25" customHeight="1" x14ac:dyDescent="0.25">
      <c r="A54" s="233">
        <v>49</v>
      </c>
      <c r="B54" s="194"/>
      <c r="C54" s="194"/>
      <c r="D54" s="194"/>
      <c r="E54" s="194"/>
      <c r="F54" s="232"/>
      <c r="G54" s="194"/>
      <c r="H54" s="194"/>
      <c r="I54" s="232"/>
      <c r="J54" s="194"/>
      <c r="K54" s="194"/>
      <c r="L54" s="194"/>
      <c r="M54" s="194"/>
      <c r="N54" s="194"/>
      <c r="O54" s="194"/>
      <c r="P54" s="194"/>
      <c r="Q54" s="232"/>
      <c r="R54" s="232"/>
      <c r="S54" s="194"/>
      <c r="T54" s="194"/>
      <c r="U54" s="194"/>
      <c r="V54" s="194"/>
      <c r="W54" s="194"/>
      <c r="AB54" s="98" t="str">
        <f ca="1">IF(ISBLANK(INDIRECT("B54"))," ",(INDIRECT("B54")))</f>
        <v xml:space="preserve"> </v>
      </c>
      <c r="AC54" s="98" t="str">
        <f ca="1">IF(ISBLANK(INDIRECT("C54"))," ",(INDIRECT("C54")))</f>
        <v xml:space="preserve"> </v>
      </c>
      <c r="AD54" s="98" t="str">
        <f ca="1">IF(ISBLANK(INDIRECT("D54"))," ",(INDIRECT("D54")))</f>
        <v xml:space="preserve"> </v>
      </c>
      <c r="AE54" s="98" t="str">
        <f ca="1">IF(ISBLANK(INDIRECT("E54"))," ",(INDIRECT("E54")))</f>
        <v xml:space="preserve"> </v>
      </c>
      <c r="AF54" s="98" t="str">
        <f ca="1">IF(ISBLANK(INDIRECT("F54"))," ",(INDIRECT("F54")))</f>
        <v xml:space="preserve"> </v>
      </c>
      <c r="AG54" s="98" t="str">
        <f ca="1">IF(ISBLANK(INDIRECT("G54"))," ",(INDIRECT("G54")))</f>
        <v xml:space="preserve"> </v>
      </c>
      <c r="AH54" s="98" t="str">
        <f ca="1">IF(ISBLANK(INDIRECT("H54"))," ",(INDIRECT("H54")))</f>
        <v xml:space="preserve"> </v>
      </c>
      <c r="AI54" s="98" t="str">
        <f ca="1">IF(ISBLANK(INDIRECT("I54"))," ",(INDIRECT("I54")))</f>
        <v xml:space="preserve"> </v>
      </c>
      <c r="AJ54" s="98" t="str">
        <f ca="1">IF(ISBLANK(INDIRECT("J54"))," ",(INDIRECT("J54")))</f>
        <v xml:space="preserve"> </v>
      </c>
      <c r="AK54" s="98" t="str">
        <f ca="1">IF(ISBLANK(INDIRECT("K54"))," ",(INDIRECT("K54")))</f>
        <v xml:space="preserve"> </v>
      </c>
      <c r="AL54" s="98" t="str">
        <f ca="1">IF(ISBLANK(INDIRECT("L54"))," ",(INDIRECT("L54")))</f>
        <v xml:space="preserve"> </v>
      </c>
      <c r="AM54" s="98" t="str">
        <f ca="1">IF(ISBLANK(INDIRECT("M54"))," ",(INDIRECT("M54")))</f>
        <v xml:space="preserve"> </v>
      </c>
      <c r="AN54" s="98" t="str">
        <f ca="1">IF(ISBLANK(INDIRECT("N54"))," ",(INDIRECT("N54")))</f>
        <v xml:space="preserve"> </v>
      </c>
      <c r="AO54" s="98" t="str">
        <f ca="1">IF(ISBLANK(INDIRECT("O54"))," ",(INDIRECT("O54")))</f>
        <v xml:space="preserve"> </v>
      </c>
      <c r="AP54" s="98" t="str">
        <f ca="1">IF(ISBLANK(INDIRECT("P54"))," ",(INDIRECT("P54")))</f>
        <v xml:space="preserve"> </v>
      </c>
      <c r="AQ54" s="98" t="str">
        <f ca="1">IF(ISBLANK(INDIRECT("Q54"))," ",(INDIRECT("Q54")))</f>
        <v xml:space="preserve"> </v>
      </c>
      <c r="AR54" s="98" t="str">
        <f ca="1">IF(ISBLANK(INDIRECT("R54"))," ",(INDIRECT("R54")))</f>
        <v xml:space="preserve"> </v>
      </c>
      <c r="AS54" s="98" t="str">
        <f ca="1">IF(ISBLANK(INDIRECT("S54"))," ",(INDIRECT("S54")))</f>
        <v xml:space="preserve"> </v>
      </c>
      <c r="AT54" s="98" t="str">
        <f ca="1">IF(ISBLANK(INDIRECT("T54"))," ",(INDIRECT("T54")))</f>
        <v xml:space="preserve"> </v>
      </c>
      <c r="AU54" s="98" t="str">
        <f ca="1">IF(ISBLANK(INDIRECT("U54"))," ",(INDIRECT("U54")))</f>
        <v xml:space="preserve"> </v>
      </c>
      <c r="AV54" s="98" t="str">
        <f ca="1">IF(ISBLANK(INDIRECT("V54"))," ",(INDIRECT("V54")))</f>
        <v xml:space="preserve"> </v>
      </c>
      <c r="AW54" s="98" t="str">
        <f ca="1">IF(ISBLANK(INDIRECT("W54"))," ",(INDIRECT("W54")))</f>
        <v xml:space="preserve"> </v>
      </c>
    </row>
    <row r="55" spans="1:49" ht="59.25" customHeight="1" x14ac:dyDescent="0.25">
      <c r="A55" s="233">
        <v>50</v>
      </c>
      <c r="B55" s="194"/>
      <c r="C55" s="194"/>
      <c r="D55" s="194"/>
      <c r="E55" s="194"/>
      <c r="F55" s="232"/>
      <c r="G55" s="194"/>
      <c r="H55" s="194"/>
      <c r="I55" s="232"/>
      <c r="J55" s="194"/>
      <c r="K55" s="194"/>
      <c r="L55" s="194"/>
      <c r="M55" s="194"/>
      <c r="N55" s="194"/>
      <c r="O55" s="194"/>
      <c r="P55" s="194"/>
      <c r="Q55" s="232"/>
      <c r="R55" s="232"/>
      <c r="S55" s="194"/>
      <c r="T55" s="194"/>
      <c r="U55" s="194"/>
      <c r="V55" s="194"/>
      <c r="W55" s="194"/>
      <c r="AB55" s="98" t="str">
        <f ca="1">IF(ISBLANK(INDIRECT("B55"))," ",(INDIRECT("B55")))</f>
        <v xml:space="preserve"> </v>
      </c>
      <c r="AC55" s="98" t="str">
        <f ca="1">IF(ISBLANK(INDIRECT("C55"))," ",(INDIRECT("C55")))</f>
        <v xml:space="preserve"> </v>
      </c>
      <c r="AD55" s="98" t="str">
        <f ca="1">IF(ISBLANK(INDIRECT("D55"))," ",(INDIRECT("D55")))</f>
        <v xml:space="preserve"> </v>
      </c>
      <c r="AE55" s="98" t="str">
        <f ca="1">IF(ISBLANK(INDIRECT("E55"))," ",(INDIRECT("E55")))</f>
        <v xml:space="preserve"> </v>
      </c>
      <c r="AF55" s="98" t="str">
        <f ca="1">IF(ISBLANK(INDIRECT("F55"))," ",(INDIRECT("F55")))</f>
        <v xml:space="preserve"> </v>
      </c>
      <c r="AG55" s="98" t="str">
        <f ca="1">IF(ISBLANK(INDIRECT("G55"))," ",(INDIRECT("G55")))</f>
        <v xml:space="preserve"> </v>
      </c>
      <c r="AH55" s="98" t="str">
        <f ca="1">IF(ISBLANK(INDIRECT("H55"))," ",(INDIRECT("H55")))</f>
        <v xml:space="preserve"> </v>
      </c>
      <c r="AI55" s="98" t="str">
        <f ca="1">IF(ISBLANK(INDIRECT("I55"))," ",(INDIRECT("I55")))</f>
        <v xml:space="preserve"> </v>
      </c>
      <c r="AJ55" s="98" t="str">
        <f ca="1">IF(ISBLANK(INDIRECT("J55"))," ",(INDIRECT("J55")))</f>
        <v xml:space="preserve"> </v>
      </c>
      <c r="AK55" s="98" t="str">
        <f ca="1">IF(ISBLANK(INDIRECT("K55"))," ",(INDIRECT("K55")))</f>
        <v xml:space="preserve"> </v>
      </c>
      <c r="AL55" s="98" t="str">
        <f ca="1">IF(ISBLANK(INDIRECT("L55"))," ",(INDIRECT("L55")))</f>
        <v xml:space="preserve"> </v>
      </c>
      <c r="AM55" s="98" t="str">
        <f ca="1">IF(ISBLANK(INDIRECT("M55"))," ",(INDIRECT("M55")))</f>
        <v xml:space="preserve"> </v>
      </c>
      <c r="AN55" s="98" t="str">
        <f ca="1">IF(ISBLANK(INDIRECT("N55"))," ",(INDIRECT("N55")))</f>
        <v xml:space="preserve"> </v>
      </c>
      <c r="AO55" s="98" t="str">
        <f ca="1">IF(ISBLANK(INDIRECT("O55"))," ",(INDIRECT("O55")))</f>
        <v xml:space="preserve"> </v>
      </c>
      <c r="AP55" s="98" t="str">
        <f ca="1">IF(ISBLANK(INDIRECT("P55"))," ",(INDIRECT("P55")))</f>
        <v xml:space="preserve"> </v>
      </c>
      <c r="AQ55" s="98" t="str">
        <f ca="1">IF(ISBLANK(INDIRECT("Q55"))," ",(INDIRECT("Q55")))</f>
        <v xml:space="preserve"> </v>
      </c>
      <c r="AR55" s="98" t="str">
        <f ca="1">IF(ISBLANK(INDIRECT("R55"))," ",(INDIRECT("R55")))</f>
        <v xml:space="preserve"> </v>
      </c>
      <c r="AS55" s="98" t="str">
        <f ca="1">IF(ISBLANK(INDIRECT("S55"))," ",(INDIRECT("S55")))</f>
        <v xml:space="preserve"> </v>
      </c>
      <c r="AT55" s="98" t="str">
        <f ca="1">IF(ISBLANK(INDIRECT("T55"))," ",(INDIRECT("T55")))</f>
        <v xml:space="preserve"> </v>
      </c>
      <c r="AU55" s="98" t="str">
        <f ca="1">IF(ISBLANK(INDIRECT("U55"))," ",(INDIRECT("U55")))</f>
        <v xml:space="preserve"> </v>
      </c>
      <c r="AV55" s="98" t="str">
        <f ca="1">IF(ISBLANK(INDIRECT("V55"))," ",(INDIRECT("V55")))</f>
        <v xml:space="preserve"> </v>
      </c>
      <c r="AW55" s="98" t="str">
        <f ca="1">IF(ISBLANK(INDIRECT("W55"))," ",(INDIRECT("W55")))</f>
        <v xml:space="preserve"> </v>
      </c>
    </row>
    <row r="56" spans="1:49" hidden="1" x14ac:dyDescent="0.25"/>
    <row r="57" spans="1:49" hidden="1" x14ac:dyDescent="0.25"/>
    <row r="58" spans="1:49" hidden="1" x14ac:dyDescent="0.25"/>
    <row r="59" spans="1:49" hidden="1" x14ac:dyDescent="0.25"/>
    <row r="60" spans="1:49" hidden="1" x14ac:dyDescent="0.25"/>
    <row r="61" spans="1:49" hidden="1" x14ac:dyDescent="0.25"/>
    <row r="62" spans="1:49" hidden="1" x14ac:dyDescent="0.25"/>
    <row r="63" spans="1:49" hidden="1" x14ac:dyDescent="0.25">
      <c r="O63" s="269"/>
    </row>
    <row r="64" spans="1:49" hidden="1" x14ac:dyDescent="0.25">
      <c r="G64" t="s">
        <v>837</v>
      </c>
      <c r="M64" s="269" t="s">
        <v>82</v>
      </c>
      <c r="O64" s="312" t="s">
        <v>82</v>
      </c>
      <c r="U64" s="269" t="s">
        <v>82</v>
      </c>
    </row>
    <row r="65" spans="7:21" hidden="1" x14ac:dyDescent="0.25">
      <c r="G65" s="269" t="s">
        <v>82</v>
      </c>
      <c r="M65" s="269" t="s">
        <v>7</v>
      </c>
      <c r="O65" s="312" t="s">
        <v>800</v>
      </c>
      <c r="U65" s="269" t="s">
        <v>359</v>
      </c>
    </row>
    <row r="66" spans="7:21" hidden="1" x14ac:dyDescent="0.25">
      <c r="G66" s="269" t="s">
        <v>845</v>
      </c>
      <c r="M66" s="269" t="s">
        <v>9</v>
      </c>
      <c r="O66" s="312" t="s">
        <v>16</v>
      </c>
      <c r="U66" s="269" t="s">
        <v>372</v>
      </c>
    </row>
    <row r="67" spans="7:21" hidden="1" x14ac:dyDescent="0.25">
      <c r="G67" s="269" t="s">
        <v>843</v>
      </c>
      <c r="M67" s="269" t="s">
        <v>11</v>
      </c>
      <c r="O67" s="312" t="s">
        <v>14</v>
      </c>
      <c r="U67" s="269" t="s">
        <v>353</v>
      </c>
    </row>
    <row r="68" spans="7:21" hidden="1" x14ac:dyDescent="0.25">
      <c r="G68" s="269" t="s">
        <v>22</v>
      </c>
      <c r="M68" s="269" t="s">
        <v>13</v>
      </c>
      <c r="O68" s="312" t="s">
        <v>801</v>
      </c>
      <c r="U68" s="269" t="s">
        <v>352</v>
      </c>
    </row>
    <row r="69" spans="7:21" hidden="1" x14ac:dyDescent="0.25">
      <c r="G69" s="269" t="s">
        <v>1305</v>
      </c>
      <c r="M69" s="269" t="s">
        <v>90</v>
      </c>
      <c r="O69" s="312" t="s">
        <v>802</v>
      </c>
      <c r="U69" s="269" t="s">
        <v>388</v>
      </c>
    </row>
    <row r="70" spans="7:21" hidden="1" x14ac:dyDescent="0.25">
      <c r="G70" s="269" t="s">
        <v>852</v>
      </c>
      <c r="O70" s="312" t="s">
        <v>85</v>
      </c>
      <c r="U70" s="269" t="s">
        <v>394</v>
      </c>
    </row>
    <row r="71" spans="7:21" hidden="1" x14ac:dyDescent="0.25">
      <c r="G71" s="269" t="s">
        <v>23</v>
      </c>
      <c r="O71" s="312" t="s">
        <v>86</v>
      </c>
      <c r="U71" s="269" t="s">
        <v>395</v>
      </c>
    </row>
    <row r="72" spans="7:21" hidden="1" x14ac:dyDescent="0.25">
      <c r="G72" s="269" t="s">
        <v>310</v>
      </c>
      <c r="O72" s="312" t="s">
        <v>84</v>
      </c>
      <c r="U72" s="269" t="s">
        <v>374</v>
      </c>
    </row>
    <row r="73" spans="7:21" hidden="1" x14ac:dyDescent="0.25">
      <c r="G73" s="269" t="s">
        <v>857</v>
      </c>
      <c r="O73" s="312" t="s">
        <v>19</v>
      </c>
      <c r="U73" s="269" t="s">
        <v>376</v>
      </c>
    </row>
    <row r="74" spans="7:21" hidden="1" x14ac:dyDescent="0.25">
      <c r="G74" s="269" t="s">
        <v>24</v>
      </c>
      <c r="O74" s="312" t="s">
        <v>803</v>
      </c>
      <c r="U74" s="269" t="s">
        <v>387</v>
      </c>
    </row>
    <row r="75" spans="7:21" hidden="1" x14ac:dyDescent="0.25">
      <c r="G75" s="269" t="s">
        <v>25</v>
      </c>
      <c r="O75" s="312" t="s">
        <v>89</v>
      </c>
      <c r="U75" s="269" t="s">
        <v>379</v>
      </c>
    </row>
    <row r="76" spans="7:21" hidden="1" x14ac:dyDescent="0.25">
      <c r="G76" s="269" t="s">
        <v>1306</v>
      </c>
      <c r="O76" s="312" t="s">
        <v>87</v>
      </c>
      <c r="U76" s="269" t="s">
        <v>360</v>
      </c>
    </row>
    <row r="77" spans="7:21" hidden="1" x14ac:dyDescent="0.25">
      <c r="G77" s="269" t="s">
        <v>316</v>
      </c>
      <c r="O77" s="312" t="s">
        <v>88</v>
      </c>
      <c r="U77" s="269" t="s">
        <v>349</v>
      </c>
    </row>
    <row r="78" spans="7:21" hidden="1" x14ac:dyDescent="0.25">
      <c r="G78" s="269" t="s">
        <v>26</v>
      </c>
      <c r="O78" s="312" t="s">
        <v>804</v>
      </c>
      <c r="U78" s="269" t="s">
        <v>380</v>
      </c>
    </row>
    <row r="79" spans="7:21" hidden="1" x14ac:dyDescent="0.25">
      <c r="G79" s="269" t="s">
        <v>27</v>
      </c>
      <c r="U79" s="269" t="s">
        <v>362</v>
      </c>
    </row>
    <row r="80" spans="7:21" hidden="1" x14ac:dyDescent="0.25">
      <c r="G80" s="269" t="s">
        <v>1307</v>
      </c>
      <c r="U80" s="269" t="s">
        <v>357</v>
      </c>
    </row>
    <row r="81" spans="7:21" hidden="1" x14ac:dyDescent="0.25">
      <c r="G81" s="269" t="s">
        <v>1308</v>
      </c>
      <c r="U81" s="269" t="s">
        <v>386</v>
      </c>
    </row>
    <row r="82" spans="7:21" hidden="1" x14ac:dyDescent="0.25">
      <c r="G82" s="269" t="s">
        <v>28</v>
      </c>
      <c r="U82" s="269" t="s">
        <v>409</v>
      </c>
    </row>
    <row r="83" spans="7:21" hidden="1" x14ac:dyDescent="0.25">
      <c r="G83" s="269" t="s">
        <v>29</v>
      </c>
      <c r="U83" s="269" t="s">
        <v>364</v>
      </c>
    </row>
    <row r="84" spans="7:21" hidden="1" x14ac:dyDescent="0.25">
      <c r="G84" s="269" t="s">
        <v>1309</v>
      </c>
      <c r="U84" s="269" t="s">
        <v>393</v>
      </c>
    </row>
    <row r="85" spans="7:21" hidden="1" x14ac:dyDescent="0.25">
      <c r="G85" s="269" t="s">
        <v>877</v>
      </c>
      <c r="U85" s="269" t="s">
        <v>377</v>
      </c>
    </row>
    <row r="86" spans="7:21" hidden="1" x14ac:dyDescent="0.25">
      <c r="G86" s="269" t="s">
        <v>879</v>
      </c>
      <c r="U86" s="269" t="s">
        <v>358</v>
      </c>
    </row>
    <row r="87" spans="7:21" hidden="1" x14ac:dyDescent="0.25">
      <c r="G87" s="269" t="s">
        <v>881</v>
      </c>
      <c r="U87" s="269" t="s">
        <v>384</v>
      </c>
    </row>
    <row r="88" spans="7:21" hidden="1" x14ac:dyDescent="0.25">
      <c r="G88" s="269" t="s">
        <v>1310</v>
      </c>
      <c r="U88" s="269" t="s">
        <v>365</v>
      </c>
    </row>
    <row r="89" spans="7:21" hidden="1" x14ac:dyDescent="0.25">
      <c r="G89" s="269" t="s">
        <v>870</v>
      </c>
      <c r="U89" s="269" t="s">
        <v>366</v>
      </c>
    </row>
    <row r="90" spans="7:21" hidden="1" x14ac:dyDescent="0.25">
      <c r="G90" s="269" t="s">
        <v>884</v>
      </c>
      <c r="U90" s="269" t="s">
        <v>391</v>
      </c>
    </row>
    <row r="91" spans="7:21" hidden="1" x14ac:dyDescent="0.25">
      <c r="G91" s="269" t="s">
        <v>1311</v>
      </c>
      <c r="U91" s="269" t="s">
        <v>392</v>
      </c>
    </row>
    <row r="92" spans="7:21" hidden="1" x14ac:dyDescent="0.25">
      <c r="G92" s="269" t="s">
        <v>1312</v>
      </c>
      <c r="U92" s="269" t="s">
        <v>370</v>
      </c>
    </row>
    <row r="93" spans="7:21" hidden="1" x14ac:dyDescent="0.25">
      <c r="G93" s="269" t="s">
        <v>887</v>
      </c>
      <c r="U93" s="269" t="s">
        <v>389</v>
      </c>
    </row>
    <row r="94" spans="7:21" hidden="1" x14ac:dyDescent="0.25">
      <c r="G94" s="269" t="s">
        <v>30</v>
      </c>
      <c r="U94" s="269" t="s">
        <v>378</v>
      </c>
    </row>
    <row r="95" spans="7:21" hidden="1" x14ac:dyDescent="0.25">
      <c r="G95" s="269" t="s">
        <v>1025</v>
      </c>
      <c r="U95" s="269" t="s">
        <v>354</v>
      </c>
    </row>
    <row r="96" spans="7:21" hidden="1" x14ac:dyDescent="0.25">
      <c r="G96" s="269" t="s">
        <v>1313</v>
      </c>
      <c r="U96" s="269" t="s">
        <v>356</v>
      </c>
    </row>
    <row r="97" spans="7:21" hidden="1" x14ac:dyDescent="0.25">
      <c r="G97" s="269" t="s">
        <v>1314</v>
      </c>
      <c r="U97" s="269" t="s">
        <v>390</v>
      </c>
    </row>
    <row r="98" spans="7:21" hidden="1" x14ac:dyDescent="0.25">
      <c r="G98" s="269" t="s">
        <v>897</v>
      </c>
      <c r="U98" s="269" t="s">
        <v>355</v>
      </c>
    </row>
    <row r="99" spans="7:21" hidden="1" x14ac:dyDescent="0.25">
      <c r="G99" s="269" t="s">
        <v>899</v>
      </c>
      <c r="U99" s="269" t="s">
        <v>375</v>
      </c>
    </row>
    <row r="100" spans="7:21" hidden="1" x14ac:dyDescent="0.25">
      <c r="G100" s="269" t="s">
        <v>31</v>
      </c>
      <c r="U100" s="269" t="s">
        <v>350</v>
      </c>
    </row>
    <row r="101" spans="7:21" hidden="1" x14ac:dyDescent="0.25">
      <c r="G101" s="269" t="s">
        <v>32</v>
      </c>
      <c r="U101" s="269" t="s">
        <v>369</v>
      </c>
    </row>
    <row r="102" spans="7:21" hidden="1" x14ac:dyDescent="0.25">
      <c r="G102" s="269" t="s">
        <v>1315</v>
      </c>
      <c r="U102" s="269" t="s">
        <v>373</v>
      </c>
    </row>
    <row r="103" spans="7:21" hidden="1" x14ac:dyDescent="0.25">
      <c r="G103" s="269" t="s">
        <v>318</v>
      </c>
      <c r="U103" s="269" t="s">
        <v>381</v>
      </c>
    </row>
    <row r="104" spans="7:21" hidden="1" x14ac:dyDescent="0.25">
      <c r="G104" s="269" t="s">
        <v>319</v>
      </c>
      <c r="U104" s="269" t="s">
        <v>351</v>
      </c>
    </row>
    <row r="105" spans="7:21" hidden="1" x14ac:dyDescent="0.25">
      <c r="G105" s="269" t="s">
        <v>1316</v>
      </c>
      <c r="U105" s="269" t="s">
        <v>385</v>
      </c>
    </row>
    <row r="106" spans="7:21" hidden="1" x14ac:dyDescent="0.25">
      <c r="G106" s="269" t="s">
        <v>1317</v>
      </c>
      <c r="U106" s="269" t="s">
        <v>348</v>
      </c>
    </row>
    <row r="107" spans="7:21" hidden="1" x14ac:dyDescent="0.25">
      <c r="G107" s="269" t="s">
        <v>904</v>
      </c>
      <c r="U107" s="269" t="s">
        <v>367</v>
      </c>
    </row>
    <row r="108" spans="7:21" hidden="1" x14ac:dyDescent="0.25">
      <c r="G108" s="269" t="s">
        <v>33</v>
      </c>
      <c r="U108" s="269" t="s">
        <v>368</v>
      </c>
    </row>
    <row r="109" spans="7:21" hidden="1" x14ac:dyDescent="0.25">
      <c r="G109" s="269" t="s">
        <v>912</v>
      </c>
      <c r="U109" s="269" t="s">
        <v>361</v>
      </c>
    </row>
    <row r="110" spans="7:21" hidden="1" x14ac:dyDescent="0.25">
      <c r="G110" s="269" t="s">
        <v>915</v>
      </c>
      <c r="U110" s="269" t="s">
        <v>371</v>
      </c>
    </row>
    <row r="111" spans="7:21" hidden="1" x14ac:dyDescent="0.25">
      <c r="G111" s="269" t="s">
        <v>34</v>
      </c>
      <c r="U111" s="269" t="s">
        <v>363</v>
      </c>
    </row>
    <row r="112" spans="7:21" hidden="1" x14ac:dyDescent="0.25">
      <c r="G112" s="269" t="s">
        <v>1318</v>
      </c>
      <c r="U112" s="269" t="s">
        <v>382</v>
      </c>
    </row>
    <row r="113" spans="7:21" hidden="1" x14ac:dyDescent="0.25">
      <c r="G113" s="269" t="s">
        <v>35</v>
      </c>
      <c r="U113" s="269" t="s">
        <v>383</v>
      </c>
    </row>
    <row r="114" spans="7:21" hidden="1" x14ac:dyDescent="0.25">
      <c r="G114" s="269" t="s">
        <v>36</v>
      </c>
    </row>
    <row r="115" spans="7:21" hidden="1" x14ac:dyDescent="0.25">
      <c r="G115" s="269" t="s">
        <v>917</v>
      </c>
    </row>
    <row r="116" spans="7:21" hidden="1" x14ac:dyDescent="0.25">
      <c r="G116" s="269" t="s">
        <v>919</v>
      </c>
    </row>
    <row r="117" spans="7:21" hidden="1" x14ac:dyDescent="0.25">
      <c r="G117" s="269" t="s">
        <v>922</v>
      </c>
    </row>
    <row r="118" spans="7:21" hidden="1" x14ac:dyDescent="0.25">
      <c r="G118" s="269" t="s">
        <v>909</v>
      </c>
    </row>
    <row r="119" spans="7:21" hidden="1" x14ac:dyDescent="0.25">
      <c r="G119" s="269" t="s">
        <v>37</v>
      </c>
    </row>
    <row r="120" spans="7:21" hidden="1" x14ac:dyDescent="0.25">
      <c r="G120" s="269" t="s">
        <v>1319</v>
      </c>
    </row>
    <row r="121" spans="7:21" hidden="1" x14ac:dyDescent="0.25">
      <c r="G121" s="269" t="s">
        <v>38</v>
      </c>
    </row>
    <row r="122" spans="7:21" hidden="1" x14ac:dyDescent="0.25">
      <c r="G122" s="269" t="s">
        <v>925</v>
      </c>
    </row>
    <row r="123" spans="7:21" hidden="1" x14ac:dyDescent="0.25">
      <c r="G123" s="269" t="s">
        <v>926</v>
      </c>
    </row>
    <row r="124" spans="7:21" hidden="1" x14ac:dyDescent="0.25">
      <c r="G124" s="269" t="s">
        <v>927</v>
      </c>
    </row>
    <row r="125" spans="7:21" hidden="1" x14ac:dyDescent="0.25">
      <c r="G125" s="269" t="s">
        <v>39</v>
      </c>
    </row>
    <row r="126" spans="7:21" hidden="1" x14ac:dyDescent="0.25">
      <c r="G126" s="269" t="s">
        <v>928</v>
      </c>
    </row>
    <row r="127" spans="7:21" hidden="1" x14ac:dyDescent="0.25">
      <c r="G127" s="269" t="s">
        <v>929</v>
      </c>
    </row>
    <row r="128" spans="7:21" hidden="1" x14ac:dyDescent="0.25">
      <c r="G128" s="269" t="s">
        <v>930</v>
      </c>
    </row>
    <row r="129" spans="7:7" hidden="1" x14ac:dyDescent="0.25">
      <c r="G129" s="269" t="s">
        <v>931</v>
      </c>
    </row>
    <row r="130" spans="7:7" hidden="1" x14ac:dyDescent="0.25">
      <c r="G130" s="269" t="s">
        <v>932</v>
      </c>
    </row>
    <row r="131" spans="7:7" hidden="1" x14ac:dyDescent="0.25">
      <c r="G131" s="269" t="s">
        <v>320</v>
      </c>
    </row>
    <row r="132" spans="7:7" hidden="1" x14ac:dyDescent="0.25">
      <c r="G132" s="269" t="s">
        <v>933</v>
      </c>
    </row>
    <row r="133" spans="7:7" hidden="1" x14ac:dyDescent="0.25">
      <c r="G133" s="269" t="s">
        <v>1320</v>
      </c>
    </row>
    <row r="134" spans="7:7" hidden="1" x14ac:dyDescent="0.25">
      <c r="G134" s="269" t="s">
        <v>1321</v>
      </c>
    </row>
    <row r="135" spans="7:7" hidden="1" x14ac:dyDescent="0.25">
      <c r="G135" s="269" t="s">
        <v>934</v>
      </c>
    </row>
    <row r="136" spans="7:7" hidden="1" x14ac:dyDescent="0.25">
      <c r="G136" s="269" t="s">
        <v>935</v>
      </c>
    </row>
    <row r="137" spans="7:7" hidden="1" x14ac:dyDescent="0.25">
      <c r="G137" s="269" t="s">
        <v>321</v>
      </c>
    </row>
    <row r="138" spans="7:7" hidden="1" x14ac:dyDescent="0.25">
      <c r="G138" s="269" t="s">
        <v>322</v>
      </c>
    </row>
    <row r="139" spans="7:7" hidden="1" x14ac:dyDescent="0.25">
      <c r="G139" s="269" t="s">
        <v>937</v>
      </c>
    </row>
    <row r="140" spans="7:7" hidden="1" x14ac:dyDescent="0.25">
      <c r="G140" s="269" t="s">
        <v>938</v>
      </c>
    </row>
    <row r="141" spans="7:7" hidden="1" x14ac:dyDescent="0.25">
      <c r="G141" s="269" t="s">
        <v>936</v>
      </c>
    </row>
    <row r="142" spans="7:7" hidden="1" x14ac:dyDescent="0.25">
      <c r="G142" s="269" t="s">
        <v>323</v>
      </c>
    </row>
    <row r="143" spans="7:7" hidden="1" x14ac:dyDescent="0.25">
      <c r="G143" s="269" t="s">
        <v>939</v>
      </c>
    </row>
    <row r="144" spans="7:7" hidden="1" x14ac:dyDescent="0.25">
      <c r="G144" s="269" t="s">
        <v>940</v>
      </c>
    </row>
    <row r="145" spans="7:7" hidden="1" x14ac:dyDescent="0.25">
      <c r="G145" s="269" t="s">
        <v>324</v>
      </c>
    </row>
    <row r="146" spans="7:7" hidden="1" x14ac:dyDescent="0.25">
      <c r="G146" s="269" t="s">
        <v>941</v>
      </c>
    </row>
    <row r="147" spans="7:7" hidden="1" x14ac:dyDescent="0.25">
      <c r="G147" s="269" t="s">
        <v>942</v>
      </c>
    </row>
    <row r="148" spans="7:7" hidden="1" x14ac:dyDescent="0.25">
      <c r="G148" s="269" t="s">
        <v>943</v>
      </c>
    </row>
    <row r="149" spans="7:7" hidden="1" x14ac:dyDescent="0.25">
      <c r="G149" s="269" t="s">
        <v>944</v>
      </c>
    </row>
    <row r="150" spans="7:7" hidden="1" x14ac:dyDescent="0.25">
      <c r="G150" s="269" t="s">
        <v>945</v>
      </c>
    </row>
    <row r="151" spans="7:7" hidden="1" x14ac:dyDescent="0.25">
      <c r="G151" s="269" t="s">
        <v>1322</v>
      </c>
    </row>
    <row r="152" spans="7:7" hidden="1" x14ac:dyDescent="0.25">
      <c r="G152" s="269" t="s">
        <v>40</v>
      </c>
    </row>
    <row r="153" spans="7:7" hidden="1" x14ac:dyDescent="0.25">
      <c r="G153" s="269" t="s">
        <v>41</v>
      </c>
    </row>
    <row r="154" spans="7:7" hidden="1" x14ac:dyDescent="0.25">
      <c r="G154" s="269" t="s">
        <v>1323</v>
      </c>
    </row>
    <row r="155" spans="7:7" hidden="1" x14ac:dyDescent="0.25">
      <c r="G155" s="269" t="s">
        <v>42</v>
      </c>
    </row>
    <row r="156" spans="7:7" hidden="1" x14ac:dyDescent="0.25">
      <c r="G156" s="269" t="s">
        <v>43</v>
      </c>
    </row>
    <row r="157" spans="7:7" hidden="1" x14ac:dyDescent="0.25">
      <c r="G157" s="269" t="s">
        <v>44</v>
      </c>
    </row>
    <row r="158" spans="7:7" hidden="1" x14ac:dyDescent="0.25">
      <c r="G158" s="269" t="s">
        <v>45</v>
      </c>
    </row>
    <row r="159" spans="7:7" hidden="1" x14ac:dyDescent="0.25">
      <c r="G159" s="269" t="s">
        <v>947</v>
      </c>
    </row>
    <row r="160" spans="7:7" hidden="1" x14ac:dyDescent="0.25">
      <c r="G160" s="269" t="s">
        <v>325</v>
      </c>
    </row>
    <row r="161" spans="7:7" hidden="1" x14ac:dyDescent="0.25">
      <c r="G161" s="269" t="s">
        <v>46</v>
      </c>
    </row>
    <row r="162" spans="7:7" hidden="1" x14ac:dyDescent="0.25">
      <c r="G162" s="269" t="s">
        <v>946</v>
      </c>
    </row>
    <row r="163" spans="7:7" hidden="1" x14ac:dyDescent="0.25">
      <c r="G163" s="269" t="s">
        <v>1324</v>
      </c>
    </row>
    <row r="164" spans="7:7" hidden="1" x14ac:dyDescent="0.25">
      <c r="G164" s="269" t="s">
        <v>1325</v>
      </c>
    </row>
    <row r="165" spans="7:7" hidden="1" x14ac:dyDescent="0.25">
      <c r="G165" s="269" t="s">
        <v>948</v>
      </c>
    </row>
    <row r="166" spans="7:7" hidden="1" x14ac:dyDescent="0.25">
      <c r="G166" s="269" t="s">
        <v>1326</v>
      </c>
    </row>
    <row r="167" spans="7:7" hidden="1" x14ac:dyDescent="0.25">
      <c r="G167" s="269" t="s">
        <v>47</v>
      </c>
    </row>
    <row r="168" spans="7:7" hidden="1" x14ac:dyDescent="0.25">
      <c r="G168" s="269" t="s">
        <v>1327</v>
      </c>
    </row>
    <row r="169" spans="7:7" hidden="1" x14ac:dyDescent="0.25">
      <c r="G169" s="269" t="s">
        <v>1328</v>
      </c>
    </row>
    <row r="170" spans="7:7" hidden="1" x14ac:dyDescent="0.25">
      <c r="G170" s="269" t="s">
        <v>1329</v>
      </c>
    </row>
    <row r="171" spans="7:7" hidden="1" x14ac:dyDescent="0.25">
      <c r="G171" s="269" t="s">
        <v>1330</v>
      </c>
    </row>
    <row r="172" spans="7:7" hidden="1" x14ac:dyDescent="0.25">
      <c r="G172" s="269" t="s">
        <v>1331</v>
      </c>
    </row>
    <row r="173" spans="7:7" hidden="1" x14ac:dyDescent="0.25">
      <c r="G173" s="269" t="s">
        <v>48</v>
      </c>
    </row>
    <row r="174" spans="7:7" hidden="1" x14ac:dyDescent="0.25">
      <c r="G174" s="269" t="s">
        <v>49</v>
      </c>
    </row>
    <row r="175" spans="7:7" hidden="1" x14ac:dyDescent="0.25">
      <c r="G175" s="269" t="s">
        <v>1332</v>
      </c>
    </row>
    <row r="176" spans="7:7" hidden="1" x14ac:dyDescent="0.25">
      <c r="G176" s="269" t="s">
        <v>1333</v>
      </c>
    </row>
    <row r="177" spans="7:7" hidden="1" x14ac:dyDescent="0.25">
      <c r="G177" s="269" t="s">
        <v>952</v>
      </c>
    </row>
    <row r="178" spans="7:7" hidden="1" x14ac:dyDescent="0.25">
      <c r="G178" s="269" t="s">
        <v>50</v>
      </c>
    </row>
    <row r="179" spans="7:7" hidden="1" x14ac:dyDescent="0.25">
      <c r="G179" s="269" t="s">
        <v>51</v>
      </c>
    </row>
    <row r="180" spans="7:7" hidden="1" x14ac:dyDescent="0.25">
      <c r="G180" s="269" t="s">
        <v>949</v>
      </c>
    </row>
    <row r="181" spans="7:7" hidden="1" x14ac:dyDescent="0.25">
      <c r="G181" s="269" t="s">
        <v>950</v>
      </c>
    </row>
    <row r="182" spans="7:7" hidden="1" x14ac:dyDescent="0.25">
      <c r="G182" s="269" t="s">
        <v>1334</v>
      </c>
    </row>
    <row r="183" spans="7:7" hidden="1" x14ac:dyDescent="0.25">
      <c r="G183" s="269" t="s">
        <v>951</v>
      </c>
    </row>
    <row r="184" spans="7:7" hidden="1" x14ac:dyDescent="0.25">
      <c r="G184" s="269" t="s">
        <v>52</v>
      </c>
    </row>
    <row r="185" spans="7:7" hidden="1" x14ac:dyDescent="0.25">
      <c r="G185" s="269" t="s">
        <v>954</v>
      </c>
    </row>
    <row r="186" spans="7:7" hidden="1" x14ac:dyDescent="0.25">
      <c r="G186" s="269" t="s">
        <v>955</v>
      </c>
    </row>
    <row r="187" spans="7:7" hidden="1" x14ac:dyDescent="0.25">
      <c r="G187" s="269" t="s">
        <v>53</v>
      </c>
    </row>
    <row r="188" spans="7:7" hidden="1" x14ac:dyDescent="0.25">
      <c r="G188" s="269" t="s">
        <v>54</v>
      </c>
    </row>
    <row r="189" spans="7:7" hidden="1" x14ac:dyDescent="0.25">
      <c r="G189" s="269" t="s">
        <v>55</v>
      </c>
    </row>
    <row r="190" spans="7:7" hidden="1" x14ac:dyDescent="0.25">
      <c r="G190" s="269" t="s">
        <v>957</v>
      </c>
    </row>
    <row r="191" spans="7:7" hidden="1" x14ac:dyDescent="0.25">
      <c r="G191" s="269" t="s">
        <v>958</v>
      </c>
    </row>
    <row r="192" spans="7:7" hidden="1" x14ac:dyDescent="0.25">
      <c r="G192" s="269" t="s">
        <v>956</v>
      </c>
    </row>
    <row r="193" spans="7:7" hidden="1" x14ac:dyDescent="0.25">
      <c r="G193" s="269" t="s">
        <v>1335</v>
      </c>
    </row>
    <row r="194" spans="7:7" hidden="1" x14ac:dyDescent="0.25">
      <c r="G194" s="269" t="s">
        <v>959</v>
      </c>
    </row>
    <row r="195" spans="7:7" hidden="1" x14ac:dyDescent="0.25">
      <c r="G195" s="269" t="s">
        <v>56</v>
      </c>
    </row>
    <row r="196" spans="7:7" hidden="1" x14ac:dyDescent="0.25">
      <c r="G196" s="269" t="s">
        <v>57</v>
      </c>
    </row>
    <row r="197" spans="7:7" hidden="1" x14ac:dyDescent="0.25">
      <c r="G197" s="269" t="s">
        <v>1336</v>
      </c>
    </row>
    <row r="198" spans="7:7" hidden="1" x14ac:dyDescent="0.25">
      <c r="G198" s="269" t="s">
        <v>1337</v>
      </c>
    </row>
    <row r="199" spans="7:7" hidden="1" x14ac:dyDescent="0.25">
      <c r="G199" s="269" t="s">
        <v>58</v>
      </c>
    </row>
    <row r="200" spans="7:7" hidden="1" x14ac:dyDescent="0.25">
      <c r="G200" s="269" t="s">
        <v>953</v>
      </c>
    </row>
    <row r="201" spans="7:7" hidden="1" x14ac:dyDescent="0.25">
      <c r="G201" s="269" t="s">
        <v>960</v>
      </c>
    </row>
    <row r="202" spans="7:7" hidden="1" x14ac:dyDescent="0.25">
      <c r="G202" s="269" t="s">
        <v>1338</v>
      </c>
    </row>
    <row r="203" spans="7:7" hidden="1" x14ac:dyDescent="0.25">
      <c r="G203" s="269" t="s">
        <v>59</v>
      </c>
    </row>
    <row r="204" spans="7:7" hidden="1" x14ac:dyDescent="0.25">
      <c r="G204" s="269" t="s">
        <v>961</v>
      </c>
    </row>
    <row r="205" spans="7:7" hidden="1" x14ac:dyDescent="0.25">
      <c r="G205" s="269" t="s">
        <v>60</v>
      </c>
    </row>
    <row r="206" spans="7:7" hidden="1" x14ac:dyDescent="0.25">
      <c r="G206" s="269" t="s">
        <v>326</v>
      </c>
    </row>
    <row r="207" spans="7:7" hidden="1" x14ac:dyDescent="0.25">
      <c r="G207" s="269" t="s">
        <v>967</v>
      </c>
    </row>
    <row r="208" spans="7:7" hidden="1" x14ac:dyDescent="0.25">
      <c r="G208" s="269" t="s">
        <v>61</v>
      </c>
    </row>
    <row r="209" spans="7:7" hidden="1" x14ac:dyDescent="0.25">
      <c r="G209" s="269" t="s">
        <v>62</v>
      </c>
    </row>
    <row r="210" spans="7:7" hidden="1" x14ac:dyDescent="0.25">
      <c r="G210" s="269" t="s">
        <v>962</v>
      </c>
    </row>
    <row r="211" spans="7:7" hidden="1" x14ac:dyDescent="0.25">
      <c r="G211" s="269" t="s">
        <v>963</v>
      </c>
    </row>
    <row r="212" spans="7:7" hidden="1" x14ac:dyDescent="0.25">
      <c r="G212" s="269" t="s">
        <v>964</v>
      </c>
    </row>
    <row r="213" spans="7:7" hidden="1" x14ac:dyDescent="0.25">
      <c r="G213" s="269" t="s">
        <v>1339</v>
      </c>
    </row>
    <row r="214" spans="7:7" hidden="1" x14ac:dyDescent="0.25">
      <c r="G214" s="269" t="s">
        <v>965</v>
      </c>
    </row>
    <row r="215" spans="7:7" hidden="1" x14ac:dyDescent="0.25">
      <c r="G215" s="269" t="s">
        <v>966</v>
      </c>
    </row>
    <row r="216" spans="7:7" hidden="1" x14ac:dyDescent="0.25">
      <c r="G216" s="269" t="s">
        <v>1340</v>
      </c>
    </row>
    <row r="217" spans="7:7" hidden="1" x14ac:dyDescent="0.25">
      <c r="G217" s="269" t="s">
        <v>968</v>
      </c>
    </row>
    <row r="218" spans="7:7" hidden="1" x14ac:dyDescent="0.25">
      <c r="G218" s="269" t="s">
        <v>969</v>
      </c>
    </row>
    <row r="219" spans="7:7" hidden="1" x14ac:dyDescent="0.25">
      <c r="G219" s="269" t="s">
        <v>970</v>
      </c>
    </row>
    <row r="220" spans="7:7" hidden="1" x14ac:dyDescent="0.25">
      <c r="G220" s="269" t="s">
        <v>971</v>
      </c>
    </row>
    <row r="221" spans="7:7" hidden="1" x14ac:dyDescent="0.25">
      <c r="G221" s="269" t="s">
        <v>63</v>
      </c>
    </row>
    <row r="222" spans="7:7" hidden="1" x14ac:dyDescent="0.25">
      <c r="G222" s="269" t="s">
        <v>972</v>
      </c>
    </row>
    <row r="223" spans="7:7" hidden="1" x14ac:dyDescent="0.25">
      <c r="G223" s="269" t="s">
        <v>1341</v>
      </c>
    </row>
    <row r="224" spans="7:7" hidden="1" x14ac:dyDescent="0.25">
      <c r="G224" s="269" t="s">
        <v>973</v>
      </c>
    </row>
    <row r="225" spans="7:7" hidden="1" x14ac:dyDescent="0.25">
      <c r="G225" s="269" t="s">
        <v>974</v>
      </c>
    </row>
    <row r="226" spans="7:7" hidden="1" x14ac:dyDescent="0.25">
      <c r="G226" s="269" t="s">
        <v>975</v>
      </c>
    </row>
    <row r="227" spans="7:7" hidden="1" x14ac:dyDescent="0.25">
      <c r="G227" s="269" t="s">
        <v>327</v>
      </c>
    </row>
    <row r="228" spans="7:7" hidden="1" x14ac:dyDescent="0.25">
      <c r="G228" s="269" t="s">
        <v>1342</v>
      </c>
    </row>
    <row r="229" spans="7:7" hidden="1" x14ac:dyDescent="0.25">
      <c r="G229" s="269" t="s">
        <v>1343</v>
      </c>
    </row>
    <row r="230" spans="7:7" hidden="1" x14ac:dyDescent="0.25">
      <c r="G230" s="269" t="s">
        <v>1344</v>
      </c>
    </row>
    <row r="231" spans="7:7" hidden="1" x14ac:dyDescent="0.25">
      <c r="G231" s="269" t="s">
        <v>64</v>
      </c>
    </row>
    <row r="232" spans="7:7" hidden="1" x14ac:dyDescent="0.25">
      <c r="G232" s="269" t="s">
        <v>65</v>
      </c>
    </row>
    <row r="233" spans="7:7" hidden="1" x14ac:dyDescent="0.25">
      <c r="G233" s="269" t="s">
        <v>1345</v>
      </c>
    </row>
    <row r="234" spans="7:7" hidden="1" x14ac:dyDescent="0.25">
      <c r="G234" s="269" t="s">
        <v>66</v>
      </c>
    </row>
    <row r="235" spans="7:7" hidden="1" x14ac:dyDescent="0.25">
      <c r="G235" s="269" t="s">
        <v>1346</v>
      </c>
    </row>
    <row r="236" spans="7:7" hidden="1" x14ac:dyDescent="0.25">
      <c r="G236" s="269" t="s">
        <v>67</v>
      </c>
    </row>
    <row r="237" spans="7:7" hidden="1" x14ac:dyDescent="0.25">
      <c r="G237" s="269" t="s">
        <v>68</v>
      </c>
    </row>
    <row r="238" spans="7:7" hidden="1" x14ac:dyDescent="0.25">
      <c r="G238" s="269" t="s">
        <v>976</v>
      </c>
    </row>
    <row r="239" spans="7:7" hidden="1" x14ac:dyDescent="0.25">
      <c r="G239" s="269" t="s">
        <v>1347</v>
      </c>
    </row>
    <row r="240" spans="7:7" hidden="1" x14ac:dyDescent="0.25">
      <c r="G240" s="269" t="s">
        <v>1348</v>
      </c>
    </row>
    <row r="241" spans="7:7" hidden="1" x14ac:dyDescent="0.25">
      <c r="G241" s="269" t="s">
        <v>1349</v>
      </c>
    </row>
    <row r="242" spans="7:7" hidden="1" x14ac:dyDescent="0.25">
      <c r="G242" s="269" t="s">
        <v>977</v>
      </c>
    </row>
    <row r="243" spans="7:7" hidden="1" x14ac:dyDescent="0.25">
      <c r="G243" s="269" t="s">
        <v>978</v>
      </c>
    </row>
    <row r="244" spans="7:7" hidden="1" x14ac:dyDescent="0.25">
      <c r="G244" s="269" t="s">
        <v>328</v>
      </c>
    </row>
    <row r="245" spans="7:7" hidden="1" x14ac:dyDescent="0.25">
      <c r="G245" s="269" t="s">
        <v>979</v>
      </c>
    </row>
    <row r="246" spans="7:7" hidden="1" x14ac:dyDescent="0.25">
      <c r="G246" s="269" t="s">
        <v>329</v>
      </c>
    </row>
    <row r="247" spans="7:7" hidden="1" x14ac:dyDescent="0.25">
      <c r="G247" s="269" t="s">
        <v>330</v>
      </c>
    </row>
    <row r="248" spans="7:7" hidden="1" x14ac:dyDescent="0.25">
      <c r="G248" s="269" t="s">
        <v>980</v>
      </c>
    </row>
    <row r="249" spans="7:7" hidden="1" x14ac:dyDescent="0.25">
      <c r="G249" s="269" t="s">
        <v>69</v>
      </c>
    </row>
    <row r="250" spans="7:7" hidden="1" x14ac:dyDescent="0.25">
      <c r="G250" s="269" t="s">
        <v>981</v>
      </c>
    </row>
    <row r="251" spans="7:7" hidden="1" x14ac:dyDescent="0.25">
      <c r="G251" s="269" t="s">
        <v>331</v>
      </c>
    </row>
    <row r="252" spans="7:7" hidden="1" x14ac:dyDescent="0.25">
      <c r="G252" s="269" t="s">
        <v>1350</v>
      </c>
    </row>
    <row r="253" spans="7:7" hidden="1" x14ac:dyDescent="0.25">
      <c r="G253" s="269" t="s">
        <v>1351</v>
      </c>
    </row>
    <row r="254" spans="7:7" hidden="1" x14ac:dyDescent="0.25">
      <c r="G254" s="269" t="s">
        <v>1352</v>
      </c>
    </row>
    <row r="255" spans="7:7" hidden="1" x14ac:dyDescent="0.25">
      <c r="G255" s="269" t="s">
        <v>1353</v>
      </c>
    </row>
    <row r="256" spans="7:7" hidden="1" x14ac:dyDescent="0.25">
      <c r="G256" s="269" t="s">
        <v>983</v>
      </c>
    </row>
    <row r="257" spans="7:7" hidden="1" x14ac:dyDescent="0.25">
      <c r="G257" s="269" t="s">
        <v>1354</v>
      </c>
    </row>
    <row r="258" spans="7:7" hidden="1" x14ac:dyDescent="0.25">
      <c r="G258" s="269" t="s">
        <v>1355</v>
      </c>
    </row>
    <row r="259" spans="7:7" hidden="1" x14ac:dyDescent="0.25">
      <c r="G259" s="269" t="s">
        <v>1356</v>
      </c>
    </row>
    <row r="260" spans="7:7" hidden="1" x14ac:dyDescent="0.25">
      <c r="G260" s="269" t="s">
        <v>70</v>
      </c>
    </row>
    <row r="261" spans="7:7" hidden="1" x14ac:dyDescent="0.25">
      <c r="G261" s="269" t="s">
        <v>1357</v>
      </c>
    </row>
    <row r="262" spans="7:7" hidden="1" x14ac:dyDescent="0.25">
      <c r="G262" s="269" t="s">
        <v>1358</v>
      </c>
    </row>
    <row r="263" spans="7:7" hidden="1" x14ac:dyDescent="0.25">
      <c r="G263" s="269" t="s">
        <v>1359</v>
      </c>
    </row>
    <row r="264" spans="7:7" hidden="1" x14ac:dyDescent="0.25">
      <c r="G264" s="269" t="s">
        <v>984</v>
      </c>
    </row>
    <row r="265" spans="7:7" hidden="1" x14ac:dyDescent="0.25">
      <c r="G265" s="269" t="s">
        <v>985</v>
      </c>
    </row>
    <row r="266" spans="7:7" hidden="1" x14ac:dyDescent="0.25">
      <c r="G266" s="269" t="s">
        <v>986</v>
      </c>
    </row>
    <row r="267" spans="7:7" hidden="1" x14ac:dyDescent="0.25">
      <c r="G267" s="269" t="s">
        <v>987</v>
      </c>
    </row>
    <row r="268" spans="7:7" hidden="1" x14ac:dyDescent="0.25">
      <c r="G268" s="269" t="s">
        <v>982</v>
      </c>
    </row>
    <row r="269" spans="7:7" hidden="1" x14ac:dyDescent="0.25">
      <c r="G269" s="269" t="s">
        <v>1360</v>
      </c>
    </row>
    <row r="270" spans="7:7" hidden="1" x14ac:dyDescent="0.25">
      <c r="G270" s="269" t="s">
        <v>332</v>
      </c>
    </row>
    <row r="271" spans="7:7" hidden="1" x14ac:dyDescent="0.25">
      <c r="G271" s="269" t="s">
        <v>988</v>
      </c>
    </row>
    <row r="272" spans="7:7" hidden="1" x14ac:dyDescent="0.25">
      <c r="G272" s="269" t="s">
        <v>989</v>
      </c>
    </row>
    <row r="273" spans="7:7" hidden="1" x14ac:dyDescent="0.25">
      <c r="G273" s="269" t="s">
        <v>1361</v>
      </c>
    </row>
    <row r="274" spans="7:7" hidden="1" x14ac:dyDescent="0.25">
      <c r="G274" s="269" t="s">
        <v>1362</v>
      </c>
    </row>
    <row r="275" spans="7:7" hidden="1" x14ac:dyDescent="0.25">
      <c r="G275" s="269" t="s">
        <v>990</v>
      </c>
    </row>
    <row r="276" spans="7:7" hidden="1" x14ac:dyDescent="0.25">
      <c r="G276" s="269" t="s">
        <v>71</v>
      </c>
    </row>
    <row r="277" spans="7:7" hidden="1" x14ac:dyDescent="0.25">
      <c r="G277" s="269" t="s">
        <v>1363</v>
      </c>
    </row>
    <row r="278" spans="7:7" hidden="1" x14ac:dyDescent="0.25">
      <c r="G278" s="269" t="s">
        <v>333</v>
      </c>
    </row>
    <row r="279" spans="7:7" hidden="1" x14ac:dyDescent="0.25">
      <c r="G279" s="269" t="s">
        <v>72</v>
      </c>
    </row>
    <row r="280" spans="7:7" hidden="1" x14ac:dyDescent="0.25">
      <c r="G280" s="269" t="s">
        <v>334</v>
      </c>
    </row>
    <row r="281" spans="7:7" hidden="1" x14ac:dyDescent="0.25">
      <c r="G281" s="269" t="s">
        <v>1364</v>
      </c>
    </row>
    <row r="282" spans="7:7" hidden="1" x14ac:dyDescent="0.25">
      <c r="G282" s="269" t="s">
        <v>1365</v>
      </c>
    </row>
    <row r="283" spans="7:7" hidden="1" x14ac:dyDescent="0.25">
      <c r="G283" s="269" t="s">
        <v>1366</v>
      </c>
    </row>
    <row r="284" spans="7:7" hidden="1" x14ac:dyDescent="0.25">
      <c r="G284" s="269" t="s">
        <v>73</v>
      </c>
    </row>
    <row r="285" spans="7:7" hidden="1" x14ac:dyDescent="0.25">
      <c r="G285" s="269" t="s">
        <v>74</v>
      </c>
    </row>
    <row r="286" spans="7:7" hidden="1" x14ac:dyDescent="0.25">
      <c r="G286" s="269" t="s">
        <v>75</v>
      </c>
    </row>
    <row r="287" spans="7:7" hidden="1" x14ac:dyDescent="0.25">
      <c r="G287" s="269" t="s">
        <v>1367</v>
      </c>
    </row>
    <row r="288" spans="7:7" hidden="1" x14ac:dyDescent="0.25">
      <c r="G288" s="269" t="s">
        <v>76</v>
      </c>
    </row>
    <row r="289" spans="7:7" hidden="1" x14ac:dyDescent="0.25">
      <c r="G289" s="269" t="s">
        <v>991</v>
      </c>
    </row>
    <row r="290" spans="7:7" hidden="1" x14ac:dyDescent="0.25">
      <c r="G290" s="269" t="s">
        <v>335</v>
      </c>
    </row>
    <row r="291" spans="7:7" hidden="1" x14ac:dyDescent="0.25">
      <c r="G291" s="269" t="s">
        <v>992</v>
      </c>
    </row>
    <row r="292" spans="7:7" hidden="1" x14ac:dyDescent="0.25">
      <c r="G292" s="269" t="s">
        <v>77</v>
      </c>
    </row>
    <row r="293" spans="7:7" hidden="1" x14ac:dyDescent="0.25">
      <c r="G293" s="269" t="s">
        <v>336</v>
      </c>
    </row>
    <row r="294" spans="7:7" hidden="1" x14ac:dyDescent="0.25">
      <c r="G294" s="269" t="s">
        <v>78</v>
      </c>
    </row>
    <row r="295" spans="7:7" hidden="1" x14ac:dyDescent="0.25">
      <c r="G295" s="269" t="s">
        <v>337</v>
      </c>
    </row>
    <row r="296" spans="7:7" hidden="1" x14ac:dyDescent="0.25">
      <c r="G296" s="269" t="s">
        <v>993</v>
      </c>
    </row>
    <row r="297" spans="7:7" hidden="1" x14ac:dyDescent="0.25">
      <c r="G297" s="269" t="s">
        <v>79</v>
      </c>
    </row>
    <row r="298" spans="7:7" hidden="1" x14ac:dyDescent="0.25">
      <c r="G298" s="269" t="s">
        <v>1368</v>
      </c>
    </row>
    <row r="299" spans="7:7" hidden="1" x14ac:dyDescent="0.25">
      <c r="G299" s="269" t="s">
        <v>1369</v>
      </c>
    </row>
    <row r="300" spans="7:7" hidden="1" x14ac:dyDescent="0.25">
      <c r="G300" s="269" t="s">
        <v>994</v>
      </c>
    </row>
    <row r="301" spans="7:7" hidden="1" x14ac:dyDescent="0.25">
      <c r="G301" s="269" t="s">
        <v>995</v>
      </c>
    </row>
    <row r="302" spans="7:7" hidden="1" x14ac:dyDescent="0.25">
      <c r="G302" s="269" t="s">
        <v>1370</v>
      </c>
    </row>
    <row r="303" spans="7:7" hidden="1" x14ac:dyDescent="0.25">
      <c r="G303" s="269" t="s">
        <v>996</v>
      </c>
    </row>
    <row r="304" spans="7:7" hidden="1" x14ac:dyDescent="0.25">
      <c r="G304" s="269" t="s">
        <v>997</v>
      </c>
    </row>
    <row r="305" spans="7:7" hidden="1" x14ac:dyDescent="0.25">
      <c r="G305" s="269" t="s">
        <v>999</v>
      </c>
    </row>
    <row r="306" spans="7:7" hidden="1" x14ac:dyDescent="0.25">
      <c r="G306" s="269" t="s">
        <v>1000</v>
      </c>
    </row>
    <row r="307" spans="7:7" hidden="1" x14ac:dyDescent="0.25">
      <c r="G307" s="269" t="s">
        <v>998</v>
      </c>
    </row>
    <row r="308" spans="7:7" hidden="1" x14ac:dyDescent="0.25">
      <c r="G308" s="269" t="s">
        <v>1001</v>
      </c>
    </row>
    <row r="309" spans="7:7" hidden="1" x14ac:dyDescent="0.25">
      <c r="G309" s="269" t="s">
        <v>1371</v>
      </c>
    </row>
    <row r="310" spans="7:7" hidden="1" x14ac:dyDescent="0.25">
      <c r="G310" s="269" t="s">
        <v>80</v>
      </c>
    </row>
    <row r="311" spans="7:7" hidden="1" x14ac:dyDescent="0.25">
      <c r="G311" s="269" t="s">
        <v>1372</v>
      </c>
    </row>
    <row r="312" spans="7:7" hidden="1" x14ac:dyDescent="0.25">
      <c r="G312" s="269" t="s">
        <v>1373</v>
      </c>
    </row>
    <row r="313" spans="7:7" hidden="1" x14ac:dyDescent="0.25">
      <c r="G313" s="269" t="s">
        <v>1002</v>
      </c>
    </row>
    <row r="314" spans="7:7" hidden="1" x14ac:dyDescent="0.25">
      <c r="G314" s="269" t="s">
        <v>1003</v>
      </c>
    </row>
    <row r="315" spans="7:7" hidden="1" x14ac:dyDescent="0.25">
      <c r="G315" s="269" t="s">
        <v>1004</v>
      </c>
    </row>
    <row r="316" spans="7:7" hidden="1" x14ac:dyDescent="0.25">
      <c r="G316" s="269" t="s">
        <v>1005</v>
      </c>
    </row>
    <row r="317" spans="7:7" hidden="1" x14ac:dyDescent="0.25">
      <c r="G317" s="269" t="s">
        <v>1006</v>
      </c>
    </row>
    <row r="318" spans="7:7" hidden="1" x14ac:dyDescent="0.25">
      <c r="G318" s="269" t="s">
        <v>81</v>
      </c>
    </row>
    <row r="319" spans="7:7" hidden="1" x14ac:dyDescent="0.25">
      <c r="G319" s="269" t="s">
        <v>1007</v>
      </c>
    </row>
    <row r="320" spans="7:7" hidden="1" x14ac:dyDescent="0.25">
      <c r="G320" s="269" t="s">
        <v>1006</v>
      </c>
    </row>
    <row r="321" spans="7:7" hidden="1" x14ac:dyDescent="0.25">
      <c r="G321" s="269" t="s">
        <v>81</v>
      </c>
    </row>
    <row r="322" spans="7:7" hidden="1" x14ac:dyDescent="0.25">
      <c r="G322" s="269" t="s">
        <v>1007</v>
      </c>
    </row>
  </sheetData>
  <sheetProtection algorithmName="SHA-512" hashValue="G9VHq+QeMgHsB4caKG7RrmIY+hRJqyGbIk4/s+LD4sB/eWGK8Cmf/Uy+vqBeH/gCDb3HoiIEO+9ItjKgVmkiNg==" saltValue="xJwsi+JZtbz3KLACbaciZQ==" spinCount="100000" sheet="1" formatCells="0" formatColumns="0" formatRows="0" sort="0" autoFilter="0" pivotTables="0"/>
  <autoFilter ref="A5:W5"/>
  <mergeCells count="12">
    <mergeCell ref="I3:S3"/>
    <mergeCell ref="U3:V3"/>
    <mergeCell ref="A3:A4"/>
    <mergeCell ref="W3:W4"/>
    <mergeCell ref="T3:T4"/>
    <mergeCell ref="B3:B4"/>
    <mergeCell ref="C3:C4"/>
    <mergeCell ref="D3:D4"/>
    <mergeCell ref="E3:E4"/>
    <mergeCell ref="F3:F4"/>
    <mergeCell ref="G3:G4"/>
    <mergeCell ref="H3:H4"/>
  </mergeCells>
  <dataValidations count="4">
    <dataValidation type="list" allowBlank="1" showInputMessage="1" showErrorMessage="1" sqref="G6:G55 J6:J55">
      <formula1>$G$65:$G$322</formula1>
    </dataValidation>
    <dataValidation type="list" allowBlank="1" showInputMessage="1" showErrorMessage="1" sqref="M6:M55">
      <formula1>$M$64:$M$69</formula1>
    </dataValidation>
    <dataValidation type="list" allowBlank="1" showInputMessage="1" showErrorMessage="1" sqref="O6:O55">
      <formula1>$O$64:$O$78</formula1>
    </dataValidation>
    <dataValidation type="list" allowBlank="1" showInputMessage="1" showErrorMessage="1" sqref="U6:U55">
      <formula1>$U$64:$U$113</formula1>
    </dataValidation>
  </dataValidations>
  <pageMargins left="0.39370078740157483" right="0.39370078740157483" top="1.1811023622047245" bottom="0.47244094488188981" header="0.31496062992125984" footer="0.27559055118110237"/>
  <pageSetup paperSize="9" orientation="landscape" r:id="rId1"/>
  <headerFooter>
    <oddFooter>&amp;C(Таблиця 11) Сторінка &amp;P із &amp;N</oddFooter>
  </headerFooter>
  <colBreaks count="3" manualBreakCount="3">
    <brk id="8" max="9" man="1"/>
    <brk id="14" max="9" man="1"/>
    <brk id="20" max="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0"/>
  <dimension ref="A1:DM18"/>
  <sheetViews>
    <sheetView showGridLines="0" zoomScale="85" zoomScaleNormal="85" zoomScaleSheetLayoutView="85" workbookViewId="0">
      <pane xSplit="2" ySplit="5" topLeftCell="C6" activePane="bottomRight" state="frozenSplit"/>
      <selection activeCell="B1" sqref="B1:D6"/>
      <selection pane="topRight" activeCell="B1" sqref="B1:D6"/>
      <selection pane="bottomLeft" activeCell="B1" sqref="B1:D6"/>
      <selection pane="bottomRight" activeCell="C6" sqref="C6"/>
    </sheetView>
  </sheetViews>
  <sheetFormatPr defaultColWidth="0" defaultRowHeight="15" zeroHeight="1" x14ac:dyDescent="0.25"/>
  <cols>
    <col min="1" max="1" width="6.85546875" style="335" customWidth="1"/>
    <col min="2" max="2" width="84.5703125" customWidth="1"/>
    <col min="3" max="3" width="10.28515625" customWidth="1"/>
    <col min="4" max="4" width="126.140625" customWidth="1"/>
    <col min="5" max="5" width="10" hidden="1" customWidth="1"/>
    <col min="6" max="117" width="8.5703125" hidden="1" customWidth="1"/>
    <col min="118" max="16384" width="9.140625" hidden="1"/>
  </cols>
  <sheetData>
    <row r="1" spans="1:31" x14ac:dyDescent="0.25">
      <c r="A1" s="317"/>
      <c r="B1" s="48" t="s">
        <v>422</v>
      </c>
      <c r="C1" s="28"/>
      <c r="D1" s="28"/>
      <c r="AB1" s="268" t="str">
        <f ca="1">IF(ISBLANK(INDIRECT("B1"))," ",(INDIRECT("B1")))</f>
        <v>IV. Оцінка реальних або потенційних конфліктів інтересів</v>
      </c>
      <c r="AC1" s="184" t="str">
        <f ca="1">IF(ISBLANK(INDIRECT("C1"))," ",(INDIRECT("C1")))</f>
        <v xml:space="preserve"> </v>
      </c>
      <c r="AD1" s="184" t="str">
        <f ca="1">IF(ISBLANK(INDIRECT("D1"))," ",(INDIRECT("D1")))</f>
        <v xml:space="preserve"> </v>
      </c>
    </row>
    <row r="2" spans="1:31" x14ac:dyDescent="0.25">
      <c r="A2" s="316"/>
      <c r="B2" s="326" t="s">
        <v>1195</v>
      </c>
      <c r="C2" s="162"/>
      <c r="D2" s="162"/>
      <c r="AB2" s="268" t="str">
        <f ca="1">IF(ISBLANK(INDIRECT("B2"))," ",(INDIRECT("B2")))</f>
        <v>Інформація щодо наявності/відсутності у відповідального працівника банку конфліктів інтересів (Таблиця 11)</v>
      </c>
      <c r="AC2" s="184" t="str">
        <f ca="1">IF(ISBLANK(INDIRECT("C2"))," ",(INDIRECT("C2")))</f>
        <v xml:space="preserve"> </v>
      </c>
      <c r="AD2" s="184" t="str">
        <f ca="1">IF(ISBLANK(INDIRECT("D2"))," ",(INDIRECT("D2")))</f>
        <v xml:space="preserve"> </v>
      </c>
    </row>
    <row r="3" spans="1:31" ht="6" customHeight="1" x14ac:dyDescent="0.25">
      <c r="A3" s="334"/>
      <c r="B3" s="93"/>
      <c r="C3" s="181"/>
      <c r="D3" s="181"/>
      <c r="AB3" s="268" t="str">
        <f ca="1">IF(ISBLANK(INDIRECT("B3"))," ",(INDIRECT("B3")))</f>
        <v xml:space="preserve"> </v>
      </c>
      <c r="AC3" s="184" t="str">
        <f ca="1">IF(ISBLANK(INDIRECT("C3"))," ",(INDIRECT("C3")))</f>
        <v xml:space="preserve"> </v>
      </c>
      <c r="AD3" s="184" t="str">
        <f ca="1">IF(ISBLANK(INDIRECT("D3"))," ",(INDIRECT("D3")))</f>
        <v xml:space="preserve"> </v>
      </c>
    </row>
    <row r="4" spans="1:31" ht="31.5" customHeight="1" x14ac:dyDescent="0.25">
      <c r="A4" s="314" t="s">
        <v>126</v>
      </c>
      <c r="B4" s="156" t="s">
        <v>225</v>
      </c>
      <c r="C4" s="156" t="s">
        <v>231</v>
      </c>
      <c r="D4" s="156" t="s">
        <v>775</v>
      </c>
      <c r="AB4" s="268" t="str">
        <f ca="1">IF(ISBLANK(INDIRECT("B4"))," ",(INDIRECT("B4")))</f>
        <v>Питання</v>
      </c>
      <c r="AC4" s="268" t="str">
        <f ca="1">IF(ISBLANK(INDIRECT("C4"))," ",(INDIRECT("C4")))</f>
        <v>Відповідь (так/ні)</v>
      </c>
      <c r="AD4" s="268" t="str">
        <f ca="1">IF(ISBLANK(INDIRECT("D4"))," ",(INDIRECT("D4")))</f>
        <v>Пояснення (зазначається у випадку відповіді "так")</v>
      </c>
      <c r="AE4" s="269"/>
    </row>
    <row r="5" spans="1:31" x14ac:dyDescent="0.25">
      <c r="A5" s="314">
        <v>1</v>
      </c>
      <c r="B5" s="195">
        <v>2</v>
      </c>
      <c r="C5" s="156">
        <v>3</v>
      </c>
      <c r="D5" s="156">
        <v>4</v>
      </c>
      <c r="AB5" s="268">
        <f ca="1">IF(ISBLANK(INDIRECT("B5"))," ",(INDIRECT("B5")))</f>
        <v>2</v>
      </c>
      <c r="AC5" s="268">
        <f ca="1">IF(ISBLANK(INDIRECT("C5"))," ",(INDIRECT("C5")))</f>
        <v>3</v>
      </c>
      <c r="AD5" s="268">
        <f ca="1">IF(ISBLANK(INDIRECT("D5"))," ",(INDIRECT("D5")))</f>
        <v>4</v>
      </c>
      <c r="AE5" s="269"/>
    </row>
    <row r="6" spans="1:31" ht="85.5" customHeight="1" x14ac:dyDescent="0.25">
      <c r="A6" s="333" t="s">
        <v>1226</v>
      </c>
      <c r="B6" s="292" t="s">
        <v>1196</v>
      </c>
      <c r="C6" s="18"/>
      <c r="D6" s="225"/>
      <c r="AB6" s="268" t="str">
        <f ca="1">IF(ISBLANK(INDIRECT("B6"))," ",(INDIRECT("B6")))</f>
        <v>Чи маєте Ви (Ваші асоційовані/близькі особи) або юридичні особи, з якими Ви (Ваші асоційовані/близькі особи) перебуваєте в трудових відносинах, або в яких Ви (Ваші асоційовані/близькі особи) є керівником, керівником підрозділу внутрішнього аудиту або власником істотної участі/контролером, зобов'язання майнового характеру перед банком, до якого Вас обрано відповідальним працівником банку, його материнською та/або дочірніми компаніями?
Якщо так, то надайте пояснення</v>
      </c>
      <c r="AC6" s="184" t="str">
        <f ca="1">IF(ISBLANK(INDIRECT("C6"))," ",(INDIRECT("C6")))</f>
        <v xml:space="preserve"> </v>
      </c>
      <c r="AD6" s="184" t="str">
        <f ca="1">IF(ISBLANK(INDIRECT("D6"))," ",(INDIRECT("D6")))</f>
        <v xml:space="preserve"> </v>
      </c>
    </row>
    <row r="7" spans="1:31" ht="55.5" customHeight="1" x14ac:dyDescent="0.25">
      <c r="A7" s="287" t="s">
        <v>1227</v>
      </c>
      <c r="B7" s="292" t="s">
        <v>1197</v>
      </c>
      <c r="C7" s="18"/>
      <c r="D7" s="225"/>
      <c r="AB7" s="268" t="str">
        <f ca="1">IF(ISBLANK(INDIRECT("B7"))," ",(INDIRECT("B7")))</f>
        <v>Чи володієте Ви (Ваші асоційовані/близькі особи) прямо або опосередковано акціями банку, до якого Вас обрано відповідальним працівником банку, його материнської та/або дочірніх компаній?
Якщо так, то надайте пояснення</v>
      </c>
      <c r="AC7" s="184" t="str">
        <f ca="1">IF(ISBLANK(INDIRECT("C7"))," ",(INDIRECT("C7")))</f>
        <v xml:space="preserve"> </v>
      </c>
      <c r="AD7" s="184" t="str">
        <f ca="1">IF(ISBLANK(INDIRECT("D7"))," ",(INDIRECT("D7")))</f>
        <v xml:space="preserve"> </v>
      </c>
    </row>
    <row r="8" spans="1:31" ht="54" customHeight="1" x14ac:dyDescent="0.25">
      <c r="A8" s="291" t="s">
        <v>1228</v>
      </c>
      <c r="B8" s="292" t="s">
        <v>1200</v>
      </c>
      <c r="C8" s="18"/>
      <c r="D8" s="225"/>
      <c r="AB8" s="268" t="str">
        <f ca="1">IF(ISBLANK(INDIRECT("B8"))," ",(INDIRECT("B8")))</f>
        <v xml:space="preserve"> Чи є Ви (Ваші асоційовані/близькі особи) учасниками, працівниками, консультантами юридичної особи, яка перебуває в ділових відносинах із банком?
Якщо так, то надайте пояснення</v>
      </c>
      <c r="AC8" s="184" t="str">
        <f ca="1">IF(ISBLANK(INDIRECT("C8"))," ",(INDIRECT("C8")))</f>
        <v xml:space="preserve"> </v>
      </c>
      <c r="AD8" s="184" t="str">
        <f ca="1">IF(ISBLANK(INDIRECT("D8"))," ",(INDIRECT("D8")))</f>
        <v xml:space="preserve"> </v>
      </c>
    </row>
    <row r="9" spans="1:31" ht="54" customHeight="1" x14ac:dyDescent="0.25">
      <c r="A9" s="291" t="s">
        <v>1229</v>
      </c>
      <c r="B9" s="292" t="s">
        <v>1201</v>
      </c>
      <c r="C9" s="18"/>
      <c r="D9" s="225"/>
      <c r="AB9" s="268" t="str">
        <f ca="1">IF(ISBLANK(INDIRECT("B9"))," ",(INDIRECT("B9")))</f>
        <v>Чи берете Ви (Ваші асоційовані/близькі особи) участь у будь-якій іншій діяльності, що конкурує в будь-якій формі з інтересами банку, до якого Вас обрано відповідальним працівником банку?
Якщо так, то надайте пояснення</v>
      </c>
      <c r="AC9" s="184" t="str">
        <f ca="1">IF(ISBLANK(INDIRECT("C9"))," ",(INDIRECT("C9")))</f>
        <v xml:space="preserve"> </v>
      </c>
      <c r="AD9" s="184" t="str">
        <f ca="1">IF(ISBLANK(INDIRECT("D9"))," ",(INDIRECT("D9")))</f>
        <v xml:space="preserve"> </v>
      </c>
    </row>
    <row r="10" spans="1:31" ht="54" customHeight="1" x14ac:dyDescent="0.25">
      <c r="A10" s="287" t="s">
        <v>1230</v>
      </c>
      <c r="B10" s="292" t="s">
        <v>1214</v>
      </c>
      <c r="C10" s="18"/>
      <c r="D10" s="225"/>
      <c r="AB10" s="268" t="str">
        <f ca="1">IF(ISBLANK(INDIRECT("B10"))," ",(INDIRECT("B10")))</f>
        <v>Чи маєте Ви (Ваші асоційовані/близькі особи) інші майнові або немайнові інтереси, що можуть призвести до конфлікту інтересів під час обіймання Вами посади відповідального працівника банку, на яку Вас було обрано (призначено)?
Якщо так, то надайте пояснення</v>
      </c>
      <c r="AC10" s="184" t="str">
        <f ca="1">IF(ISBLANK(INDIRECT("C10"))," ",(INDIRECT("C10")))</f>
        <v xml:space="preserve"> </v>
      </c>
      <c r="AD10" s="184" t="str">
        <f ca="1">IF(ISBLANK(INDIRECT("D10"))," ",(INDIRECT("D10")))</f>
        <v xml:space="preserve"> </v>
      </c>
    </row>
    <row r="11" spans="1:31" ht="54" customHeight="1" x14ac:dyDescent="0.25">
      <c r="A11" s="291" t="s">
        <v>1231</v>
      </c>
      <c r="B11" s="292" t="s">
        <v>1215</v>
      </c>
      <c r="C11" s="18"/>
      <c r="D11" s="225"/>
      <c r="AB11" s="268" t="str">
        <f ca="1">IF(ISBLANK(INDIRECT("B11"))," ",(INDIRECT("B11")))</f>
        <v>Чи порушуються Вами вимоги статті 26 Закону України "Про запобігання корупції"?
Якщо так, то надайте пояснення</v>
      </c>
      <c r="AC11" s="184" t="str">
        <f ca="1">IF(ISBLANK(INDIRECT("C11"))," ",(INDIRECT("C11")))</f>
        <v xml:space="preserve"> </v>
      </c>
      <c r="AD11" s="184" t="str">
        <f ca="1">IF(ISBLANK(INDIRECT("D11"))," ",(INDIRECT("D11")))</f>
        <v xml:space="preserve"> </v>
      </c>
    </row>
    <row r="12" spans="1:31" ht="85.5" customHeight="1" x14ac:dyDescent="0.25">
      <c r="A12" s="287" t="s">
        <v>1232</v>
      </c>
      <c r="B12" s="292" t="s">
        <v>1218</v>
      </c>
      <c r="C12" s="18"/>
      <c r="D12" s="225"/>
      <c r="AB12" s="268" t="str">
        <f ca="1">IF(ISBLANK(INDIRECT("B12"))," ",(INDIRECT("B12")))</f>
        <v>Чи порушуються Вами (Вашими родичами першого ступеня споріднення) вимоги статті 65 Закону України "Про Національний банк України"?
Якщо так, то надайте пояснення</v>
      </c>
      <c r="AC12" s="184" t="str">
        <f ca="1">IF(ISBLANK(INDIRECT("C12"))," ",(INDIRECT("C12")))</f>
        <v xml:space="preserve"> </v>
      </c>
      <c r="AD12" s="184" t="str">
        <f ca="1">IF(ISBLANK(INDIRECT("D12"))," ",(INDIRECT("D12")))</f>
        <v xml:space="preserve"> </v>
      </c>
    </row>
    <row r="13" spans="1:31" ht="33" hidden="1" customHeight="1" x14ac:dyDescent="0.25"/>
    <row r="14" spans="1:31" ht="33" hidden="1" customHeight="1" x14ac:dyDescent="0.25"/>
    <row r="15" spans="1:31" hidden="1" x14ac:dyDescent="0.25"/>
    <row r="16" spans="1:31" hidden="1" x14ac:dyDescent="0.25"/>
    <row r="17" hidden="1" x14ac:dyDescent="0.25"/>
    <row r="18" ht="15.75" hidden="1" customHeight="1" x14ac:dyDescent="0.25"/>
  </sheetData>
  <sheetProtection algorithmName="SHA-512" hashValue="bdeHlWDaE2vLQG4vPhPdJh57ICUeKow48AK9I5QAC3zJQStHxeOy1tguFrDfiLcfIUEEV0/gZlX8v0GvH39KIQ==" saltValue="mnjbzH8IP72WAvQ6Hgv//w==" spinCount="100000" sheet="1" formatCells="0" formatColumns="0" formatRows="0" sort="0" autoFilter="0" pivotTables="0"/>
  <dataValidations count="1">
    <dataValidation type="list" allowBlank="1" showInputMessage="1" showErrorMessage="1" sqref="C6:C12">
      <formula1>"Так,Ні"</formula1>
    </dataValidation>
  </dataValidations>
  <pageMargins left="0.39370078740157483" right="0.39370078740157483" top="1.1811023622047243" bottom="0.47244094488188976" header="0.31496062992125984" footer="0.27559055118110237"/>
  <pageSetup paperSize="9" scale="91" orientation="landscape" r:id="rId1"/>
  <headerFooter>
    <oddFooter>&amp;C(Таблиця 12) Сторінка &amp;P із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1"/>
  <dimension ref="A1:BI65"/>
  <sheetViews>
    <sheetView showGridLines="0" zoomScale="85" zoomScaleNormal="85" zoomScaleSheetLayoutView="85" workbookViewId="0"/>
  </sheetViews>
  <sheetFormatPr defaultColWidth="0" defaultRowHeight="15" zeroHeight="1" x14ac:dyDescent="0.25"/>
  <cols>
    <col min="1" max="1" width="4.42578125" style="19" customWidth="1"/>
    <col min="2" max="2" width="40.7109375" style="19" customWidth="1"/>
    <col min="3" max="3" width="145.28515625" style="19" customWidth="1"/>
    <col min="4" max="4" width="7.28515625" style="101" hidden="1" customWidth="1"/>
    <col min="5" max="14" width="7.28515625" style="68" hidden="1" customWidth="1"/>
    <col min="15" max="27" width="7.28515625" style="101" hidden="1" customWidth="1"/>
    <col min="28" max="28" width="27" style="101" hidden="1" customWidth="1"/>
    <col min="29" max="29" width="26.85546875" style="101" hidden="1" customWidth="1"/>
    <col min="30" max="16384" width="7.28515625" style="101" hidden="1"/>
  </cols>
  <sheetData>
    <row r="1" spans="1:61" customFormat="1" x14ac:dyDescent="0.25">
      <c r="A1" s="25"/>
      <c r="B1" s="398" t="s">
        <v>1220</v>
      </c>
      <c r="C1" s="398"/>
      <c r="D1" s="132"/>
      <c r="E1" s="68"/>
      <c r="F1" s="68"/>
      <c r="G1" s="68"/>
      <c r="H1" s="68"/>
      <c r="I1" s="68"/>
      <c r="J1" s="68"/>
      <c r="K1" s="68"/>
      <c r="L1" s="68"/>
      <c r="M1" s="68"/>
      <c r="N1" s="68"/>
      <c r="O1" s="132"/>
      <c r="P1" s="132"/>
      <c r="Q1" s="132"/>
      <c r="R1" s="132"/>
      <c r="S1" s="132"/>
      <c r="T1" s="132"/>
      <c r="U1" s="132"/>
      <c r="V1" s="132"/>
      <c r="W1" s="132"/>
      <c r="X1" s="132"/>
      <c r="Y1" s="132"/>
      <c r="Z1" s="132"/>
      <c r="AA1" s="131"/>
      <c r="AB1" s="69" t="str">
        <f ca="1">IF(ISBLANK(INDIRECT("B1"))," ",(INDIRECT("B1")))</f>
        <v>V.Оцінка достатності часу для виконання обов'язків відповідального працівника банку</v>
      </c>
    </row>
    <row r="2" spans="1:61" customFormat="1" x14ac:dyDescent="0.25">
      <c r="A2" s="36"/>
      <c r="B2" s="387" t="s">
        <v>1221</v>
      </c>
      <c r="C2" s="387"/>
      <c r="D2" s="138"/>
      <c r="E2" s="68"/>
      <c r="F2" s="68"/>
      <c r="G2" s="68"/>
      <c r="H2" s="68"/>
      <c r="I2" s="68"/>
      <c r="J2" s="68"/>
      <c r="K2" s="68"/>
      <c r="L2" s="68"/>
      <c r="M2" s="68"/>
      <c r="N2" s="68"/>
      <c r="O2" s="138"/>
      <c r="P2" s="138"/>
      <c r="Q2" s="138"/>
      <c r="R2" s="138"/>
      <c r="S2" s="138"/>
      <c r="T2" s="138"/>
      <c r="U2" s="138"/>
      <c r="V2" s="139"/>
      <c r="W2" s="139"/>
      <c r="X2" s="139"/>
      <c r="Y2" s="139"/>
      <c r="Z2" s="139"/>
      <c r="AA2" s="133"/>
      <c r="AB2" s="69" t="str">
        <f ca="1">IF(ISBLANK(INDIRECT("B2"))," ",(INDIRECT("B2")))</f>
        <v>Інформація щодо наявності/відсутності достатнього часу для виконання відповідальним працівником банку своїх обов'язків (Таблиця 12)</v>
      </c>
    </row>
    <row r="3" spans="1:61" customFormat="1" ht="26.25" customHeight="1" x14ac:dyDescent="0.25">
      <c r="A3" s="24" t="s">
        <v>126</v>
      </c>
      <c r="B3" s="39" t="s">
        <v>225</v>
      </c>
      <c r="C3" s="24" t="s">
        <v>289</v>
      </c>
      <c r="D3" s="131"/>
      <c r="E3" s="68"/>
      <c r="F3" s="68"/>
      <c r="G3" s="68"/>
      <c r="H3" s="68"/>
      <c r="I3" s="68"/>
      <c r="J3" s="68"/>
      <c r="K3" s="68"/>
      <c r="L3" s="68"/>
      <c r="M3" s="68"/>
      <c r="N3" s="68"/>
      <c r="O3" s="131"/>
      <c r="P3" s="131"/>
      <c r="Q3" s="131"/>
      <c r="R3" s="131"/>
      <c r="S3" s="131"/>
      <c r="T3" s="131"/>
      <c r="U3" s="131"/>
      <c r="V3" s="131"/>
      <c r="W3" s="131"/>
      <c r="X3" s="131"/>
      <c r="Y3" s="131"/>
      <c r="Z3" s="131"/>
      <c r="AA3" s="131"/>
      <c r="AB3" s="69" t="str">
        <f ca="1">IF(ISBLANK(INDIRECT("B3"))," ",(INDIRECT("B3")))</f>
        <v>Питання</v>
      </c>
    </row>
    <row r="4" spans="1:61" s="131" customFormat="1" ht="16.5" customHeight="1" x14ac:dyDescent="0.25">
      <c r="A4" s="24">
        <v>1</v>
      </c>
      <c r="B4" s="39">
        <v>2</v>
      </c>
      <c r="C4" s="39">
        <v>3</v>
      </c>
      <c r="E4" s="68"/>
      <c r="F4" s="68"/>
      <c r="G4" s="68"/>
      <c r="H4" s="68"/>
      <c r="I4" s="68"/>
      <c r="J4" s="68"/>
      <c r="K4" s="68"/>
      <c r="L4" s="68"/>
      <c r="M4" s="68"/>
      <c r="N4" s="68"/>
      <c r="AB4" s="69">
        <f ca="1">IF(ISBLANK(INDIRECT("B4"))," ",(INDIRECT("B4")))</f>
        <v>2</v>
      </c>
      <c r="AC4" s="69">
        <f ca="1">IF(ISBLANK(INDIRECT("C4"))," ",(INDIRECT("C4")))</f>
        <v>3</v>
      </c>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row>
    <row r="5" spans="1:61" ht="52.5" customHeight="1" x14ac:dyDescent="0.25">
      <c r="A5" s="290" t="s">
        <v>1226</v>
      </c>
      <c r="B5" s="289" t="s">
        <v>1222</v>
      </c>
      <c r="C5" s="49"/>
      <c r="AB5" s="268" t="str">
        <f ca="1">IF(ISBLANK(INDIRECT("B5"))," ",(INDIRECT("B5")))</f>
        <v>Чи передбачаєте Ви суміщення посади відповідального працівника банку з іншою посадою в іншій юридичній особі?</v>
      </c>
      <c r="AC5" s="268" t="str">
        <f ca="1">IF(ISBLANK(INDIRECT("C5"))," ",(INDIRECT("C5")))</f>
        <v xml:space="preserve"> </v>
      </c>
      <c r="AD5" s="351"/>
      <c r="AE5" s="351"/>
      <c r="AF5" s="351"/>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row>
    <row r="6" spans="1:61" ht="52.5" customHeight="1" x14ac:dyDescent="0.25">
      <c r="A6" s="290" t="s">
        <v>1227</v>
      </c>
      <c r="B6" s="289" t="s">
        <v>1223</v>
      </c>
      <c r="C6" s="49"/>
      <c r="AB6" s="268" t="str">
        <f ca="1">IF(ISBLANK(INDIRECT("B6"))," ",(INDIRECT("B6")))</f>
        <v>Яку кількість годин щотижнево Ви готові присвячувати виконанню обов'язків відповідального працівника банку?</v>
      </c>
      <c r="AC6" s="268" t="str">
        <f ca="1">IF(ISBLANK(INDIRECT("C6"))," ",(INDIRECT("C6")))</f>
        <v xml:space="preserve"> </v>
      </c>
      <c r="AD6" s="351"/>
      <c r="AE6" s="351"/>
      <c r="AF6" s="351"/>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row>
    <row r="7" spans="1:61" ht="52.5" customHeight="1" x14ac:dyDescent="0.25">
      <c r="A7" s="290">
        <v>5</v>
      </c>
      <c r="B7" s="289" t="s">
        <v>1233</v>
      </c>
      <c r="C7" s="49"/>
      <c r="AB7" s="268" t="str">
        <f ca="1">IF(ISBLANK(INDIRECT("B7"))," ",(INDIRECT("B7")))</f>
        <v>Чи буде посада відповідального працівника банку суміщена з іншими посадами в банку?</v>
      </c>
      <c r="AC7" s="268" t="str">
        <f ca="1">IF(ISBLANK(INDIRECT("C7"))," ",(INDIRECT("C7")))</f>
        <v xml:space="preserve"> </v>
      </c>
      <c r="AD7" s="351"/>
      <c r="AE7" s="351"/>
      <c r="AF7" s="351"/>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row>
    <row r="8" spans="1:61" ht="52.5" customHeight="1" x14ac:dyDescent="0.25">
      <c r="A8" s="290">
        <v>6</v>
      </c>
      <c r="B8" s="289" t="s">
        <v>1234</v>
      </c>
      <c r="C8" s="49"/>
      <c r="AB8" s="268" t="str">
        <f ca="1">IF(ISBLANK(INDIRECT("B8"))," ",(INDIRECT("B8")))</f>
        <v xml:space="preserve"> Якщо так, то зазначте ці посади та надайте опис функціональних обов'язків, що будуть виконуватися Вами на таких посадах.</v>
      </c>
      <c r="AC8" s="268" t="str">
        <f ca="1">IF(ISBLANK(INDIRECT("C8"))," ",(INDIRECT("C8")))</f>
        <v xml:space="preserve"> </v>
      </c>
      <c r="AD8" s="351"/>
      <c r="AE8" s="351"/>
      <c r="AF8" s="351"/>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row>
    <row r="9" spans="1:61" hidden="1" x14ac:dyDescent="0.25">
      <c r="A9"/>
      <c r="B9"/>
      <c r="C9"/>
      <c r="AB9" s="69" t="str">
        <f ca="1">IF(ISBLANK(INDIRECT("B6"))," ",(INDIRECT("B6")))</f>
        <v>Яку кількість годин щотижнево Ви готові присвячувати виконанню обов'язків відповідального працівника банку?</v>
      </c>
      <c r="AC9" s="69" t="str">
        <f ca="1">IF(ISBLANK(INDIRECT("C6"))," ",(INDIRECT("C6")))</f>
        <v xml:space="preserve"> </v>
      </c>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row>
    <row r="10" spans="1:61" hidden="1" x14ac:dyDescent="0.25">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row>
    <row r="11" spans="1:61" hidden="1" x14ac:dyDescent="0.25">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row>
    <row r="12" spans="1:61" hidden="1" x14ac:dyDescent="0.25">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row>
    <row r="13" spans="1:61" hidden="1" x14ac:dyDescent="0.25">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row>
    <row r="14" spans="1:61" hidden="1" x14ac:dyDescent="0.25">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row>
    <row r="15" spans="1:61" hidden="1" x14ac:dyDescent="0.25">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row>
    <row r="16" spans="1:61" hidden="1" x14ac:dyDescent="0.25">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row>
    <row r="17" spans="28:61" s="101" customFormat="1" ht="12.75" hidden="1" x14ac:dyDescent="0.2">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row>
    <row r="18" spans="28:61" s="101" customFormat="1" ht="12.75" hidden="1" x14ac:dyDescent="0.2">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row>
    <row r="19" spans="28:61" s="101" customFormat="1" ht="12.75" hidden="1" x14ac:dyDescent="0.2">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row>
    <row r="20" spans="28:61" s="101" customFormat="1" ht="12.75" hidden="1" x14ac:dyDescent="0.2">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row>
    <row r="21" spans="28:61" s="101" customFormat="1" ht="12.75" hidden="1" x14ac:dyDescent="0.2">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row>
    <row r="22" spans="28:61" s="101" customFormat="1" ht="12.75" hidden="1" x14ac:dyDescent="0.2">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row>
    <row r="23" spans="28:61" s="101" customFormat="1" ht="12.75" hidden="1" x14ac:dyDescent="0.2">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row>
    <row r="24" spans="28:61" s="101" customFormat="1" ht="12.75" hidden="1" x14ac:dyDescent="0.2">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row>
    <row r="25" spans="28:61" s="101" customFormat="1" ht="12.75" hidden="1" x14ac:dyDescent="0.2">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row>
    <row r="26" spans="28:61" s="101" customFormat="1" ht="12.75" hidden="1" x14ac:dyDescent="0.2">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row>
    <row r="27" spans="28:61" s="101" customFormat="1" ht="12.75" hidden="1" x14ac:dyDescent="0.2">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row>
    <row r="28" spans="28:61" s="101" customFormat="1" ht="12.75" hidden="1" x14ac:dyDescent="0.2">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row>
    <row r="29" spans="28:61" s="101" customFormat="1" ht="12.75" hidden="1" x14ac:dyDescent="0.2">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row>
    <row r="30" spans="28:61" s="101" customFormat="1" ht="12.75" hidden="1" x14ac:dyDescent="0.2">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row>
    <row r="31" spans="28:61" s="101" customFormat="1" ht="12.75" hidden="1" x14ac:dyDescent="0.2">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row>
    <row r="32" spans="28:61" s="101" customFormat="1" ht="12.75" hidden="1" x14ac:dyDescent="0.2">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row>
    <row r="33" spans="28:61" s="101" customFormat="1" ht="12.75" hidden="1" x14ac:dyDescent="0.2">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row>
    <row r="34" spans="28:61" s="101" customFormat="1" ht="12.75" hidden="1" x14ac:dyDescent="0.2">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row>
    <row r="35" spans="28:61" s="101" customFormat="1" ht="12.75" hidden="1" x14ac:dyDescent="0.2">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row>
    <row r="36" spans="28:61" s="101" customFormat="1" ht="12.75" hidden="1" x14ac:dyDescent="0.2">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row>
    <row r="37" spans="28:61" s="101" customFormat="1" ht="12.75" hidden="1" x14ac:dyDescent="0.2">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row>
    <row r="38" spans="28:61" s="101" customFormat="1" ht="12.75" hidden="1" x14ac:dyDescent="0.2">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row>
    <row r="39" spans="28:61" s="101" customFormat="1" ht="12.75" hidden="1" x14ac:dyDescent="0.2">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row>
    <row r="40" spans="28:61" s="101" customFormat="1" ht="12.75" hidden="1" x14ac:dyDescent="0.2">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row>
    <row r="41" spans="28:61" s="101" customFormat="1" ht="12.75" hidden="1" x14ac:dyDescent="0.2">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row>
    <row r="42" spans="28:61" s="101" customFormat="1" ht="12.75" hidden="1" x14ac:dyDescent="0.2">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row>
    <row r="43" spans="28:61" s="101" customFormat="1" ht="12.75" hidden="1" x14ac:dyDescent="0.2">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row>
    <row r="44" spans="28:61" s="101" customFormat="1" ht="12.75" hidden="1" x14ac:dyDescent="0.2">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row>
    <row r="45" spans="28:61" s="101" customFormat="1" ht="12.75" hidden="1" x14ac:dyDescent="0.2">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row>
    <row r="46" spans="28:61" s="101" customFormat="1" ht="12.75" hidden="1" x14ac:dyDescent="0.2">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row>
    <row r="47" spans="28:61" s="101" customFormat="1" ht="12.75" hidden="1" x14ac:dyDescent="0.2">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row>
    <row r="48" spans="28:61" s="101" customFormat="1" ht="12.75" hidden="1" x14ac:dyDescent="0.2">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row>
    <row r="49" spans="28:61" s="101" customFormat="1" ht="12.75" hidden="1" x14ac:dyDescent="0.2">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row>
    <row r="50" spans="28:61" s="101" customFormat="1" ht="12.75" hidden="1" x14ac:dyDescent="0.2">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row>
    <row r="51" spans="28:61" s="101" customFormat="1" ht="12.75" hidden="1" x14ac:dyDescent="0.2">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row>
    <row r="52" spans="28:61" s="101" customFormat="1" ht="12.75" hidden="1" x14ac:dyDescent="0.2">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row>
    <row r="53" spans="28:61" s="101" customFormat="1" ht="12.75" hidden="1" x14ac:dyDescent="0.2">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row>
    <row r="54" spans="28:61" s="101" customFormat="1" ht="12.75" hidden="1" x14ac:dyDescent="0.2">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row>
    <row r="55" spans="28:61" s="101" customFormat="1" ht="12.75" hidden="1" x14ac:dyDescent="0.2">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row>
    <row r="56" spans="28:61" s="101" customFormat="1" ht="12.75" hidden="1" x14ac:dyDescent="0.2">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row>
    <row r="57" spans="28:61" s="101" customFormat="1" ht="12.75" hidden="1" x14ac:dyDescent="0.2">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row>
    <row r="58" spans="28:61" s="101" customFormat="1" ht="12.75" hidden="1" x14ac:dyDescent="0.2">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row>
    <row r="59" spans="28:61" s="101" customFormat="1" ht="12.75" hidden="1" x14ac:dyDescent="0.2">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row>
    <row r="60" spans="28:61" s="101" customFormat="1" ht="12.75" hidden="1" x14ac:dyDescent="0.2">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row>
    <row r="61" spans="28:61" s="101" customFormat="1" ht="12.75" hidden="1" x14ac:dyDescent="0.2"/>
    <row r="62" spans="28:61" s="101" customFormat="1" ht="12.75" hidden="1" x14ac:dyDescent="0.2"/>
    <row r="63" spans="28:61" s="101" customFormat="1" ht="12.75" hidden="1" x14ac:dyDescent="0.2"/>
    <row r="64" spans="28:61" s="101" customFormat="1" ht="12.75" hidden="1" x14ac:dyDescent="0.2"/>
    <row r="65" s="101" customFormat="1" ht="12.75" hidden="1" x14ac:dyDescent="0.2"/>
  </sheetData>
  <sheetProtection algorithmName="SHA-512" hashValue="/yAQuYg2Q3n30BnqKxMxLO3c0BvPdhDzbFnuhA5/gglzlGR3HtBsyOsg2mAGjoW0DyxBkVM5eDRCLnsefPMzqg==" saltValue="U5anNmjsuESuhHuUeWdrKQ==" spinCount="100000" sheet="1" formatCells="0" formatColumns="0" formatRows="0" sort="0" autoFilter="0" pivotTables="0"/>
  <mergeCells count="2">
    <mergeCell ref="B2:C2"/>
    <mergeCell ref="B1:C1"/>
  </mergeCells>
  <dataValidations count="1">
    <dataValidation type="list" allowBlank="1" showInputMessage="1" showErrorMessage="1" sqref="C7 C5">
      <formula1>"Так,Ні"</formula1>
    </dataValidation>
  </dataValidations>
  <pageMargins left="0.39370078740157483" right="0.39370078740157483" top="1.1811023622047243" bottom="0.47244094488188976" header="0.31496062992125984" footer="0.27559055118110237"/>
  <pageSetup paperSize="9" orientation="landscape" r:id="rId1"/>
  <headerFooter>
    <oddFooter>&amp;C(Таблиця 13) Сторінка &amp;P із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2"/>
  <dimension ref="A1:BJ130"/>
  <sheetViews>
    <sheetView showGridLines="0" zoomScale="85" zoomScaleNormal="85" zoomScaleSheetLayoutView="85" workbookViewId="0">
      <pane xSplit="1" ySplit="4" topLeftCell="B5" activePane="bottomRight" state="frozenSplit"/>
      <selection activeCell="B1" sqref="B1:D6"/>
      <selection pane="topRight" activeCell="B1" sqref="B1:D6"/>
      <selection pane="bottomLeft" activeCell="B1" sqref="B1:D6"/>
      <selection pane="bottomRight" activeCell="B5" sqref="B5"/>
    </sheetView>
  </sheetViews>
  <sheetFormatPr defaultColWidth="0" defaultRowHeight="15" zeroHeight="1" x14ac:dyDescent="0.25"/>
  <cols>
    <col min="1" max="1" width="7.5703125" style="346" customWidth="1"/>
    <col min="2" max="2" width="79.42578125" style="19" customWidth="1"/>
    <col min="3" max="3" width="12.85546875" style="19" customWidth="1"/>
    <col min="4" max="4" width="60" style="43" bestFit="1" customWidth="1"/>
    <col min="5" max="5" width="8" style="100" hidden="1" customWidth="1"/>
    <col min="6" max="15" width="8" style="135" hidden="1" customWidth="1"/>
    <col min="16" max="27" width="8" style="100" hidden="1" customWidth="1"/>
    <col min="28" max="30" width="8" style="332" hidden="1" customWidth="1"/>
    <col min="31" max="31" width="8" style="100" hidden="1" customWidth="1"/>
    <col min="32" max="16384" width="7.7109375" style="100" hidden="1"/>
  </cols>
  <sheetData>
    <row r="1" spans="1:62" s="70" customFormat="1" x14ac:dyDescent="0.25">
      <c r="A1" s="345"/>
      <c r="B1" s="399" t="s">
        <v>516</v>
      </c>
      <c r="C1" s="399"/>
      <c r="D1" s="399"/>
      <c r="E1" s="134"/>
      <c r="F1" s="135"/>
      <c r="G1" s="135"/>
      <c r="H1" s="135"/>
      <c r="I1" s="135"/>
      <c r="J1" s="135"/>
      <c r="K1" s="135"/>
      <c r="L1" s="135"/>
      <c r="M1" s="135"/>
      <c r="N1" s="135"/>
      <c r="O1" s="135"/>
      <c r="P1" s="134"/>
      <c r="Q1" s="134"/>
      <c r="R1" s="134"/>
      <c r="S1" s="134"/>
      <c r="T1" s="134"/>
      <c r="U1" s="134"/>
      <c r="V1" s="134"/>
      <c r="W1" s="134"/>
      <c r="X1" s="134"/>
      <c r="Y1" s="134"/>
      <c r="Z1" s="134"/>
      <c r="AB1"/>
      <c r="AC1"/>
      <c r="AD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2"/>
    </row>
    <row r="2" spans="1:62" s="70" customFormat="1" x14ac:dyDescent="0.25">
      <c r="A2" s="345"/>
      <c r="B2" s="400" t="s">
        <v>1240</v>
      </c>
      <c r="C2" s="400"/>
      <c r="D2" s="400"/>
      <c r="E2" s="136"/>
      <c r="F2" s="135"/>
      <c r="G2" s="135"/>
      <c r="H2" s="135"/>
      <c r="I2" s="135"/>
      <c r="J2" s="135"/>
      <c r="K2" s="135"/>
      <c r="L2" s="135"/>
      <c r="M2" s="135"/>
      <c r="N2" s="135"/>
      <c r="O2" s="135"/>
      <c r="P2" s="136"/>
      <c r="Q2" s="136"/>
      <c r="R2" s="136"/>
      <c r="S2" s="136"/>
      <c r="T2" s="136"/>
      <c r="U2" s="136"/>
      <c r="V2" s="136"/>
      <c r="W2" s="136"/>
      <c r="X2" s="136"/>
      <c r="Y2" s="140"/>
      <c r="Z2" s="140"/>
      <c r="AB2"/>
      <c r="AC2"/>
      <c r="AD2"/>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2"/>
    </row>
    <row r="3" spans="1:62" s="137" customFormat="1" ht="37.5" customHeight="1" x14ac:dyDescent="0.25">
      <c r="A3" s="161" t="s">
        <v>126</v>
      </c>
      <c r="B3" s="39" t="s">
        <v>225</v>
      </c>
      <c r="C3" s="24" t="s">
        <v>755</v>
      </c>
      <c r="D3" s="24" t="s">
        <v>1237</v>
      </c>
      <c r="F3" s="135"/>
      <c r="G3" s="135"/>
      <c r="H3" s="135"/>
      <c r="I3" s="135"/>
      <c r="J3" s="135"/>
      <c r="K3" s="135"/>
      <c r="L3" s="135"/>
      <c r="M3" s="135"/>
      <c r="N3" s="135"/>
      <c r="O3" s="135"/>
      <c r="AB3"/>
      <c r="AC3"/>
      <c r="AD3"/>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2"/>
    </row>
    <row r="4" spans="1:62" s="338" customFormat="1" ht="11.25" customHeight="1" x14ac:dyDescent="0.15">
      <c r="A4" s="161">
        <v>1</v>
      </c>
      <c r="B4" s="39">
        <v>2</v>
      </c>
      <c r="C4" s="39">
        <v>3</v>
      </c>
      <c r="D4" s="315">
        <v>4</v>
      </c>
      <c r="F4" s="339"/>
      <c r="G4" s="339"/>
      <c r="H4" s="339"/>
      <c r="I4" s="339"/>
      <c r="J4" s="339"/>
      <c r="K4" s="339"/>
      <c r="L4" s="339"/>
      <c r="M4" s="339"/>
      <c r="N4" s="339"/>
      <c r="O4" s="339"/>
      <c r="AB4" s="98">
        <f ca="1">IF(ISBLANK(INDIRECT("B4"))," ",(INDIRECT("B4")))</f>
        <v>2</v>
      </c>
      <c r="AC4" s="98">
        <f ca="1">IF(ISBLANK(INDIRECT("C4"))," ",(INDIRECT("C4")))</f>
        <v>3</v>
      </c>
      <c r="AD4" s="98">
        <f ca="1">IF(ISBLANK(INDIRECT("D4"))," ",(INDIRECT("D4")))</f>
        <v>4</v>
      </c>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1"/>
    </row>
    <row r="5" spans="1:62" ht="84" customHeight="1" x14ac:dyDescent="0.15">
      <c r="A5" s="328" t="s">
        <v>1225</v>
      </c>
      <c r="B5" s="348" t="s">
        <v>423</v>
      </c>
      <c r="C5" s="26"/>
      <c r="D5" s="67" t="s">
        <v>82</v>
      </c>
      <c r="AB5" s="98" t="str">
        <f ca="1">IF(ISBLANK(INDIRECT("B5"))," ",(INDIRECT("B5")))</f>
        <v xml:space="preserve">Чи маєте Ви судимість, яка не погашена або не знята в установленому законом порядку, за вчинення злочинів проти власності, злочинів у сфері господарської діяльності, злочинів у сфері службової діяльності та професійної діяльності, пов’язаної з наданням публічних послуг, незалежно від ступеня їх тяжкості, а також за вчинення інших умисних злочинів, якщо такі злочини законодавством країни, у якій здійснено засудження за вчинення відповідного злочину, віднесено до злочинів середньої тяжкості, тяжких або особливо тяжких злочинів? </v>
      </c>
      <c r="AC5" s="98" t="str">
        <f ca="1">IF(ISBLANK(INDIRECT("C5"))," ",(INDIRECT("C5")))</f>
        <v xml:space="preserve"> </v>
      </c>
      <c r="AD5" s="98" t="str">
        <f ca="1">IF(ISBLANK(INDIRECT("D5"))," ",(INDIRECT("D5")))</f>
        <v>-</v>
      </c>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2"/>
    </row>
    <row r="6" spans="1:62" ht="33.75" customHeight="1" x14ac:dyDescent="0.15">
      <c r="A6" s="328">
        <v>2</v>
      </c>
      <c r="B6" s="348" t="s">
        <v>270</v>
      </c>
      <c r="C6" s="26"/>
      <c r="D6" s="67" t="s">
        <v>82</v>
      </c>
      <c r="AB6" s="98" t="str">
        <f ca="1">IF(ISBLANK(INDIRECT("B6"))," ",(INDIRECT("B6")))</f>
        <v>Чи позбавлено Вас права обіймати певні посади або займатися певною діяльністю згідно з вироком або іншим рішенням суду?</v>
      </c>
      <c r="AC6" s="98" t="str">
        <f ca="1">IF(ISBLANK(INDIRECT("C6"))," ",(INDIRECT("C6")))</f>
        <v xml:space="preserve"> </v>
      </c>
      <c r="AD6" s="98" t="str">
        <f ca="1">IF(ISBLANK(INDIRECT("D6"))," ",(INDIRECT("D6")))</f>
        <v>-</v>
      </c>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2"/>
    </row>
    <row r="7" spans="1:62" ht="33.75" customHeight="1" x14ac:dyDescent="0.15">
      <c r="A7" s="328" t="s">
        <v>1204</v>
      </c>
      <c r="B7" s="348" t="s">
        <v>290</v>
      </c>
      <c r="C7" s="26"/>
      <c r="D7" s="67" t="s">
        <v>82</v>
      </c>
      <c r="AB7" s="98" t="str">
        <f ca="1">IF(ISBLANK(INDIRECT("B7"))," ",(INDIRECT("B7")))</f>
        <v>Чи виникало або існувало протягом останніх трьох років суттєве порушення податкових зобов’язань, вчинене Вами?</v>
      </c>
      <c r="AC7" s="98" t="str">
        <f ca="1">IF(ISBLANK(INDIRECT("C7"))," ",(INDIRECT("C7")))</f>
        <v xml:space="preserve"> </v>
      </c>
      <c r="AD7" s="98" t="str">
        <f ca="1">IF(ISBLANK(INDIRECT("D7"))," ",(INDIRECT("D7")))</f>
        <v>-</v>
      </c>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2"/>
    </row>
    <row r="8" spans="1:62" ht="33.75" customHeight="1" x14ac:dyDescent="0.15">
      <c r="A8" s="328" t="s">
        <v>1205</v>
      </c>
      <c r="B8" s="348" t="s">
        <v>344</v>
      </c>
      <c r="C8" s="26"/>
      <c r="D8" s="67" t="s">
        <v>82</v>
      </c>
      <c r="AB8" s="98" t="str">
        <f ca="1">IF(ISBLANK(INDIRECT("B8"))," ",(INDIRECT("B8")))</f>
        <v>Чи існує таке суттєве порушення податкових зобов’язань станом на дату підписання цієї анкети?</v>
      </c>
      <c r="AC8" s="98" t="str">
        <f ca="1">IF(ISBLANK(INDIRECT("C8"))," ",(INDIRECT("C8")))</f>
        <v xml:space="preserve"> </v>
      </c>
      <c r="AD8" s="98" t="str">
        <f ca="1">IF(ISBLANK(INDIRECT("D8"))," ",(INDIRECT("D8")))</f>
        <v>-</v>
      </c>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2"/>
    </row>
    <row r="9" spans="1:62" ht="59.25" customHeight="1" x14ac:dyDescent="0.15">
      <c r="A9" s="328" t="s">
        <v>1228</v>
      </c>
      <c r="B9" s="348" t="s">
        <v>461</v>
      </c>
      <c r="C9" s="26"/>
      <c r="D9" s="337"/>
      <c r="AB9" s="98" t="str">
        <f ca="1">IF(ISBLANK(INDIRECT("B9"))," ",(INDIRECT("B9")))</f>
        <v>Чи маєте Ви заборгованість зі сплати податків, зборів або інших обов’язкових платежів, яке не є суттєвим порушенням податкового зобов’язання?
Якщо так, то надайте пояснення</v>
      </c>
      <c r="AC9" s="98" t="str">
        <f ca="1">IF(ISBLANK(INDIRECT("C9"))," ",(INDIRECT("C9")))</f>
        <v xml:space="preserve"> </v>
      </c>
      <c r="AD9" s="98" t="str">
        <f ca="1">IF(ISBLANK(INDIRECT("D9"))," ",(INDIRECT("D9")))</f>
        <v xml:space="preserve"> </v>
      </c>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2"/>
    </row>
    <row r="10" spans="1:62" ht="57.75" customHeight="1" x14ac:dyDescent="0.15">
      <c r="A10" s="328" t="s">
        <v>1229</v>
      </c>
      <c r="B10" s="348" t="s">
        <v>1236</v>
      </c>
      <c r="C10" s="26"/>
      <c r="D10" s="343"/>
      <c r="AB10" s="98" t="str">
        <f ca="1">IF(ISBLANK(INDIRECT("B10"))," ",(INDIRECT("B10")))</f>
        <v>Чи наявні істотні та/або систематичні порушення Вами вимог банківського, фінансового, валютного, податкового законодавства, законодавства з питань фінансового моніторингу, законодавства про цінні папери, акціонерні товариства та фондовий ринок? Якщо так, то надайте пояснення:</v>
      </c>
      <c r="AC10" s="98" t="str">
        <f ca="1">IF(ISBLANK(INDIRECT("C10"))," ",(INDIRECT("C10")))</f>
        <v xml:space="preserve"> </v>
      </c>
      <c r="AD10" s="98" t="str">
        <f ca="1">IF(ISBLANK(INDIRECT("D10"))," ",(INDIRECT("D10")))</f>
        <v xml:space="preserve"> </v>
      </c>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2"/>
    </row>
    <row r="11" spans="1:62" s="70" customFormat="1" ht="33.75" customHeight="1" x14ac:dyDescent="0.2">
      <c r="A11" s="345"/>
      <c r="B11" s="399" t="s">
        <v>1239</v>
      </c>
      <c r="C11" s="399"/>
      <c r="D11" s="399"/>
      <c r="E11" s="134"/>
      <c r="F11" s="135"/>
      <c r="G11" s="135"/>
      <c r="H11" s="135"/>
      <c r="I11" s="135"/>
      <c r="J11" s="135"/>
      <c r="K11" s="135"/>
      <c r="L11" s="135"/>
      <c r="M11" s="135"/>
      <c r="N11" s="135"/>
      <c r="O11" s="135"/>
      <c r="P11" s="134"/>
      <c r="Q11" s="134"/>
      <c r="R11" s="134"/>
      <c r="S11" s="134"/>
      <c r="T11" s="134"/>
      <c r="U11" s="134"/>
      <c r="V11" s="134"/>
      <c r="W11" s="134"/>
      <c r="X11" s="134"/>
      <c r="Y11" s="134"/>
      <c r="Z11" s="134"/>
      <c r="AB11" s="98" t="str">
        <f ca="1">IF(ISBLANK(INDIRECT("B11"))," ",(INDIRECT("B11")))</f>
        <v>VII. Кваліфікаційні вимоги щодо окремих фактів  (Таблиця 14)</v>
      </c>
      <c r="AC11" s="98" t="str">
        <f ca="1">IF(ISBLANK(INDIRECT("C11"))," ",(INDIRECT("C11")))</f>
        <v xml:space="preserve"> </v>
      </c>
      <c r="AD11" s="98" t="str">
        <f ca="1">IF(ISBLANK(INDIRECT("D11"))," ",(INDIRECT("D11")))</f>
        <v xml:space="preserve"> </v>
      </c>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2"/>
    </row>
    <row r="12" spans="1:62" ht="42" customHeight="1" x14ac:dyDescent="0.15">
      <c r="A12" s="328" t="s">
        <v>1225</v>
      </c>
      <c r="B12" s="348" t="s">
        <v>424</v>
      </c>
      <c r="C12" s="18"/>
      <c r="D12" s="314" t="s">
        <v>82</v>
      </c>
      <c r="AB12" s="98" t="str">
        <f ca="1">IF(ISBLANK(INDIRECT("B12"))," ",(INDIRECT("B12")))</f>
        <v>Чи діяли щодо Вас протягом останніх трьох років санкції, застосовані Україною, іноземними державами (крім держав, які здійснюють збройну агресію проти України), міждержавними об’єднаннями або міжнародними організаціями?</v>
      </c>
      <c r="AC12" s="98" t="str">
        <f ca="1">IF(ISBLANK(INDIRECT("C12"))," ",(INDIRECT("C12")))</f>
        <v xml:space="preserve"> </v>
      </c>
      <c r="AD12" s="98" t="str">
        <f ca="1">IF(ISBLANK(INDIRECT("D12"))," ",(INDIRECT("D12")))</f>
        <v>-</v>
      </c>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2"/>
    </row>
    <row r="13" spans="1:62" ht="12.75" x14ac:dyDescent="0.15">
      <c r="A13" s="328" t="s">
        <v>1203</v>
      </c>
      <c r="B13" s="348" t="s">
        <v>342</v>
      </c>
      <c r="C13" s="18"/>
      <c r="D13" s="314" t="s">
        <v>82</v>
      </c>
      <c r="AB13" s="98" t="str">
        <f ca="1">IF(ISBLANK(INDIRECT("B13"))," ",(INDIRECT("B13")))</f>
        <v>Чи застосовані такі санкції станом на дату підписання цієї анкети?</v>
      </c>
      <c r="AC13" s="98" t="str">
        <f ca="1">IF(ISBLANK(INDIRECT("C13"))," ",(INDIRECT("C13")))</f>
        <v xml:space="preserve"> </v>
      </c>
      <c r="AD13" s="98" t="str">
        <f ca="1">IF(ISBLANK(INDIRECT("D13"))," ",(INDIRECT("D13")))</f>
        <v>-</v>
      </c>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2"/>
    </row>
    <row r="14" spans="1:62" ht="31.5" customHeight="1" x14ac:dyDescent="0.15">
      <c r="A14" s="328" t="s">
        <v>1204</v>
      </c>
      <c r="B14" s="348" t="s">
        <v>460</v>
      </c>
      <c r="C14" s="18"/>
      <c r="D14" s="314" t="s">
        <v>82</v>
      </c>
      <c r="AB14" s="98" t="str">
        <f ca="1">IF(ISBLANK(INDIRECT("B14"))," ",(INDIRECT("B14")))</f>
        <v>Чи перебували Ви протягом останніх десяти років у переліку осіб, пов’язаних із здійсненням терористичної діяльності або щодо яких застосовано міжнародні санкції?</v>
      </c>
      <c r="AC14" s="98" t="str">
        <f ca="1">IF(ISBLANK(INDIRECT("C14"))," ",(INDIRECT("C14")))</f>
        <v xml:space="preserve"> </v>
      </c>
      <c r="AD14" s="98" t="str">
        <f ca="1">IF(ISBLANK(INDIRECT("D14"))," ",(INDIRECT("D14")))</f>
        <v>-</v>
      </c>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row>
    <row r="15" spans="1:62" ht="19.5" customHeight="1" x14ac:dyDescent="0.15">
      <c r="A15" s="328" t="s">
        <v>1205</v>
      </c>
      <c r="B15" s="348" t="s">
        <v>343</v>
      </c>
      <c r="C15" s="18"/>
      <c r="D15" s="314" t="s">
        <v>82</v>
      </c>
      <c r="AB15" s="98" t="str">
        <f ca="1">IF(ISBLANK(INDIRECT("B15"))," ",(INDIRECT("B15")))</f>
        <v>Чи перебуваєте Ви в такому переліку станом на дату підписання цієї анкети?</v>
      </c>
      <c r="AC15" s="98" t="str">
        <f ca="1">IF(ISBLANK(INDIRECT("C15"))," ",(INDIRECT("C15")))</f>
        <v xml:space="preserve"> </v>
      </c>
      <c r="AD15" s="98" t="str">
        <f ca="1">IF(ISBLANK(INDIRECT("D15"))," ",(INDIRECT("D15")))</f>
        <v>-</v>
      </c>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row>
    <row r="16" spans="1:62" ht="55.5" customHeight="1" x14ac:dyDescent="0.15">
      <c r="A16" s="328" t="s">
        <v>1207</v>
      </c>
      <c r="B16" s="348" t="s">
        <v>1241</v>
      </c>
      <c r="C16" s="18"/>
      <c r="D16" s="314" t="s">
        <v>82</v>
      </c>
      <c r="AB16" s="98" t="str">
        <f ca="1">IF(ISBLANK(INDIRECT("B16"))," ",(INDIRECT("B16")))</f>
        <v xml:space="preserve">Чи допускали Ви порушення (невиконання або неналежне виконання) зобов’язання фінансового характеру, сума якого перевищувала 300 000 гривень (або еквівалент цієї суми в іноземній валюті), а строк порушення перевищував 30 днів поспіль, перед будь-яким банком або іншою юридичною чи фізичною особою протягом останніх трьох років?
</v>
      </c>
      <c r="AC16" s="98" t="str">
        <f ca="1">IF(ISBLANK(INDIRECT("C16"))," ",(INDIRECT("C16")))</f>
        <v xml:space="preserve"> </v>
      </c>
      <c r="AD16" s="98" t="str">
        <f ca="1">IF(ISBLANK(INDIRECT("D16"))," ",(INDIRECT("D16")))</f>
        <v>-</v>
      </c>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2"/>
    </row>
    <row r="17" spans="1:62" ht="84.75" customHeight="1" x14ac:dyDescent="0.15">
      <c r="A17" s="328" t="s">
        <v>1245</v>
      </c>
      <c r="B17" s="348" t="s">
        <v>1243</v>
      </c>
      <c r="C17" s="18"/>
      <c r="D17" s="96"/>
      <c r="AB17" s="98" t="str">
        <f ca="1">IF(ISBLANK(INDIRECT("B17"))," ",(INDIRECT("B17")))</f>
        <v>Чи існує таке порушення станом на дату підписання цієї анкети?
Якщо так, то надайте опис [обов'язково вкажіть повне найменування або прізвище, ім'я, по батькові (за наявності)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(кількість днів)], пояснення та зазначте дату усунення порушення</v>
      </c>
      <c r="AC17" s="98" t="str">
        <f ca="1">IF(ISBLANK(INDIRECT("C17"))," ",(INDIRECT("C17")))</f>
        <v xml:space="preserve"> </v>
      </c>
      <c r="AD17" s="98" t="str">
        <f ca="1">IF(ISBLANK(INDIRECT("D17"))," ",(INDIRECT("D17")))</f>
        <v xml:space="preserve"> </v>
      </c>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2"/>
    </row>
    <row r="18" spans="1:62" ht="90" customHeight="1" x14ac:dyDescent="0.15">
      <c r="A18" s="328" t="s">
        <v>1246</v>
      </c>
      <c r="B18" s="348" t="s">
        <v>1244</v>
      </c>
      <c r="C18" s="18"/>
      <c r="D18" s="96"/>
      <c r="AB18" s="98" t="str">
        <f ca="1">IF(ISBLANK(INDIRECT("B18"))," ",(INDIRECT("B18")))</f>
        <v>Чи траплялися протягом останніх трьох років випадки припинення Ваших повноважень (Вашого звільнення) на вимогу державного органу?
Якщо так, то зазначте дату, причину припинення повноважень/звільнення та надайте пояснення:</v>
      </c>
      <c r="AC18" s="98" t="str">
        <f ca="1">IF(ISBLANK(INDIRECT("C18"))," ",(INDIRECT("C18")))</f>
        <v xml:space="preserve"> </v>
      </c>
      <c r="AD18" s="98" t="str">
        <f ca="1">IF(ISBLANK(INDIRECT("D18"))," ",(INDIRECT("D18")))</f>
        <v xml:space="preserve"> </v>
      </c>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2"/>
    </row>
    <row r="19" spans="1:62" ht="105.75" customHeight="1" x14ac:dyDescent="0.15">
      <c r="A19" s="328" t="s">
        <v>1247</v>
      </c>
      <c r="B19" s="348" t="s">
        <v>462</v>
      </c>
      <c r="C19" s="18"/>
      <c r="D19" s="96"/>
      <c r="AB19" s="98" t="str">
        <f ca="1">IF(ISBLANK(INDIRECT("B19"))," ",(INDIRECT("B19")))</f>
        <v>Чи звільняли Вас протягом останніх п’яти років з огляду на систематичне або одноразове грубе порушення посадових обов’язків та/або правил трудового розпорядку, порушення обмежень, установлених законодавством про протидію корупції, вчинення за місцем роботи розкрадання, зловживання владою/службовим становищем або іншого правопорушення?
Якщо так, то зазначте дату, причину звільнення та надайте пояснення</v>
      </c>
      <c r="AC19" s="98" t="str">
        <f ca="1">IF(ISBLANK(INDIRECT("C19"))," ",(INDIRECT("C19")))</f>
        <v xml:space="preserve"> </v>
      </c>
      <c r="AD19" s="98" t="str">
        <f ca="1">IF(ISBLANK(INDIRECT("D19"))," ",(INDIRECT("D19")))</f>
        <v xml:space="preserve"> </v>
      </c>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2"/>
    </row>
    <row r="20" spans="1:62" ht="105.75" customHeight="1" x14ac:dyDescent="0.15">
      <c r="A20" s="328" t="s">
        <v>1248</v>
      </c>
      <c r="B20" s="348" t="s">
        <v>463</v>
      </c>
      <c r="C20" s="18"/>
      <c r="D20" s="96"/>
      <c r="AB20" s="98" t="str">
        <f ca="1">IF(ISBLANK(INDIRECT("B20"))," ",(INDIRECT("B20")))</f>
        <v>Чи перебували Ви протягом останніх трьох років на посаді керівника банку або керівника підрозділу внутрішнього аудиту банку (або виконували обов’язки за посадою) більше, ніж шість місяців з моменту обрання (призначення), без погодження Вас Національним банком України на відповідну посаду?
Якщо так, то надайте пояснення</v>
      </c>
      <c r="AC20" s="98" t="str">
        <f ca="1">IF(ISBLANK(INDIRECT("C20"))," ",(INDIRECT("C20")))</f>
        <v xml:space="preserve"> </v>
      </c>
      <c r="AD20" s="98" t="str">
        <f ca="1">IF(ISBLANK(INDIRECT("D20"))," ",(INDIRECT("D20")))</f>
        <v xml:space="preserve"> </v>
      </c>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2"/>
    </row>
    <row r="21" spans="1:62" ht="105.75" customHeight="1" x14ac:dyDescent="0.15">
      <c r="A21" s="328" t="s">
        <v>1249</v>
      </c>
      <c r="B21" s="348" t="s">
        <v>464</v>
      </c>
      <c r="C21" s="18"/>
      <c r="D21" s="96"/>
      <c r="AB21" s="98" t="str">
        <f ca="1">IF(ISBLANK(INDIRECT("B21"))," ",(INDIRECT("B21")))</f>
        <v>Чи траплялися протягом останніх трьох років випадки подання Вами недостовірної інформації Національному банку України? 
Якщо так, то зазначте, яка саме недостовірна інформація подавалася Національному банку України, дату її подання та надайте пояснення</v>
      </c>
      <c r="AC21" s="98" t="str">
        <f ca="1">IF(ISBLANK(INDIRECT("C21"))," ",(INDIRECT("C21")))</f>
        <v xml:space="preserve"> </v>
      </c>
      <c r="AD21" s="98" t="str">
        <f ca="1">IF(ISBLANK(INDIRECT("D21"))," ",(INDIRECT("D21")))</f>
        <v xml:space="preserve"> </v>
      </c>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2"/>
    </row>
    <row r="22" spans="1:62" ht="81" customHeight="1" x14ac:dyDescent="0.15">
      <c r="A22" s="344" t="s">
        <v>1253</v>
      </c>
      <c r="B22" s="349" t="s">
        <v>465</v>
      </c>
      <c r="C22" s="18"/>
      <c r="D22" s="96"/>
      <c r="AB22" s="98" t="str">
        <f ca="1">IF(ISBLANK(INDIRECT("B22"))," ",(INDIRECT("B22")))</f>
        <v>Чи володіли Ви істотною участю в банку станом на будь-яку дату протягом року, що передував дню рішення про віднесення цього банку до категорії неплатоспроможних або про відкликання в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
Якщо так, то надайте пояснення</v>
      </c>
      <c r="AC22" s="98" t="str">
        <f ca="1">IF(ISBLANK(INDIRECT("C22"))," ",(INDIRECT("C22")))</f>
        <v xml:space="preserve"> </v>
      </c>
      <c r="AD22" s="98" t="str">
        <f ca="1">IF(ISBLANK(INDIRECT("D22"))," ",(INDIRECT("D22")))</f>
        <v xml:space="preserve"> </v>
      </c>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2"/>
    </row>
    <row r="23" spans="1:62" ht="108.75" customHeight="1" x14ac:dyDescent="0.15">
      <c r="A23" s="344" t="s">
        <v>1254</v>
      </c>
      <c r="B23" s="349" t="s">
        <v>466</v>
      </c>
      <c r="C23" s="18"/>
      <c r="D23" s="96"/>
      <c r="AB23" s="98" t="str">
        <f ca="1">IF(ISBLANK(INDIRECT("B23"))," ",(INDIRECT("B23")))</f>
        <v>Чи перебували Ви протягом більше шести місяців на посаді керівника банку (крім заступника головного бухгалтера) або керівника підрозділу внутрішнього аудиту банку (або виконували обов’язки за посадою) протягом року, що передував даті рішення про віднесення банку до категорії неплатоспроможних або про відкликання в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
Якщо так, то надайте пояснення</v>
      </c>
      <c r="AC23" s="98" t="str">
        <f ca="1">IF(ISBLANK(INDIRECT("C23"))," ",(INDIRECT("C23")))</f>
        <v xml:space="preserve"> </v>
      </c>
      <c r="AD23" s="98" t="str">
        <f ca="1">IF(ISBLANK(INDIRECT("D23"))," ",(INDIRECT("D23")))</f>
        <v xml:space="preserve"> </v>
      </c>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2"/>
    </row>
    <row r="24" spans="1:62" ht="96.75" customHeight="1" x14ac:dyDescent="0.15">
      <c r="A24" s="344" t="s">
        <v>1259</v>
      </c>
      <c r="B24" s="349" t="s">
        <v>467</v>
      </c>
      <c r="C24" s="18"/>
      <c r="D24" s="96"/>
      <c r="AB24" s="98" t="str">
        <f ca="1">IF(ISBLANK(INDIRECT("B24"))," ",(INDIRECT("B24")))</f>
        <v>Чи мали Ви можливість незалежно від обіймання посад і володіння участю в банку надавати обов’язкові вказівки або іншим чином визначати чи істотно впливати на дії цього банку станом на будь-яку дату протягом року, що передує дню рішення про віднесення банку до категорії неплатоспроможних або про відкликання у банку банківської ліцензії за ініціативою Національного банку України (крім відкликання банківської ліцензії у зв’язку з нездійсненням банком жодної банківської операції протягом року з дня її отримання)?
Якщо так, то надайте пояснення</v>
      </c>
      <c r="AC24" s="98" t="str">
        <f ca="1">IF(ISBLANK(INDIRECT("C24"))," ",(INDIRECT("C24")))</f>
        <v xml:space="preserve"> </v>
      </c>
      <c r="AD24" s="98" t="str">
        <f ca="1">IF(ISBLANK(INDIRECT("D24"))," ",(INDIRECT("D24")))</f>
        <v xml:space="preserve"> </v>
      </c>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2"/>
    </row>
    <row r="25" spans="1:62" ht="84" customHeight="1" x14ac:dyDescent="0.15">
      <c r="A25" s="344" t="s">
        <v>1262</v>
      </c>
      <c r="B25" s="349" t="s">
        <v>468</v>
      </c>
      <c r="C25" s="18"/>
      <c r="D25" s="96"/>
      <c r="AB25" s="98" t="str">
        <f ca="1">IF(ISBLANK(INDIRECT("B25"))," ",(INDIRECT("B25")))</f>
        <v>Чи володіли Ви істотною участю в іноземному банку станом на будь-яку дату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
Якщо так, то надайте пояснення</v>
      </c>
      <c r="AC25" s="98" t="str">
        <f ca="1">IF(ISBLANK(INDIRECT("C25"))," ",(INDIRECT("C25")))</f>
        <v xml:space="preserve"> </v>
      </c>
      <c r="AD25" s="98" t="str">
        <f ca="1">IF(ISBLANK(INDIRECT("D25"))," ",(INDIRECT("D25")))</f>
        <v xml:space="preserve"> </v>
      </c>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2"/>
    </row>
    <row r="26" spans="1:62" ht="97.5" customHeight="1" x14ac:dyDescent="0.15">
      <c r="A26" s="344" t="s">
        <v>1263</v>
      </c>
      <c r="B26" s="349" t="s">
        <v>758</v>
      </c>
      <c r="C26" s="18"/>
      <c r="D26" s="96"/>
      <c r="AB26" s="98" t="str">
        <f ca="1">IF(ISBLANK(INDIRECT("B26"))," ",(INDIRECT("B26")))</f>
        <v>Чи перебували Ви протягом більше шести місяців у складі органу управління або на посаді керівника підрозділу внутрішнього аудиту/контролю іноземного банку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
Якщо так, то надайте пояснення</v>
      </c>
      <c r="AC26" s="98" t="str">
        <f ca="1">IF(ISBLANK(INDIRECT("C26"))," ",(INDIRECT("C26")))</f>
        <v xml:space="preserve"> </v>
      </c>
      <c r="AD26" s="98" t="str">
        <f ca="1">IF(ISBLANK(INDIRECT("D26"))," ",(INDIRECT("D26")))</f>
        <v xml:space="preserve"> </v>
      </c>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2"/>
    </row>
    <row r="27" spans="1:62" ht="97.5" customHeight="1" x14ac:dyDescent="0.15">
      <c r="A27" s="344" t="s">
        <v>1266</v>
      </c>
      <c r="B27" s="349" t="s">
        <v>469</v>
      </c>
      <c r="C27" s="18"/>
      <c r="D27" s="96"/>
      <c r="AB27" s="98" t="str">
        <f ca="1">IF(ISBLANK(INDIRECT("B27"))," ",(INDIRECT("B27")))</f>
        <v>Чи мали Ви можливість незалежно від обіймання посад і володіння участю надавати обов’язкові вказівки або іншим чином визначати чи істотно впливати на дії іноземного банку станом на будь-яку дату протягом року до прийняття уповноваженим органом іноземної країни рішення про визнання цього банку неплатоспроможним або про відкликання ліцензії на здійснення банківської/кредитної діяльності (крім відкликання ліцензії в разі ліквідації іноземного банку за ініціативою власників)?
Якщо так, то надайте пояснення</v>
      </c>
      <c r="AC27" s="98" t="str">
        <f ca="1">IF(ISBLANK(INDIRECT("C27"))," ",(INDIRECT("C27")))</f>
        <v xml:space="preserve"> </v>
      </c>
      <c r="AD27" s="98" t="str">
        <f ca="1">IF(ISBLANK(INDIRECT("D27"))," ",(INDIRECT("D27")))</f>
        <v xml:space="preserve"> </v>
      </c>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2"/>
    </row>
    <row r="28" spans="1:62" ht="84" customHeight="1" x14ac:dyDescent="0.15">
      <c r="A28" s="344" t="s">
        <v>1271</v>
      </c>
      <c r="B28" s="349" t="s">
        <v>470</v>
      </c>
      <c r="C28" s="18"/>
      <c r="D28" s="96"/>
      <c r="AB28" s="98" t="str">
        <f ca="1">IF(ISBLANK(INDIRECT("B28"))," ",(INDIRECT("B28")))</f>
        <v>Чи траплялися протягом останніх трьох років випадки невиконання Вами взятих на себе особистих зобов’язань та/або гарантійних листів, наданих Національному банку України?
Якщо так, то надайте опис (зазначити, які саме зобов’язання/гарантії не були виконані, їх дату та підстави надання, строк у який вони мали бути виконані, поточний стан виконання, зазначити дату виконання, якщо зобов’язання були виконані із порушенням строку) та пояснення</v>
      </c>
      <c r="AC28" s="98" t="str">
        <f ca="1">IF(ISBLANK(INDIRECT("C28"))," ",(INDIRECT("C28")))</f>
        <v xml:space="preserve"> </v>
      </c>
      <c r="AD28" s="98" t="str">
        <f ca="1">IF(ISBLANK(INDIRECT("D28"))," ",(INDIRECT("D28")))</f>
        <v xml:space="preserve"> </v>
      </c>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2"/>
    </row>
    <row r="29" spans="1:62" ht="102" x14ac:dyDescent="0.15">
      <c r="A29" s="344" t="s">
        <v>1272</v>
      </c>
      <c r="B29" s="349" t="s">
        <v>471</v>
      </c>
      <c r="C29" s="18"/>
      <c r="D29" s="96"/>
      <c r="AB29" s="98" t="str">
        <f ca="1">IF(ISBLANK(INDIRECT("B29"))," ",(INDIRECT("B29")))</f>
        <v>Чи траплялися протягом останніх трьох років випадки припинення Ваших повноважень (Вашого звільнення) або переведення Вас на іншу посаду, якому передувала вимога Національного банку України щодо Вашої заміни на посаді з підстав того, що Ви не забезпечили належного виконання своїх посадових обов’язків, що призвело до порушення банком вимог банківського законодавства, виявлених під час здійснення банківського нагляду в порядку, установленому законодавством України?
Якщо так, то зазначте дату та підстави висунення Національним банком України відповідної вимоги, дату   припинення повноважень (звільнення) або переведення та надайте пояснення</v>
      </c>
      <c r="AC29" s="98" t="str">
        <f ca="1">IF(ISBLANK(INDIRECT("C29"))," ",(INDIRECT("C29")))</f>
        <v xml:space="preserve"> </v>
      </c>
      <c r="AD29" s="98" t="str">
        <f ca="1">IF(ISBLANK(INDIRECT("D29"))," ",(INDIRECT("D29")))</f>
        <v xml:space="preserve"> </v>
      </c>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2"/>
    </row>
    <row r="30" spans="1:62" ht="38.25" x14ac:dyDescent="0.15">
      <c r="A30" s="344" t="s">
        <v>1273</v>
      </c>
      <c r="B30" s="349" t="s">
        <v>1274</v>
      </c>
      <c r="C30" s="18"/>
      <c r="D30" s="96"/>
      <c r="AB30" s="98" t="str">
        <f ca="1">IF(ISBLANK(INDIRECT("B30"))," ",(INDIRECT("B30")))</f>
        <v>Чи наявні факти невиконання Вами фінансових зобов'язань, або ж невідповідності Вашої діяльності стандартам ділової практики та/або професійної етики? 
Якщо так, то надайте пояснення:</v>
      </c>
      <c r="AC30" s="98" t="str">
        <f ca="1">IF(ISBLANK(INDIRECT("C30"))," ",(INDIRECT("C30")))</f>
        <v xml:space="preserve"> </v>
      </c>
      <c r="AD30" s="98" t="str">
        <f ca="1">IF(ISBLANK(INDIRECT("D30"))," ",(INDIRECT("D30")))</f>
        <v xml:space="preserve"> </v>
      </c>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2"/>
    </row>
    <row r="31" spans="1:62" hidden="1" x14ac:dyDescent="0.25">
      <c r="AB31" s="330"/>
      <c r="AC31" s="330"/>
      <c r="AD31" s="330"/>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2"/>
    </row>
    <row r="32" spans="1:62" hidden="1" x14ac:dyDescent="0.25">
      <c r="A32" s="347"/>
      <c r="B32" s="100"/>
      <c r="C32" s="100"/>
      <c r="D32" s="19"/>
      <c r="AB32" s="330"/>
      <c r="AC32" s="330"/>
      <c r="AD32" s="330"/>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2"/>
    </row>
    <row r="33" spans="1:62" hidden="1" x14ac:dyDescent="0.25">
      <c r="A33" s="347"/>
      <c r="B33" s="100"/>
      <c r="C33" s="100"/>
      <c r="D33" s="19"/>
      <c r="AB33" s="330"/>
      <c r="AC33" s="330"/>
      <c r="AD33" s="330"/>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2"/>
    </row>
    <row r="34" spans="1:62" hidden="1" x14ac:dyDescent="0.25">
      <c r="A34" s="347"/>
      <c r="B34" s="100"/>
      <c r="C34" s="100"/>
      <c r="D34" s="19"/>
      <c r="AB34" s="330"/>
      <c r="AC34" s="330"/>
      <c r="AD34" s="330"/>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2"/>
    </row>
    <row r="35" spans="1:62" hidden="1" x14ac:dyDescent="0.25">
      <c r="A35" s="347"/>
      <c r="B35" s="100"/>
      <c r="C35" s="100"/>
      <c r="D35" s="19"/>
      <c r="AB35" s="330"/>
      <c r="AC35" s="330"/>
      <c r="AD35" s="330"/>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2"/>
    </row>
    <row r="36" spans="1:62" hidden="1" x14ac:dyDescent="0.25">
      <c r="A36" s="347"/>
      <c r="B36" s="100"/>
      <c r="C36" s="100"/>
      <c r="D36" s="19"/>
      <c r="AB36" s="330"/>
      <c r="AC36" s="330"/>
      <c r="AD36" s="330"/>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2"/>
    </row>
    <row r="37" spans="1:62" hidden="1" x14ac:dyDescent="0.25">
      <c r="A37" s="347"/>
      <c r="B37" s="100"/>
      <c r="C37" s="100"/>
      <c r="D37" s="19"/>
      <c r="AB37" s="330"/>
      <c r="AC37" s="330"/>
      <c r="AD37" s="330"/>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2"/>
    </row>
    <row r="38" spans="1:62" hidden="1" x14ac:dyDescent="0.25">
      <c r="A38" s="347"/>
      <c r="B38" s="100"/>
      <c r="C38" s="100"/>
      <c r="D38" s="19"/>
      <c r="AB38" s="330"/>
      <c r="AC38" s="330"/>
      <c r="AD38" s="330"/>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2"/>
    </row>
    <row r="39" spans="1:62" hidden="1" x14ac:dyDescent="0.25">
      <c r="A39" s="347"/>
      <c r="B39" s="100"/>
      <c r="C39" s="100"/>
      <c r="D39" s="19"/>
      <c r="AB39" s="330"/>
      <c r="AC39" s="330"/>
      <c r="AD39" s="330"/>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2"/>
    </row>
    <row r="40" spans="1:62" hidden="1" x14ac:dyDescent="0.25">
      <c r="A40" s="347"/>
      <c r="B40" s="100"/>
      <c r="C40" s="100"/>
      <c r="AB40" s="330"/>
      <c r="AC40" s="330"/>
      <c r="AD40" s="330"/>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2"/>
    </row>
    <row r="41" spans="1:62" hidden="1" x14ac:dyDescent="0.25">
      <c r="A41" s="347"/>
      <c r="B41" s="100"/>
      <c r="C41" s="100"/>
      <c r="AB41" s="330"/>
      <c r="AC41" s="330"/>
      <c r="AD41" s="330"/>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2"/>
    </row>
    <row r="42" spans="1:62" hidden="1" x14ac:dyDescent="0.25">
      <c r="A42" s="347"/>
      <c r="B42" s="100"/>
      <c r="C42" s="100"/>
      <c r="AB42" s="330"/>
      <c r="AC42" s="330"/>
      <c r="AD42" s="330"/>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2"/>
    </row>
    <row r="43" spans="1:62" hidden="1" x14ac:dyDescent="0.25">
      <c r="A43" s="347"/>
      <c r="B43" s="100"/>
      <c r="C43" s="100"/>
      <c r="AB43" s="330"/>
      <c r="AC43" s="330"/>
      <c r="AD43" s="330"/>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2"/>
    </row>
    <row r="44" spans="1:62" hidden="1" x14ac:dyDescent="0.25">
      <c r="A44" s="347"/>
      <c r="B44" s="100"/>
      <c r="C44" s="100"/>
      <c r="AB44" s="330"/>
      <c r="AC44" s="330"/>
      <c r="AD44" s="330"/>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2"/>
    </row>
    <row r="45" spans="1:62" hidden="1" x14ac:dyDescent="0.25">
      <c r="A45" s="347"/>
      <c r="B45" s="100"/>
      <c r="C45" s="100"/>
      <c r="AB45" s="330"/>
      <c r="AC45" s="330"/>
      <c r="AD45" s="330"/>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2"/>
    </row>
    <row r="46" spans="1:62" hidden="1" x14ac:dyDescent="0.25">
      <c r="A46" s="347"/>
      <c r="B46" s="100"/>
      <c r="C46" s="100"/>
      <c r="AB46" s="330"/>
      <c r="AC46" s="330"/>
      <c r="AD46" s="330"/>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2"/>
    </row>
    <row r="47" spans="1:62" hidden="1" x14ac:dyDescent="0.25">
      <c r="A47" s="347"/>
      <c r="B47" s="100"/>
      <c r="C47" s="100"/>
      <c r="AB47" s="330"/>
      <c r="AC47" s="330"/>
      <c r="AD47" s="330"/>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2"/>
    </row>
    <row r="48" spans="1:62" hidden="1" x14ac:dyDescent="0.25">
      <c r="A48" s="347"/>
      <c r="B48" s="100"/>
      <c r="C48" s="100"/>
      <c r="D48" s="100"/>
      <c r="F48" s="100"/>
      <c r="G48" s="100"/>
      <c r="H48" s="100"/>
      <c r="I48" s="100"/>
      <c r="J48" s="100"/>
      <c r="K48" s="100"/>
      <c r="L48" s="100"/>
      <c r="M48" s="100"/>
      <c r="N48" s="100"/>
      <c r="O48" s="100"/>
      <c r="AB48" s="330"/>
      <c r="AC48" s="330"/>
      <c r="AD48" s="330"/>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2"/>
    </row>
    <row r="49" spans="1:62" hidden="1" x14ac:dyDescent="0.25">
      <c r="A49" s="347"/>
      <c r="B49" s="100"/>
      <c r="C49" s="100"/>
      <c r="D49" s="100"/>
      <c r="F49" s="100"/>
      <c r="G49" s="100"/>
      <c r="H49" s="100"/>
      <c r="I49" s="100"/>
      <c r="J49" s="100"/>
      <c r="K49" s="100"/>
      <c r="L49" s="100"/>
      <c r="M49" s="100"/>
      <c r="N49" s="100"/>
      <c r="O49" s="100"/>
      <c r="AB49" s="330"/>
      <c r="AC49" s="330"/>
      <c r="AD49" s="330"/>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2"/>
    </row>
    <row r="50" spans="1:62" hidden="1" x14ac:dyDescent="0.25">
      <c r="A50" s="347"/>
      <c r="B50" s="100"/>
      <c r="C50" s="100"/>
      <c r="D50" s="100"/>
      <c r="F50" s="100"/>
      <c r="G50" s="100"/>
      <c r="H50" s="100"/>
      <c r="I50" s="100"/>
      <c r="J50" s="100"/>
      <c r="K50" s="100"/>
      <c r="L50" s="100"/>
      <c r="M50" s="100"/>
      <c r="N50" s="100"/>
      <c r="O50" s="100"/>
      <c r="AB50" s="330"/>
      <c r="AC50" s="330"/>
      <c r="AD50" s="330"/>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2"/>
    </row>
    <row r="51" spans="1:62" hidden="1" x14ac:dyDescent="0.25">
      <c r="A51" s="347"/>
      <c r="B51" s="100"/>
      <c r="C51" s="100"/>
      <c r="D51" s="100"/>
      <c r="F51" s="100"/>
      <c r="G51" s="100"/>
      <c r="H51" s="100"/>
      <c r="I51" s="100"/>
      <c r="J51" s="100"/>
      <c r="K51" s="100"/>
      <c r="L51" s="100"/>
      <c r="M51" s="100"/>
      <c r="N51" s="100"/>
      <c r="O51" s="100"/>
      <c r="AB51" s="330"/>
      <c r="AC51" s="330"/>
      <c r="AD51" s="330"/>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2"/>
    </row>
    <row r="52" spans="1:62" hidden="1" x14ac:dyDescent="0.25">
      <c r="A52" s="347"/>
      <c r="B52" s="100"/>
      <c r="C52" s="100"/>
      <c r="D52" s="100"/>
      <c r="F52" s="100"/>
      <c r="G52" s="100"/>
      <c r="H52" s="100"/>
      <c r="I52" s="100"/>
      <c r="J52" s="100"/>
      <c r="K52" s="100"/>
      <c r="L52" s="100"/>
      <c r="M52" s="100"/>
      <c r="N52" s="100"/>
      <c r="O52" s="100"/>
      <c r="AB52" s="330"/>
      <c r="AC52" s="330"/>
      <c r="AD52" s="330"/>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2"/>
    </row>
    <row r="53" spans="1:62" hidden="1" x14ac:dyDescent="0.25">
      <c r="A53" s="347"/>
      <c r="B53" s="100"/>
      <c r="C53" s="100"/>
      <c r="D53" s="100"/>
      <c r="F53" s="100"/>
      <c r="G53" s="100"/>
      <c r="H53" s="100"/>
      <c r="I53" s="100"/>
      <c r="J53" s="100"/>
      <c r="K53" s="100"/>
      <c r="L53" s="100"/>
      <c r="M53" s="100"/>
      <c r="N53" s="100"/>
      <c r="O53" s="100"/>
      <c r="AB53" s="330"/>
      <c r="AC53" s="330"/>
      <c r="AD53" s="330"/>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2"/>
    </row>
    <row r="54" spans="1:62" hidden="1" x14ac:dyDescent="0.25">
      <c r="A54" s="347"/>
      <c r="B54" s="100"/>
      <c r="C54" s="100"/>
      <c r="D54" s="100"/>
      <c r="F54" s="100"/>
      <c r="G54" s="100"/>
      <c r="H54" s="100"/>
      <c r="I54" s="100"/>
      <c r="J54" s="100"/>
      <c r="K54" s="100"/>
      <c r="L54" s="100"/>
      <c r="M54" s="100"/>
      <c r="N54" s="100"/>
      <c r="O54" s="100"/>
      <c r="AB54" s="330"/>
      <c r="AC54" s="330"/>
      <c r="AD54" s="330"/>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2"/>
    </row>
    <row r="55" spans="1:62" hidden="1" x14ac:dyDescent="0.25">
      <c r="A55" s="347"/>
      <c r="B55" s="100"/>
      <c r="C55" s="100"/>
      <c r="D55" s="100"/>
      <c r="F55" s="100"/>
      <c r="G55" s="100"/>
      <c r="H55" s="100"/>
      <c r="I55" s="100"/>
      <c r="J55" s="100"/>
      <c r="K55" s="100"/>
      <c r="L55" s="100"/>
      <c r="M55" s="100"/>
      <c r="N55" s="100"/>
      <c r="O55" s="100"/>
      <c r="AB55" s="330"/>
      <c r="AC55" s="330"/>
      <c r="AD55" s="330"/>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2"/>
    </row>
    <row r="56" spans="1:62" hidden="1" x14ac:dyDescent="0.25">
      <c r="A56" s="347"/>
      <c r="B56" s="100"/>
      <c r="C56" s="100"/>
      <c r="D56" s="100"/>
      <c r="F56" s="100"/>
      <c r="G56" s="100"/>
      <c r="H56" s="100"/>
      <c r="I56" s="100"/>
      <c r="J56" s="100"/>
      <c r="K56" s="100"/>
      <c r="L56" s="100"/>
      <c r="M56" s="100"/>
      <c r="N56" s="100"/>
      <c r="O56" s="100"/>
      <c r="AB56" s="330"/>
      <c r="AC56" s="330"/>
      <c r="AD56" s="330"/>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2"/>
    </row>
    <row r="57" spans="1:62" hidden="1" x14ac:dyDescent="0.25">
      <c r="A57" s="347"/>
      <c r="B57" s="100"/>
      <c r="C57" s="100"/>
      <c r="D57" s="100"/>
      <c r="F57" s="100"/>
      <c r="G57" s="100"/>
      <c r="H57" s="100"/>
      <c r="I57" s="100"/>
      <c r="J57" s="100"/>
      <c r="K57" s="100"/>
      <c r="L57" s="100"/>
      <c r="M57" s="100"/>
      <c r="N57" s="100"/>
      <c r="O57" s="100"/>
      <c r="AB57" s="330"/>
      <c r="AC57" s="330"/>
      <c r="AD57" s="330"/>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2"/>
    </row>
    <row r="58" spans="1:62" hidden="1" x14ac:dyDescent="0.25">
      <c r="A58" s="347"/>
      <c r="B58" s="100"/>
      <c r="C58" s="100"/>
      <c r="D58" s="100"/>
      <c r="F58" s="100"/>
      <c r="G58" s="100"/>
      <c r="H58" s="100"/>
      <c r="I58" s="100"/>
      <c r="J58" s="100"/>
      <c r="K58" s="100"/>
      <c r="L58" s="100"/>
      <c r="M58" s="100"/>
      <c r="N58" s="100"/>
      <c r="O58" s="100"/>
      <c r="AB58" s="330"/>
      <c r="AC58" s="330"/>
      <c r="AD58" s="330"/>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2"/>
    </row>
    <row r="59" spans="1:62" hidden="1" x14ac:dyDescent="0.25">
      <c r="A59" s="347"/>
      <c r="B59" s="100"/>
      <c r="C59" s="100"/>
      <c r="D59" s="100"/>
      <c r="F59" s="100"/>
      <c r="G59" s="100"/>
      <c r="H59" s="100"/>
      <c r="I59" s="100"/>
      <c r="J59" s="100"/>
      <c r="K59" s="100"/>
      <c r="L59" s="100"/>
      <c r="M59" s="100"/>
      <c r="N59" s="100"/>
      <c r="O59" s="100"/>
      <c r="AB59" s="330"/>
      <c r="AC59" s="330"/>
      <c r="AD59" s="330"/>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2"/>
    </row>
    <row r="60" spans="1:62" hidden="1" x14ac:dyDescent="0.25">
      <c r="A60" s="347"/>
      <c r="B60" s="100"/>
      <c r="C60" s="100"/>
      <c r="D60" s="100"/>
      <c r="F60" s="100"/>
      <c r="G60" s="100"/>
      <c r="H60" s="100"/>
      <c r="I60" s="100"/>
      <c r="J60" s="100"/>
      <c r="K60" s="100"/>
      <c r="L60" s="100"/>
      <c r="M60" s="100"/>
      <c r="N60" s="100"/>
      <c r="O60" s="100"/>
      <c r="AB60" s="330"/>
      <c r="AC60" s="330"/>
      <c r="AD60" s="330"/>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row>
    <row r="61" spans="1:62" hidden="1" x14ac:dyDescent="0.25">
      <c r="A61" s="347"/>
      <c r="B61" s="100"/>
      <c r="C61" s="100"/>
      <c r="D61" s="100"/>
      <c r="F61" s="100"/>
      <c r="G61" s="100"/>
      <c r="H61" s="100"/>
      <c r="I61" s="100"/>
      <c r="J61" s="100"/>
      <c r="K61" s="100"/>
      <c r="L61" s="100"/>
      <c r="M61" s="100"/>
      <c r="N61" s="100"/>
      <c r="O61" s="100"/>
      <c r="AB61" s="330"/>
      <c r="AC61" s="330"/>
      <c r="AD61" s="330"/>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row>
    <row r="62" spans="1:62" hidden="1" x14ac:dyDescent="0.25">
      <c r="A62" s="347"/>
      <c r="B62" s="100"/>
      <c r="C62" s="100"/>
      <c r="D62" s="100"/>
      <c r="F62" s="100"/>
      <c r="G62" s="100"/>
      <c r="H62" s="100"/>
      <c r="I62" s="100"/>
      <c r="J62" s="100"/>
      <c r="K62" s="100"/>
      <c r="L62" s="100"/>
      <c r="M62" s="100"/>
      <c r="N62" s="100"/>
      <c r="O62" s="100"/>
      <c r="AB62" s="330"/>
      <c r="AC62" s="330"/>
      <c r="AD62" s="330"/>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2"/>
    </row>
    <row r="63" spans="1:62" hidden="1" x14ac:dyDescent="0.25">
      <c r="A63" s="347"/>
      <c r="B63" s="100"/>
      <c r="C63" s="100"/>
      <c r="D63" s="100"/>
      <c r="F63" s="100"/>
      <c r="G63" s="100"/>
      <c r="H63" s="100"/>
      <c r="I63" s="100"/>
      <c r="J63" s="100"/>
      <c r="K63" s="100"/>
      <c r="L63" s="100"/>
      <c r="M63" s="100"/>
      <c r="N63" s="100"/>
      <c r="O63" s="100"/>
      <c r="AB63" s="330"/>
      <c r="AC63" s="330"/>
      <c r="AD63" s="330"/>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2"/>
    </row>
    <row r="64" spans="1:62" hidden="1" x14ac:dyDescent="0.25">
      <c r="A64" s="347"/>
      <c r="B64" s="100"/>
      <c r="C64" s="100"/>
      <c r="D64" s="100"/>
      <c r="F64" s="100"/>
      <c r="G64" s="100"/>
      <c r="H64" s="100"/>
      <c r="I64" s="100"/>
      <c r="J64" s="100"/>
      <c r="K64" s="100"/>
      <c r="L64" s="100"/>
      <c r="M64" s="100"/>
      <c r="N64" s="100"/>
      <c r="O64" s="100"/>
      <c r="AB64" s="330"/>
      <c r="AC64" s="330"/>
      <c r="AD64" s="330"/>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2"/>
    </row>
    <row r="65" spans="1:62" hidden="1" x14ac:dyDescent="0.25">
      <c r="A65" s="347"/>
      <c r="B65" s="100"/>
      <c r="C65" s="100"/>
      <c r="D65" s="100"/>
      <c r="F65" s="100"/>
      <c r="G65" s="100"/>
      <c r="H65" s="100"/>
      <c r="I65" s="100"/>
      <c r="J65" s="100"/>
      <c r="K65" s="100"/>
      <c r="L65" s="100"/>
      <c r="M65" s="100"/>
      <c r="N65" s="100"/>
      <c r="O65" s="100"/>
      <c r="AB65" s="331"/>
      <c r="AC65" s="331"/>
      <c r="AD65" s="331"/>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row>
    <row r="66" spans="1:62" hidden="1" x14ac:dyDescent="0.25">
      <c r="A66" s="347"/>
      <c r="B66" s="100"/>
      <c r="C66" s="100"/>
      <c r="D66" s="100"/>
      <c r="F66" s="100"/>
      <c r="G66" s="100"/>
      <c r="H66" s="100"/>
      <c r="I66" s="100"/>
      <c r="J66" s="100"/>
      <c r="K66" s="100"/>
      <c r="L66" s="100"/>
      <c r="M66" s="100"/>
      <c r="N66" s="100"/>
      <c r="O66" s="100"/>
      <c r="AB66" s="331"/>
      <c r="AC66" s="331"/>
      <c r="AD66" s="331"/>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row>
    <row r="67" spans="1:62" hidden="1" x14ac:dyDescent="0.25">
      <c r="A67" s="347"/>
      <c r="B67" s="100"/>
      <c r="C67" s="100"/>
      <c r="D67" s="100"/>
      <c r="F67" s="100"/>
      <c r="G67" s="100"/>
      <c r="H67" s="100"/>
      <c r="I67" s="100"/>
      <c r="J67" s="100"/>
      <c r="K67" s="100"/>
      <c r="L67" s="100"/>
      <c r="M67" s="100"/>
      <c r="N67" s="100"/>
      <c r="O67" s="100"/>
      <c r="AB67" s="331"/>
      <c r="AC67" s="331"/>
      <c r="AD67" s="331"/>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row>
    <row r="68" spans="1:62" hidden="1" x14ac:dyDescent="0.25">
      <c r="A68" s="347"/>
      <c r="B68" s="100"/>
      <c r="C68" s="100"/>
      <c r="D68" s="100"/>
      <c r="F68" s="100"/>
      <c r="G68" s="100"/>
      <c r="H68" s="100"/>
      <c r="I68" s="100"/>
      <c r="J68" s="100"/>
      <c r="K68" s="100"/>
      <c r="L68" s="100"/>
      <c r="M68" s="100"/>
      <c r="N68" s="100"/>
      <c r="O68" s="100"/>
      <c r="AB68" s="331"/>
      <c r="AC68" s="331"/>
      <c r="AD68" s="331"/>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row>
    <row r="69" spans="1:62" hidden="1" x14ac:dyDescent="0.25">
      <c r="A69" s="347"/>
      <c r="B69" s="100"/>
      <c r="C69" s="100"/>
      <c r="D69" s="100"/>
      <c r="F69" s="100"/>
      <c r="G69" s="100"/>
      <c r="H69" s="100"/>
      <c r="I69" s="100"/>
      <c r="J69" s="100"/>
      <c r="K69" s="100"/>
      <c r="L69" s="100"/>
      <c r="M69" s="100"/>
      <c r="N69" s="100"/>
      <c r="O69" s="100"/>
      <c r="AB69" s="331"/>
      <c r="AC69" s="331"/>
      <c r="AD69" s="331"/>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row>
    <row r="70" spans="1:62" hidden="1" x14ac:dyDescent="0.25">
      <c r="A70" s="347"/>
      <c r="B70" s="100"/>
      <c r="C70" s="100"/>
      <c r="D70" s="100"/>
      <c r="F70" s="100"/>
      <c r="G70" s="100"/>
      <c r="H70" s="100"/>
      <c r="I70" s="100"/>
      <c r="J70" s="100"/>
      <c r="K70" s="100"/>
      <c r="L70" s="100"/>
      <c r="M70" s="100"/>
      <c r="N70" s="100"/>
      <c r="O70" s="100"/>
      <c r="AB70" s="331"/>
      <c r="AC70" s="331"/>
      <c r="AD70" s="331"/>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row>
    <row r="71" spans="1:62" hidden="1" x14ac:dyDescent="0.25">
      <c r="A71" s="347"/>
      <c r="B71" s="100"/>
      <c r="C71" s="100"/>
      <c r="D71" s="100"/>
      <c r="F71" s="100"/>
      <c r="G71" s="100"/>
      <c r="H71" s="100"/>
      <c r="I71" s="100"/>
      <c r="J71" s="100"/>
      <c r="K71" s="100"/>
      <c r="L71" s="100"/>
      <c r="M71" s="100"/>
      <c r="N71" s="100"/>
      <c r="O71" s="100"/>
      <c r="AB71" s="331"/>
      <c r="AC71" s="331"/>
      <c r="AD71" s="331"/>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row>
    <row r="72" spans="1:62" hidden="1" x14ac:dyDescent="0.25">
      <c r="A72" s="347"/>
      <c r="B72" s="100"/>
      <c r="C72" s="100"/>
      <c r="D72" s="100"/>
      <c r="F72" s="100"/>
      <c r="G72" s="100"/>
      <c r="H72" s="100"/>
      <c r="I72" s="100"/>
      <c r="J72" s="100"/>
      <c r="K72" s="100"/>
      <c r="L72" s="100"/>
      <c r="M72" s="100"/>
      <c r="N72" s="100"/>
      <c r="O72" s="100"/>
      <c r="AB72" s="331"/>
      <c r="AC72" s="331"/>
      <c r="AD72" s="331"/>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row>
    <row r="73" spans="1:62" hidden="1" x14ac:dyDescent="0.25">
      <c r="A73" s="347"/>
      <c r="B73" s="100"/>
      <c r="C73" s="100"/>
      <c r="D73" s="100"/>
      <c r="F73" s="100"/>
      <c r="G73" s="100"/>
      <c r="H73" s="100"/>
      <c r="I73" s="100"/>
      <c r="J73" s="100"/>
      <c r="K73" s="100"/>
      <c r="L73" s="100"/>
      <c r="M73" s="100"/>
      <c r="N73" s="100"/>
      <c r="O73" s="100"/>
      <c r="AB73" s="331"/>
      <c r="AC73" s="331"/>
      <c r="AD73" s="331"/>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row>
    <row r="74" spans="1:62" hidden="1" x14ac:dyDescent="0.25">
      <c r="A74" s="347"/>
      <c r="B74" s="100"/>
      <c r="C74" s="100"/>
      <c r="D74" s="100"/>
      <c r="F74" s="100"/>
      <c r="G74" s="100"/>
      <c r="H74" s="100"/>
      <c r="I74" s="100"/>
      <c r="J74" s="100"/>
      <c r="K74" s="100"/>
      <c r="L74" s="100"/>
      <c r="M74" s="100"/>
      <c r="N74" s="100"/>
      <c r="O74" s="100"/>
      <c r="AB74" s="331"/>
      <c r="AC74" s="331"/>
      <c r="AD74" s="331"/>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row>
    <row r="75" spans="1:62" hidden="1" x14ac:dyDescent="0.25">
      <c r="A75" s="347"/>
      <c r="B75" s="100"/>
      <c r="C75" s="100"/>
      <c r="D75" s="100"/>
      <c r="F75" s="100"/>
      <c r="G75" s="100"/>
      <c r="H75" s="100"/>
      <c r="I75" s="100"/>
      <c r="J75" s="100"/>
      <c r="K75" s="100"/>
      <c r="L75" s="100"/>
      <c r="M75" s="100"/>
      <c r="N75" s="100"/>
      <c r="O75" s="100"/>
      <c r="AB75" s="331"/>
      <c r="AC75" s="331"/>
      <c r="AD75" s="331"/>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row>
    <row r="76" spans="1:62" hidden="1" x14ac:dyDescent="0.25">
      <c r="A76" s="347"/>
      <c r="B76" s="100"/>
      <c r="C76" s="100"/>
      <c r="D76" s="100"/>
      <c r="F76" s="100"/>
      <c r="G76" s="100"/>
      <c r="H76" s="100"/>
      <c r="I76" s="100"/>
      <c r="J76" s="100"/>
      <c r="K76" s="100"/>
      <c r="L76" s="100"/>
      <c r="M76" s="100"/>
      <c r="N76" s="100"/>
      <c r="O76" s="100"/>
      <c r="AB76" s="331"/>
      <c r="AC76" s="331"/>
      <c r="AD76" s="331"/>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row>
    <row r="77" spans="1:62" hidden="1" x14ac:dyDescent="0.25">
      <c r="A77" s="347"/>
      <c r="B77" s="100"/>
      <c r="C77" s="100"/>
      <c r="D77" s="100"/>
      <c r="F77" s="100"/>
      <c r="G77" s="100"/>
      <c r="H77" s="100"/>
      <c r="I77" s="100"/>
      <c r="J77" s="100"/>
      <c r="K77" s="100"/>
      <c r="L77" s="100"/>
      <c r="M77" s="100"/>
      <c r="N77" s="100"/>
      <c r="O77" s="100"/>
      <c r="AB77" s="331"/>
      <c r="AC77" s="331"/>
      <c r="AD77" s="331"/>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row>
    <row r="78" spans="1:62" hidden="1" x14ac:dyDescent="0.25">
      <c r="A78" s="347"/>
      <c r="B78" s="100"/>
      <c r="C78" s="100"/>
      <c r="D78" s="100"/>
      <c r="F78" s="100"/>
      <c r="G78" s="100"/>
      <c r="H78" s="100"/>
      <c r="I78" s="100"/>
      <c r="J78" s="100"/>
      <c r="K78" s="100"/>
      <c r="L78" s="100"/>
      <c r="M78" s="100"/>
      <c r="N78" s="100"/>
      <c r="O78" s="100"/>
      <c r="AB78" s="331"/>
      <c r="AC78" s="331"/>
      <c r="AD78" s="331"/>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row>
    <row r="79" spans="1:62" hidden="1" x14ac:dyDescent="0.25">
      <c r="A79" s="347"/>
      <c r="B79" s="100"/>
      <c r="C79" s="100"/>
      <c r="D79" s="100"/>
      <c r="F79" s="100"/>
      <c r="G79" s="100"/>
      <c r="H79" s="100"/>
      <c r="I79" s="100"/>
      <c r="J79" s="100"/>
      <c r="K79" s="100"/>
      <c r="L79" s="100"/>
      <c r="M79" s="100"/>
      <c r="N79" s="100"/>
      <c r="O79" s="100"/>
      <c r="AB79" s="331"/>
      <c r="AC79" s="331"/>
      <c r="AD79" s="331"/>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row>
    <row r="80" spans="1:62" hidden="1" x14ac:dyDescent="0.25">
      <c r="A80" s="347"/>
      <c r="B80" s="100"/>
      <c r="C80" s="100"/>
      <c r="D80" s="100"/>
      <c r="F80" s="100"/>
      <c r="G80" s="100"/>
      <c r="H80" s="100"/>
      <c r="I80" s="100"/>
      <c r="J80" s="100"/>
      <c r="K80" s="100"/>
      <c r="L80" s="100"/>
      <c r="M80" s="100"/>
      <c r="N80" s="100"/>
      <c r="O80" s="100"/>
      <c r="AB80" s="331"/>
      <c r="AC80" s="331"/>
      <c r="AD80" s="331"/>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row>
    <row r="81" spans="1:62" hidden="1" x14ac:dyDescent="0.25">
      <c r="A81" s="347"/>
      <c r="B81" s="100"/>
      <c r="C81" s="100"/>
      <c r="D81" s="100"/>
      <c r="F81" s="100"/>
      <c r="G81" s="100"/>
      <c r="H81" s="100"/>
      <c r="I81" s="100"/>
      <c r="J81" s="100"/>
      <c r="K81" s="100"/>
      <c r="L81" s="100"/>
      <c r="M81" s="100"/>
      <c r="N81" s="100"/>
      <c r="O81" s="100"/>
      <c r="AB81" s="331"/>
      <c r="AC81" s="331"/>
      <c r="AD81" s="331"/>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row>
    <row r="82" spans="1:62" hidden="1" x14ac:dyDescent="0.25">
      <c r="A82" s="347"/>
      <c r="B82" s="100"/>
      <c r="C82" s="100"/>
      <c r="D82" s="100"/>
      <c r="F82" s="100"/>
      <c r="G82" s="100"/>
      <c r="H82" s="100"/>
      <c r="I82" s="100"/>
      <c r="J82" s="100"/>
      <c r="K82" s="100"/>
      <c r="L82" s="100"/>
      <c r="M82" s="100"/>
      <c r="N82" s="100"/>
      <c r="O82" s="100"/>
      <c r="AB82" s="331"/>
      <c r="AC82" s="331"/>
      <c r="AD82" s="331"/>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row>
    <row r="83" spans="1:62" hidden="1" x14ac:dyDescent="0.25">
      <c r="A83" s="347"/>
      <c r="B83" s="100"/>
      <c r="C83" s="100"/>
      <c r="D83" s="100"/>
      <c r="F83" s="100"/>
      <c r="G83" s="100"/>
      <c r="H83" s="100"/>
      <c r="I83" s="100"/>
      <c r="J83" s="100"/>
      <c r="K83" s="100"/>
      <c r="L83" s="100"/>
      <c r="M83" s="100"/>
      <c r="N83" s="100"/>
      <c r="O83" s="100"/>
      <c r="AB83" s="331"/>
      <c r="AC83" s="331"/>
      <c r="AD83" s="331"/>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62" hidden="1" x14ac:dyDescent="0.25">
      <c r="A84" s="347"/>
      <c r="B84" s="100"/>
      <c r="C84" s="100"/>
      <c r="D84" s="100"/>
      <c r="F84" s="100"/>
      <c r="G84" s="100"/>
      <c r="H84" s="100"/>
      <c r="I84" s="100"/>
      <c r="J84" s="100"/>
      <c r="K84" s="100"/>
      <c r="L84" s="100"/>
      <c r="M84" s="100"/>
      <c r="N84" s="100"/>
      <c r="O84" s="100"/>
      <c r="AB84" s="331"/>
      <c r="AC84" s="331"/>
      <c r="AD84" s="331"/>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row>
    <row r="85" spans="1:62" hidden="1" x14ac:dyDescent="0.25">
      <c r="A85" s="347"/>
      <c r="B85" s="100"/>
      <c r="C85" s="100"/>
      <c r="D85" s="100"/>
      <c r="F85" s="100"/>
      <c r="G85" s="100"/>
      <c r="H85" s="100"/>
      <c r="I85" s="100"/>
      <c r="J85" s="100"/>
      <c r="K85" s="100"/>
      <c r="L85" s="100"/>
      <c r="M85" s="100"/>
      <c r="N85" s="100"/>
      <c r="O85" s="100"/>
      <c r="AB85" s="331"/>
      <c r="AC85" s="331"/>
      <c r="AD85" s="331"/>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row>
    <row r="86" spans="1:62" hidden="1" x14ac:dyDescent="0.25">
      <c r="A86" s="347"/>
      <c r="B86" s="100"/>
      <c r="C86" s="100"/>
      <c r="D86" s="100"/>
      <c r="F86" s="100"/>
      <c r="G86" s="100"/>
      <c r="H86" s="100"/>
      <c r="I86" s="100"/>
      <c r="J86" s="100"/>
      <c r="K86" s="100"/>
      <c r="L86" s="100"/>
      <c r="M86" s="100"/>
      <c r="N86" s="100"/>
      <c r="O86" s="100"/>
      <c r="AB86" s="331"/>
      <c r="AC86" s="331"/>
      <c r="AD86" s="331"/>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row>
    <row r="87" spans="1:62" hidden="1" x14ac:dyDescent="0.25">
      <c r="A87" s="347"/>
      <c r="B87" s="100"/>
      <c r="C87" s="100"/>
      <c r="D87" s="100"/>
      <c r="F87" s="100"/>
      <c r="G87" s="100"/>
      <c r="H87" s="100"/>
      <c r="I87" s="100"/>
      <c r="J87" s="100"/>
      <c r="K87" s="100"/>
      <c r="L87" s="100"/>
      <c r="M87" s="100"/>
      <c r="N87" s="100"/>
      <c r="O87" s="100"/>
      <c r="AB87" s="331"/>
      <c r="AC87" s="331"/>
      <c r="AD87" s="331"/>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row>
    <row r="88" spans="1:62" hidden="1" x14ac:dyDescent="0.25">
      <c r="A88" s="347"/>
      <c r="B88" s="100"/>
      <c r="C88" s="100"/>
      <c r="D88" s="100"/>
      <c r="F88" s="100"/>
      <c r="G88" s="100"/>
      <c r="H88" s="100"/>
      <c r="I88" s="100"/>
      <c r="J88" s="100"/>
      <c r="K88" s="100"/>
      <c r="L88" s="100"/>
      <c r="M88" s="100"/>
      <c r="N88" s="100"/>
      <c r="O88" s="100"/>
      <c r="AB88" s="331"/>
      <c r="AC88" s="331"/>
      <c r="AD88" s="331"/>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row>
    <row r="89" spans="1:62" hidden="1" x14ac:dyDescent="0.25">
      <c r="A89" s="347"/>
      <c r="B89" s="100"/>
      <c r="C89" s="100"/>
      <c r="D89" s="100"/>
      <c r="F89" s="100"/>
      <c r="G89" s="100"/>
      <c r="H89" s="100"/>
      <c r="I89" s="100"/>
      <c r="J89" s="100"/>
      <c r="K89" s="100"/>
      <c r="L89" s="100"/>
      <c r="M89" s="100"/>
      <c r="N89" s="100"/>
      <c r="O89" s="100"/>
      <c r="AB89" s="331"/>
      <c r="AC89" s="331"/>
      <c r="AD89" s="331"/>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row>
    <row r="90" spans="1:62" hidden="1" x14ac:dyDescent="0.25">
      <c r="A90" s="347"/>
      <c r="B90" s="100"/>
      <c r="C90" s="100"/>
      <c r="D90" s="100"/>
      <c r="F90" s="100"/>
      <c r="G90" s="100"/>
      <c r="H90" s="100"/>
      <c r="I90" s="100"/>
      <c r="J90" s="100"/>
      <c r="K90" s="100"/>
      <c r="L90" s="100"/>
      <c r="M90" s="100"/>
      <c r="N90" s="100"/>
      <c r="O90" s="100"/>
      <c r="AB90" s="331"/>
      <c r="AC90" s="331"/>
      <c r="AD90" s="331"/>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row>
    <row r="91" spans="1:62" hidden="1" x14ac:dyDescent="0.25">
      <c r="A91" s="347"/>
      <c r="B91" s="100"/>
      <c r="C91" s="100"/>
      <c r="D91" s="100"/>
      <c r="F91" s="100"/>
      <c r="G91" s="100"/>
      <c r="H91" s="100"/>
      <c r="I91" s="100"/>
      <c r="J91" s="100"/>
      <c r="K91" s="100"/>
      <c r="L91" s="100"/>
      <c r="M91" s="100"/>
      <c r="N91" s="100"/>
      <c r="O91" s="100"/>
      <c r="AB91" s="331"/>
      <c r="AC91" s="331"/>
      <c r="AD91" s="331"/>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row>
    <row r="92" spans="1:62" hidden="1" x14ac:dyDescent="0.25">
      <c r="A92" s="347"/>
      <c r="B92" s="100"/>
      <c r="C92" s="100"/>
      <c r="D92" s="100"/>
      <c r="F92" s="100"/>
      <c r="G92" s="100"/>
      <c r="H92" s="100"/>
      <c r="I92" s="100"/>
      <c r="J92" s="100"/>
      <c r="K92" s="100"/>
      <c r="L92" s="100"/>
      <c r="M92" s="100"/>
      <c r="N92" s="100"/>
      <c r="O92" s="100"/>
      <c r="AB92" s="331"/>
      <c r="AC92" s="331"/>
      <c r="AD92" s="331"/>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row>
    <row r="93" spans="1:62" hidden="1" x14ac:dyDescent="0.25">
      <c r="A93" s="347"/>
      <c r="B93" s="100"/>
      <c r="C93" s="100"/>
      <c r="D93" s="100"/>
      <c r="F93" s="100"/>
      <c r="G93" s="100"/>
      <c r="H93" s="100"/>
      <c r="I93" s="100"/>
      <c r="J93" s="100"/>
      <c r="K93" s="100"/>
      <c r="L93" s="100"/>
      <c r="M93" s="100"/>
      <c r="N93" s="100"/>
      <c r="O93" s="100"/>
      <c r="AB93" s="331"/>
      <c r="AC93" s="331"/>
      <c r="AD93" s="331"/>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row>
    <row r="94" spans="1:62" hidden="1" x14ac:dyDescent="0.25">
      <c r="A94" s="347"/>
      <c r="B94" s="100"/>
      <c r="C94" s="100"/>
      <c r="D94" s="100"/>
      <c r="F94" s="100"/>
      <c r="G94" s="100"/>
      <c r="H94" s="100"/>
      <c r="I94" s="100"/>
      <c r="J94" s="100"/>
      <c r="K94" s="100"/>
      <c r="L94" s="100"/>
      <c r="M94" s="100"/>
      <c r="N94" s="100"/>
      <c r="O94" s="100"/>
      <c r="AB94" s="331"/>
      <c r="AC94" s="331"/>
      <c r="AD94" s="331"/>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row>
    <row r="95" spans="1:62" hidden="1" x14ac:dyDescent="0.25">
      <c r="A95" s="347"/>
      <c r="B95" s="100"/>
      <c r="C95" s="100"/>
      <c r="D95" s="100"/>
      <c r="F95" s="100"/>
      <c r="G95" s="100"/>
      <c r="H95" s="100"/>
      <c r="I95" s="100"/>
      <c r="J95" s="100"/>
      <c r="K95" s="100"/>
      <c r="L95" s="100"/>
      <c r="M95" s="100"/>
      <c r="N95" s="100"/>
      <c r="O95" s="100"/>
      <c r="AB95" s="331"/>
      <c r="AC95" s="331"/>
      <c r="AD95" s="331"/>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row>
    <row r="96" spans="1:62" hidden="1" x14ac:dyDescent="0.25">
      <c r="A96" s="347"/>
      <c r="B96" s="100"/>
      <c r="C96" s="100"/>
      <c r="D96" s="100"/>
      <c r="F96" s="100"/>
      <c r="G96" s="100"/>
      <c r="H96" s="100"/>
      <c r="I96" s="100"/>
      <c r="J96" s="100"/>
      <c r="K96" s="100"/>
      <c r="L96" s="100"/>
      <c r="M96" s="100"/>
      <c r="N96" s="100"/>
      <c r="O96" s="100"/>
      <c r="AB96" s="331"/>
      <c r="AC96" s="331"/>
      <c r="AD96" s="331"/>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row>
    <row r="97" spans="1:62" hidden="1" x14ac:dyDescent="0.25">
      <c r="A97" s="347"/>
      <c r="B97" s="100"/>
      <c r="C97" s="100"/>
      <c r="D97" s="100"/>
      <c r="F97" s="100"/>
      <c r="G97" s="100"/>
      <c r="H97" s="100"/>
      <c r="I97" s="100"/>
      <c r="J97" s="100"/>
      <c r="K97" s="100"/>
      <c r="L97" s="100"/>
      <c r="M97" s="100"/>
      <c r="N97" s="100"/>
      <c r="O97" s="100"/>
      <c r="AB97" s="331"/>
      <c r="AC97" s="331"/>
      <c r="AD97" s="331"/>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row>
    <row r="98" spans="1:62" hidden="1" x14ac:dyDescent="0.25">
      <c r="A98" s="347"/>
      <c r="B98" s="100"/>
      <c r="C98" s="100"/>
      <c r="D98" s="100"/>
      <c r="F98" s="100"/>
      <c r="G98" s="100"/>
      <c r="H98" s="100"/>
      <c r="I98" s="100"/>
      <c r="J98" s="100"/>
      <c r="K98" s="100"/>
      <c r="L98" s="100"/>
      <c r="M98" s="100"/>
      <c r="N98" s="100"/>
      <c r="O98" s="100"/>
      <c r="AB98" s="331"/>
      <c r="AC98" s="331"/>
      <c r="AD98" s="331"/>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row>
    <row r="99" spans="1:62" hidden="1" x14ac:dyDescent="0.25">
      <c r="A99" s="347"/>
      <c r="B99" s="100"/>
      <c r="C99" s="100"/>
      <c r="D99" s="100"/>
      <c r="F99" s="100"/>
      <c r="G99" s="100"/>
      <c r="H99" s="100"/>
      <c r="I99" s="100"/>
      <c r="J99" s="100"/>
      <c r="K99" s="100"/>
      <c r="L99" s="100"/>
      <c r="M99" s="100"/>
      <c r="N99" s="100"/>
      <c r="O99" s="100"/>
      <c r="AB99" s="331"/>
      <c r="AC99" s="331"/>
      <c r="AD99" s="331"/>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row>
    <row r="100" spans="1:62" hidden="1" x14ac:dyDescent="0.25">
      <c r="A100" s="347"/>
      <c r="B100" s="100"/>
      <c r="C100" s="100"/>
      <c r="D100" s="100"/>
      <c r="F100" s="100"/>
      <c r="G100" s="100"/>
      <c r="H100" s="100"/>
      <c r="I100" s="100"/>
      <c r="J100" s="100"/>
      <c r="K100" s="100"/>
      <c r="L100" s="100"/>
      <c r="M100" s="100"/>
      <c r="N100" s="100"/>
      <c r="O100" s="100"/>
      <c r="AB100" s="331"/>
      <c r="AC100" s="331"/>
      <c r="AD100" s="331"/>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row>
    <row r="101" spans="1:62" hidden="1" x14ac:dyDescent="0.25">
      <c r="A101" s="347"/>
      <c r="B101" s="100"/>
      <c r="C101" s="100"/>
      <c r="D101" s="100"/>
      <c r="F101" s="100"/>
      <c r="G101" s="100"/>
      <c r="H101" s="100"/>
      <c r="I101" s="100"/>
      <c r="J101" s="100"/>
      <c r="K101" s="100"/>
      <c r="L101" s="100"/>
      <c r="M101" s="100"/>
      <c r="N101" s="100"/>
      <c r="O101" s="100"/>
      <c r="AB101" s="331"/>
      <c r="AC101" s="331"/>
      <c r="AD101" s="331"/>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row>
    <row r="102" spans="1:62" hidden="1" x14ac:dyDescent="0.25">
      <c r="A102" s="347"/>
      <c r="B102" s="100"/>
      <c r="C102" s="100"/>
      <c r="D102" s="100"/>
      <c r="F102" s="100"/>
      <c r="G102" s="100"/>
      <c r="H102" s="100"/>
      <c r="I102" s="100"/>
      <c r="J102" s="100"/>
      <c r="K102" s="100"/>
      <c r="L102" s="100"/>
      <c r="M102" s="100"/>
      <c r="N102" s="100"/>
      <c r="O102" s="100"/>
      <c r="AB102" s="331"/>
      <c r="AC102" s="331"/>
      <c r="AD102" s="331"/>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row>
    <row r="103" spans="1:62" hidden="1" x14ac:dyDescent="0.25">
      <c r="A103" s="347"/>
      <c r="B103" s="100"/>
      <c r="C103" s="100"/>
      <c r="D103" s="100"/>
      <c r="F103" s="100"/>
      <c r="G103" s="100"/>
      <c r="H103" s="100"/>
      <c r="I103" s="100"/>
      <c r="J103" s="100"/>
      <c r="K103" s="100"/>
      <c r="L103" s="100"/>
      <c r="M103" s="100"/>
      <c r="N103" s="100"/>
      <c r="O103" s="100"/>
      <c r="AB103" s="331"/>
      <c r="AC103" s="331"/>
      <c r="AD103" s="331"/>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row>
    <row r="104" spans="1:62" hidden="1" x14ac:dyDescent="0.25">
      <c r="A104" s="347"/>
      <c r="B104" s="100"/>
      <c r="C104" s="100"/>
      <c r="D104" s="100"/>
      <c r="F104" s="100"/>
      <c r="G104" s="100"/>
      <c r="H104" s="100"/>
      <c r="I104" s="100"/>
      <c r="J104" s="100"/>
      <c r="K104" s="100"/>
      <c r="L104" s="100"/>
      <c r="M104" s="100"/>
      <c r="N104" s="100"/>
      <c r="O104" s="100"/>
      <c r="AB104" s="331"/>
      <c r="AC104" s="331"/>
      <c r="AD104" s="331"/>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row>
    <row r="105" spans="1:62" hidden="1" x14ac:dyDescent="0.25">
      <c r="A105" s="347"/>
      <c r="B105" s="100"/>
      <c r="C105" s="100"/>
      <c r="D105" s="100"/>
      <c r="F105" s="100"/>
      <c r="G105" s="100"/>
      <c r="H105" s="100"/>
      <c r="I105" s="100"/>
      <c r="J105" s="100"/>
      <c r="K105" s="100"/>
      <c r="L105" s="100"/>
      <c r="M105" s="100"/>
      <c r="N105" s="100"/>
      <c r="O105" s="100"/>
      <c r="AB105" s="331"/>
      <c r="AC105" s="331"/>
      <c r="AD105" s="331"/>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row>
    <row r="106" spans="1:62" hidden="1" x14ac:dyDescent="0.25">
      <c r="A106" s="347"/>
      <c r="B106" s="100"/>
      <c r="C106" s="100"/>
      <c r="D106" s="100"/>
      <c r="F106" s="100"/>
      <c r="G106" s="100"/>
      <c r="H106" s="100"/>
      <c r="I106" s="100"/>
      <c r="J106" s="100"/>
      <c r="K106" s="100"/>
      <c r="L106" s="100"/>
      <c r="M106" s="100"/>
      <c r="N106" s="100"/>
      <c r="O106" s="100"/>
      <c r="AB106" s="331"/>
      <c r="AC106" s="331"/>
      <c r="AD106" s="331"/>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row>
    <row r="107" spans="1:62" hidden="1" x14ac:dyDescent="0.25">
      <c r="A107" s="347"/>
      <c r="B107" s="100"/>
      <c r="C107" s="100"/>
      <c r="D107" s="100"/>
      <c r="F107" s="100"/>
      <c r="G107" s="100"/>
      <c r="H107" s="100"/>
      <c r="I107" s="100"/>
      <c r="J107" s="100"/>
      <c r="K107" s="100"/>
      <c r="L107" s="100"/>
      <c r="M107" s="100"/>
      <c r="N107" s="100"/>
      <c r="O107" s="100"/>
      <c r="AB107" s="331"/>
      <c r="AC107" s="331"/>
      <c r="AD107" s="331"/>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row>
    <row r="108" spans="1:62" hidden="1" x14ac:dyDescent="0.25">
      <c r="A108" s="347"/>
      <c r="B108" s="100"/>
      <c r="C108" s="100"/>
      <c r="D108" s="100"/>
      <c r="F108" s="100"/>
      <c r="G108" s="100"/>
      <c r="H108" s="100"/>
      <c r="I108" s="100"/>
      <c r="J108" s="100"/>
      <c r="K108" s="100"/>
      <c r="L108" s="100"/>
      <c r="M108" s="100"/>
      <c r="N108" s="100"/>
      <c r="O108" s="100"/>
      <c r="AB108" s="331"/>
      <c r="AC108" s="331"/>
      <c r="AD108" s="331"/>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row>
    <row r="109" spans="1:62" hidden="1" x14ac:dyDescent="0.25">
      <c r="A109" s="347"/>
      <c r="B109" s="100"/>
      <c r="C109" s="100"/>
      <c r="D109" s="100"/>
      <c r="F109" s="100"/>
      <c r="G109" s="100"/>
      <c r="H109" s="100"/>
      <c r="I109" s="100"/>
      <c r="J109" s="100"/>
      <c r="K109" s="100"/>
      <c r="L109" s="100"/>
      <c r="M109" s="100"/>
      <c r="N109" s="100"/>
      <c r="O109" s="100"/>
      <c r="AB109" s="331"/>
      <c r="AC109" s="331"/>
      <c r="AD109" s="331"/>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row>
    <row r="110" spans="1:62" hidden="1" x14ac:dyDescent="0.25">
      <c r="A110" s="347"/>
      <c r="B110" s="100"/>
      <c r="C110" s="100"/>
      <c r="D110" s="100"/>
      <c r="F110" s="100"/>
      <c r="G110" s="100"/>
      <c r="H110" s="100"/>
      <c r="I110" s="100"/>
      <c r="J110" s="100"/>
      <c r="K110" s="100"/>
      <c r="L110" s="100"/>
      <c r="M110" s="100"/>
      <c r="N110" s="100"/>
      <c r="O110" s="100"/>
      <c r="AB110" s="331"/>
      <c r="AC110" s="331"/>
      <c r="AD110" s="331"/>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row>
    <row r="111" spans="1:62" hidden="1" x14ac:dyDescent="0.25">
      <c r="A111" s="347"/>
      <c r="B111" s="100"/>
      <c r="C111" s="100"/>
      <c r="D111" s="100"/>
      <c r="F111" s="100"/>
      <c r="G111" s="100"/>
      <c r="H111" s="100"/>
      <c r="I111" s="100"/>
      <c r="J111" s="100"/>
      <c r="K111" s="100"/>
      <c r="L111" s="100"/>
      <c r="M111" s="100"/>
      <c r="N111" s="100"/>
      <c r="O111" s="100"/>
      <c r="AB111" s="331"/>
      <c r="AC111" s="331"/>
      <c r="AD111" s="331"/>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row>
    <row r="112" spans="1:62" hidden="1" x14ac:dyDescent="0.25">
      <c r="A112" s="347"/>
      <c r="B112" s="100"/>
      <c r="C112" s="100"/>
      <c r="D112" s="100"/>
      <c r="F112" s="100"/>
      <c r="G112" s="100"/>
      <c r="H112" s="100"/>
      <c r="I112" s="100"/>
      <c r="J112" s="100"/>
      <c r="K112" s="100"/>
      <c r="L112" s="100"/>
      <c r="M112" s="100"/>
      <c r="N112" s="100"/>
      <c r="O112" s="100"/>
      <c r="AB112" s="331"/>
      <c r="AC112" s="331"/>
      <c r="AD112" s="331"/>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row>
    <row r="113" spans="1:62" hidden="1" x14ac:dyDescent="0.25">
      <c r="A113" s="347"/>
      <c r="B113" s="100"/>
      <c r="C113" s="100"/>
      <c r="D113" s="100"/>
      <c r="F113" s="100"/>
      <c r="G113" s="100"/>
      <c r="H113" s="100"/>
      <c r="I113" s="100"/>
      <c r="J113" s="100"/>
      <c r="K113" s="100"/>
      <c r="L113" s="100"/>
      <c r="M113" s="100"/>
      <c r="N113" s="100"/>
      <c r="O113" s="100"/>
      <c r="AB113" s="331"/>
      <c r="AC113" s="331"/>
      <c r="AD113" s="331"/>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row>
    <row r="114" spans="1:62" hidden="1" x14ac:dyDescent="0.25">
      <c r="A114" s="347"/>
      <c r="B114" s="100"/>
      <c r="C114" s="100"/>
      <c r="D114" s="100"/>
      <c r="F114" s="100"/>
      <c r="G114" s="100"/>
      <c r="H114" s="100"/>
      <c r="I114" s="100"/>
      <c r="J114" s="100"/>
      <c r="K114" s="100"/>
      <c r="L114" s="100"/>
      <c r="M114" s="100"/>
      <c r="N114" s="100"/>
      <c r="O114" s="100"/>
      <c r="AB114" s="331"/>
      <c r="AC114" s="331"/>
      <c r="AD114" s="331"/>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row>
    <row r="115" spans="1:62" hidden="1" x14ac:dyDescent="0.25">
      <c r="A115" s="347"/>
      <c r="B115" s="100"/>
      <c r="C115" s="100"/>
      <c r="D115" s="100"/>
      <c r="F115" s="100"/>
      <c r="G115" s="100"/>
      <c r="H115" s="100"/>
      <c r="I115" s="100"/>
      <c r="J115" s="100"/>
      <c r="K115" s="100"/>
      <c r="L115" s="100"/>
      <c r="M115" s="100"/>
      <c r="N115" s="100"/>
      <c r="O115" s="100"/>
      <c r="AB115" s="331"/>
      <c r="AC115" s="331"/>
      <c r="AD115" s="331"/>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row>
    <row r="116" spans="1:62" hidden="1" x14ac:dyDescent="0.25">
      <c r="A116" s="347"/>
      <c r="B116" s="100"/>
      <c r="C116" s="100"/>
      <c r="D116" s="100"/>
      <c r="F116" s="100"/>
      <c r="G116" s="100"/>
      <c r="H116" s="100"/>
      <c r="I116" s="100"/>
      <c r="J116" s="100"/>
      <c r="K116" s="100"/>
      <c r="L116" s="100"/>
      <c r="M116" s="100"/>
      <c r="N116" s="100"/>
      <c r="O116" s="100"/>
      <c r="AB116" s="331"/>
      <c r="AC116" s="331"/>
      <c r="AD116" s="331"/>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row>
    <row r="117" spans="1:62" hidden="1" x14ac:dyDescent="0.25">
      <c r="A117" s="347"/>
      <c r="B117" s="100"/>
      <c r="C117" s="100"/>
      <c r="D117" s="100"/>
      <c r="F117" s="100"/>
      <c r="G117" s="100"/>
      <c r="H117" s="100"/>
      <c r="I117" s="100"/>
      <c r="J117" s="100"/>
      <c r="K117" s="100"/>
      <c r="L117" s="100"/>
      <c r="M117" s="100"/>
      <c r="N117" s="100"/>
      <c r="O117" s="100"/>
      <c r="AB117" s="331"/>
      <c r="AC117" s="331"/>
      <c r="AD117" s="331"/>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row>
    <row r="118" spans="1:62" hidden="1" x14ac:dyDescent="0.25">
      <c r="A118" s="347"/>
      <c r="B118" s="100"/>
      <c r="C118" s="100"/>
      <c r="D118" s="100"/>
      <c r="F118" s="100"/>
      <c r="G118" s="100"/>
      <c r="H118" s="100"/>
      <c r="I118" s="100"/>
      <c r="J118" s="100"/>
      <c r="K118" s="100"/>
      <c r="L118" s="100"/>
      <c r="M118" s="100"/>
      <c r="N118" s="100"/>
      <c r="O118" s="100"/>
      <c r="AB118" s="331"/>
      <c r="AC118" s="331"/>
      <c r="AD118" s="331"/>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row>
    <row r="119" spans="1:62" hidden="1" x14ac:dyDescent="0.25">
      <c r="A119" s="347"/>
      <c r="B119" s="100"/>
      <c r="C119" s="100"/>
      <c r="D119" s="100"/>
      <c r="F119" s="100"/>
      <c r="G119" s="100"/>
      <c r="H119" s="100"/>
      <c r="I119" s="100"/>
      <c r="J119" s="100"/>
      <c r="K119" s="100"/>
      <c r="L119" s="100"/>
      <c r="M119" s="100"/>
      <c r="N119" s="100"/>
      <c r="O119" s="100"/>
      <c r="AB119" s="331"/>
      <c r="AC119" s="331"/>
      <c r="AD119" s="331"/>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row>
    <row r="120" spans="1:62" hidden="1" x14ac:dyDescent="0.25">
      <c r="A120" s="347"/>
      <c r="B120" s="100"/>
      <c r="C120" s="100"/>
      <c r="D120" s="100"/>
      <c r="F120" s="100"/>
      <c r="G120" s="100"/>
      <c r="H120" s="100"/>
      <c r="I120" s="100"/>
      <c r="J120" s="100"/>
      <c r="K120" s="100"/>
      <c r="L120" s="100"/>
      <c r="M120" s="100"/>
      <c r="N120" s="100"/>
      <c r="O120" s="100"/>
      <c r="AB120" s="331"/>
      <c r="AC120" s="331"/>
      <c r="AD120" s="331"/>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row>
    <row r="121" spans="1:62" hidden="1" x14ac:dyDescent="0.25">
      <c r="A121" s="347"/>
      <c r="B121" s="100"/>
      <c r="C121" s="100"/>
      <c r="D121" s="100"/>
      <c r="F121" s="100"/>
      <c r="G121" s="100"/>
      <c r="H121" s="100"/>
      <c r="I121" s="100"/>
      <c r="J121" s="100"/>
      <c r="K121" s="100"/>
      <c r="L121" s="100"/>
      <c r="M121" s="100"/>
      <c r="N121" s="100"/>
      <c r="O121" s="100"/>
    </row>
    <row r="122" spans="1:62" hidden="1" x14ac:dyDescent="0.25">
      <c r="A122" s="347"/>
      <c r="B122" s="100"/>
      <c r="C122" s="100"/>
      <c r="D122" s="100"/>
      <c r="F122" s="100"/>
      <c r="G122" s="100"/>
      <c r="H122" s="100"/>
      <c r="I122" s="100"/>
      <c r="J122" s="100"/>
      <c r="K122" s="100"/>
      <c r="L122" s="100"/>
      <c r="M122" s="100"/>
      <c r="N122" s="100"/>
      <c r="O122" s="100"/>
    </row>
    <row r="123" spans="1:62" hidden="1" x14ac:dyDescent="0.25">
      <c r="A123" s="347"/>
      <c r="B123" s="100"/>
      <c r="C123" s="100"/>
      <c r="D123" s="100"/>
      <c r="F123" s="100"/>
      <c r="G123" s="100"/>
      <c r="H123" s="100"/>
      <c r="I123" s="100"/>
      <c r="J123" s="100"/>
      <c r="K123" s="100"/>
      <c r="L123" s="100"/>
      <c r="M123" s="100"/>
      <c r="N123" s="100"/>
      <c r="O123" s="100"/>
    </row>
    <row r="124" spans="1:62" hidden="1" x14ac:dyDescent="0.25"/>
    <row r="125" spans="1:62" hidden="1" x14ac:dyDescent="0.25"/>
    <row r="126" spans="1:62" hidden="1" x14ac:dyDescent="0.25"/>
    <row r="127" spans="1:62" hidden="1" x14ac:dyDescent="0.25"/>
    <row r="128" spans="1:62" hidden="1" x14ac:dyDescent="0.25"/>
    <row r="129" hidden="1" x14ac:dyDescent="0.25"/>
    <row r="130" hidden="1" x14ac:dyDescent="0.25"/>
  </sheetData>
  <sheetProtection algorithmName="SHA-512" hashValue="zPtBnwNXYV6WZorr2JJOjiq7CFOM8ZGkC+wA/1OS85ANBqfivR8BGCMpJsyjdtjoZGcY7AFmptjp4foddKGiig==" saltValue="D0YrsjvPcJhyH8A83s48eA==" spinCount="100000" sheet="1" formatCells="0" formatColumns="0" formatRows="0" sort="0" autoFilter="0" pivotTables="0"/>
  <mergeCells count="3">
    <mergeCell ref="B1:D1"/>
    <mergeCell ref="B2:D2"/>
    <mergeCell ref="B11:D11"/>
  </mergeCells>
  <dataValidations count="1">
    <dataValidation type="list" allowBlank="1" showInputMessage="1" showErrorMessage="1" sqref="C5:C10 C12:C30">
      <formula1>"Так,Ні"</formula1>
    </dataValidation>
  </dataValidations>
  <pageMargins left="0.39370078740157483" right="0.39370078740157483" top="1.1811023622047243" bottom="0.47244094488188976" header="0.31496062992125984" footer="0.27559055118110237"/>
  <pageSetup paperSize="9" orientation="landscape" r:id="rId1"/>
  <headerFooter>
    <oddFooter>&amp;C(Таблиця 14) Сторінка &amp;P із &amp;N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tabColor theme="9" tint="0.39997558519241921"/>
    <outlinePr summaryBelow="0" summaryRight="0"/>
  </sheetPr>
  <dimension ref="A1:AAO551"/>
  <sheetViews>
    <sheetView showGridLines="0" zoomScale="85" zoomScaleNormal="85" zoomScaleSheetLayoutView="85" workbookViewId="0"/>
  </sheetViews>
  <sheetFormatPr defaultColWidth="10.28515625" defaultRowHeight="15" zeroHeight="1" x14ac:dyDescent="0.25"/>
  <cols>
    <col min="1" max="1" width="3" style="271" customWidth="1"/>
    <col min="2" max="12" width="6.5703125" style="271" customWidth="1"/>
    <col min="13" max="13" width="6.42578125" style="271" customWidth="1"/>
    <col min="14" max="14" width="9.140625" style="271" customWidth="1"/>
    <col min="15" max="20" width="6.5703125" style="271" customWidth="1"/>
    <col min="21" max="21" width="8" style="271" customWidth="1"/>
    <col min="22" max="26" width="9" style="271" customWidth="1"/>
    <col min="27" max="36" width="9" customWidth="1"/>
    <col min="37" max="37" width="11" customWidth="1"/>
  </cols>
  <sheetData>
    <row r="1" spans="1:37" s="271" customFormat="1" ht="30" customHeight="1" x14ac:dyDescent="0.25">
      <c r="A1" s="83"/>
      <c r="B1" s="480" t="s">
        <v>425</v>
      </c>
      <c r="C1" s="481"/>
      <c r="D1" s="482"/>
      <c r="E1" s="9"/>
      <c r="F1" s="9"/>
      <c r="G1" s="304"/>
      <c r="H1" s="304"/>
      <c r="I1" s="426" t="s">
        <v>1282</v>
      </c>
      <c r="J1" s="426"/>
      <c r="K1" s="426"/>
      <c r="L1" s="426"/>
      <c r="M1" s="426"/>
      <c r="N1" s="426"/>
      <c r="O1" s="426"/>
      <c r="P1" s="426"/>
      <c r="Q1" s="426"/>
      <c r="R1" s="426"/>
      <c r="S1" s="426"/>
      <c r="T1" s="426"/>
      <c r="U1" s="426"/>
    </row>
    <row r="2" spans="1:37" s="271" customFormat="1" ht="19.5" customHeight="1" x14ac:dyDescent="0.25">
      <c r="A2" s="83"/>
      <c r="B2" s="483"/>
      <c r="C2" s="484"/>
      <c r="D2" s="485"/>
      <c r="E2" s="9"/>
      <c r="F2" s="9"/>
      <c r="G2"/>
      <c r="H2"/>
      <c r="I2"/>
      <c r="J2"/>
      <c r="K2"/>
      <c r="L2"/>
      <c r="M2"/>
      <c r="N2"/>
      <c r="O2"/>
      <c r="P2"/>
      <c r="Q2"/>
      <c r="R2"/>
      <c r="S2"/>
      <c r="T2"/>
      <c r="U2"/>
    </row>
    <row r="3" spans="1:37" s="271" customFormat="1" ht="18.75" x14ac:dyDescent="0.25">
      <c r="A3" s="83"/>
      <c r="B3" s="483"/>
      <c r="C3" s="484"/>
      <c r="D3" s="485"/>
      <c r="E3" s="428" t="str">
        <f>IF('Анкета (зміст)'!$A$1=1,'Анкета (зміст)'!$A$4,'Анкета (зміст)'!$A$5)</f>
        <v>Анкета відповідального працівника банку</v>
      </c>
      <c r="F3" s="428"/>
      <c r="G3" s="428"/>
      <c r="H3" s="428"/>
      <c r="I3" s="428"/>
      <c r="J3" s="428"/>
      <c r="K3" s="428"/>
      <c r="L3" s="428"/>
      <c r="M3" s="428"/>
      <c r="N3" s="428"/>
      <c r="O3" s="428"/>
      <c r="P3" s="428"/>
      <c r="Q3" s="428"/>
      <c r="R3" s="428"/>
      <c r="S3" s="428"/>
      <c r="T3" s="428"/>
      <c r="U3" s="428"/>
    </row>
    <row r="4" spans="1:37" s="271" customFormat="1" ht="20.25" customHeight="1" x14ac:dyDescent="0.25">
      <c r="A4" s="83"/>
      <c r="B4" s="483"/>
      <c r="C4" s="484"/>
      <c r="D4" s="485"/>
      <c r="E4" s="172"/>
      <c r="F4" s="172"/>
      <c r="G4" s="172"/>
      <c r="H4" s="172"/>
      <c r="I4" s="172"/>
      <c r="J4" s="172"/>
      <c r="K4" s="172"/>
      <c r="L4" s="172"/>
      <c r="M4" s="172"/>
      <c r="N4" s="172"/>
      <c r="O4" s="172"/>
      <c r="P4" s="172"/>
      <c r="Q4" s="172"/>
      <c r="R4" s="172"/>
      <c r="S4" s="172"/>
      <c r="T4" s="172"/>
      <c r="U4" s="172"/>
    </row>
    <row r="5" spans="1:37" s="271" customFormat="1" ht="34.5" customHeight="1" x14ac:dyDescent="0.25">
      <c r="A5" s="83"/>
      <c r="B5" s="483"/>
      <c r="C5" s="484"/>
      <c r="D5" s="485"/>
      <c r="E5" s="430" t="str">
        <f>IFERROR('Анкета (зміст)'!$A$6,"")</f>
        <v/>
      </c>
      <c r="F5" s="430"/>
      <c r="G5" s="430"/>
      <c r="H5" s="430"/>
      <c r="I5" s="430"/>
      <c r="J5" s="430"/>
      <c r="K5" s="430"/>
      <c r="L5" s="430"/>
      <c r="M5" s="430"/>
      <c r="N5" s="430"/>
      <c r="O5" s="430"/>
      <c r="P5" s="430"/>
      <c r="Q5" s="430"/>
      <c r="R5" s="430"/>
      <c r="S5" s="430"/>
      <c r="T5" s="430"/>
      <c r="U5" s="430"/>
    </row>
    <row r="6" spans="1:37" s="271" customFormat="1" ht="15" customHeight="1" x14ac:dyDescent="0.25">
      <c r="A6" s="83"/>
      <c r="B6" s="486"/>
      <c r="C6" s="487"/>
      <c r="D6" s="488"/>
      <c r="E6" s="432" t="s">
        <v>210</v>
      </c>
      <c r="F6" s="432"/>
      <c r="G6" s="432"/>
      <c r="H6" s="432"/>
      <c r="I6" s="432"/>
      <c r="J6" s="432"/>
      <c r="K6" s="432"/>
      <c r="L6" s="432"/>
      <c r="M6" s="432"/>
      <c r="N6" s="432"/>
      <c r="O6" s="432"/>
      <c r="P6" s="432"/>
      <c r="Q6" s="432"/>
      <c r="R6" s="432"/>
      <c r="S6" s="432"/>
      <c r="T6" s="432"/>
      <c r="U6" s="432"/>
    </row>
    <row r="7" spans="1:37" s="271" customFormat="1" ht="21" customHeight="1" x14ac:dyDescent="0.25">
      <c r="A7" s="17"/>
      <c r="B7" s="3"/>
      <c r="C7" s="10"/>
      <c r="D7" s="10"/>
      <c r="E7" s="478" t="str">
        <f>IF(IF(E3='Анкета (зміст)'!A5,"зміни внесено у Таблиці №:",)=0,"",IF(E3='Анкета (зміст)'!A5,"зміни внесено у Таблиці №:",))</f>
        <v/>
      </c>
      <c r="F7" s="478"/>
      <c r="G7" s="478"/>
      <c r="H7" s="478"/>
      <c r="I7" s="478"/>
      <c r="J7" s="479" t="str">
        <f>IF(E7=AJ10,"(зазначити номера таблиць, в яких актуалізовано дані)","")</f>
        <v/>
      </c>
      <c r="K7" s="479"/>
      <c r="L7" s="479"/>
      <c r="M7" s="479"/>
      <c r="N7" s="479"/>
      <c r="O7" s="479"/>
      <c r="P7" s="479"/>
      <c r="Q7" s="479"/>
      <c r="R7" s="479"/>
      <c r="S7" s="479"/>
      <c r="T7" s="479"/>
      <c r="U7" s="479"/>
    </row>
    <row r="8" spans="1:37" s="271" customFormat="1" ht="27.75" customHeight="1" x14ac:dyDescent="0.25">
      <c r="A8" s="427" t="s">
        <v>1171</v>
      </c>
      <c r="B8" s="427"/>
      <c r="C8" s="427"/>
      <c r="D8" s="427"/>
      <c r="E8" s="427"/>
      <c r="F8" s="427"/>
      <c r="G8" s="427"/>
      <c r="H8" s="427"/>
      <c r="I8" s="427"/>
      <c r="J8" s="427"/>
      <c r="K8" s="427"/>
      <c r="L8" s="427"/>
      <c r="M8" s="427"/>
      <c r="N8" s="427"/>
      <c r="O8" s="427"/>
      <c r="P8" s="427"/>
      <c r="Q8" s="427"/>
      <c r="R8" s="427"/>
      <c r="S8" s="427"/>
      <c r="T8" s="427"/>
      <c r="U8" s="427"/>
    </row>
    <row r="9" spans="1:37" s="271" customFormat="1" ht="15" customHeight="1" x14ac:dyDescent="0.25">
      <c r="A9" s="17"/>
      <c r="B9" s="12"/>
      <c r="C9" s="12"/>
      <c r="D9" s="12"/>
      <c r="E9" s="12"/>
      <c r="F9" s="12"/>
      <c r="G9" s="12"/>
      <c r="H9" s="12"/>
      <c r="I9" s="12"/>
      <c r="J9" s="12"/>
      <c r="K9" s="12"/>
      <c r="L9" s="10"/>
      <c r="M9" s="11"/>
      <c r="N9" s="10"/>
      <c r="O9" s="10"/>
      <c r="P9" s="10"/>
      <c r="Q9" s="11"/>
      <c r="R9" s="10"/>
      <c r="S9" s="11"/>
      <c r="T9" s="11"/>
      <c r="U9" s="92" t="s">
        <v>519</v>
      </c>
      <c r="AJ9" s="293"/>
    </row>
    <row r="10" spans="1:37" s="271" customFormat="1" ht="18.75" customHeight="1" x14ac:dyDescent="0.25">
      <c r="A10" s="427" t="s">
        <v>520</v>
      </c>
      <c r="B10" s="427"/>
      <c r="C10" s="427"/>
      <c r="D10" s="427"/>
      <c r="E10" s="427"/>
      <c r="F10" s="427"/>
      <c r="G10" s="427"/>
      <c r="H10" s="427"/>
      <c r="I10" s="427"/>
      <c r="J10" s="427"/>
      <c r="K10" s="427"/>
      <c r="L10" s="427"/>
      <c r="M10" s="427"/>
      <c r="N10" s="427"/>
      <c r="O10" s="427"/>
      <c r="P10" s="427"/>
      <c r="Q10" s="427"/>
      <c r="R10" s="427"/>
      <c r="S10" s="427"/>
      <c r="T10" s="427"/>
      <c r="U10" s="427"/>
      <c r="AJ10" s="305" t="s">
        <v>799</v>
      </c>
    </row>
    <row r="11" spans="1:37" s="271" customFormat="1" ht="28.5" customHeight="1" x14ac:dyDescent="0.25">
      <c r="A11" s="77" t="s">
        <v>126</v>
      </c>
      <c r="B11" s="416" t="s">
        <v>238</v>
      </c>
      <c r="C11" s="416"/>
      <c r="D11" s="416"/>
      <c r="E11" s="416"/>
      <c r="F11" s="416" t="s">
        <v>239</v>
      </c>
      <c r="G11" s="416"/>
      <c r="H11" s="416"/>
      <c r="I11" s="416"/>
      <c r="J11" s="416"/>
      <c r="K11" s="416"/>
      <c r="L11" s="416"/>
      <c r="M11" s="416"/>
      <c r="N11" s="416"/>
      <c r="O11" s="416"/>
      <c r="P11" s="416"/>
      <c r="Q11" s="416"/>
      <c r="R11" s="416"/>
      <c r="S11" s="416"/>
      <c r="T11" s="416"/>
      <c r="U11" s="416"/>
      <c r="AJ11" s="305" t="s">
        <v>798</v>
      </c>
    </row>
    <row r="12" spans="1:37" s="271" customFormat="1" ht="11.25" customHeight="1" x14ac:dyDescent="0.25">
      <c r="A12" s="165">
        <v>1</v>
      </c>
      <c r="B12" s="404">
        <v>2</v>
      </c>
      <c r="C12" s="404"/>
      <c r="D12" s="404"/>
      <c r="E12" s="404"/>
      <c r="F12" s="404">
        <v>3</v>
      </c>
      <c r="G12" s="404"/>
      <c r="H12" s="404"/>
      <c r="I12" s="404"/>
      <c r="J12" s="404"/>
      <c r="K12" s="404"/>
      <c r="L12" s="404"/>
      <c r="M12" s="404"/>
      <c r="N12" s="404"/>
      <c r="O12" s="404"/>
      <c r="P12" s="404"/>
      <c r="Q12" s="404"/>
      <c r="R12" s="404"/>
      <c r="S12" s="404"/>
      <c r="T12" s="404"/>
      <c r="U12" s="404"/>
      <c r="V12" s="294"/>
      <c r="AI12" s="294"/>
      <c r="AJ12" s="306"/>
      <c r="AK12" s="294"/>
    </row>
    <row r="13" spans="1:37" s="271" customFormat="1" x14ac:dyDescent="0.25">
      <c r="A13" s="74">
        <v>1</v>
      </c>
      <c r="B13" s="403" t="s">
        <v>3</v>
      </c>
      <c r="C13" s="403"/>
      <c r="D13" s="403"/>
      <c r="E13" s="403"/>
      <c r="F13" s="403" t="str">
        <f ca="1">'Т.1.'!DB6</f>
        <v xml:space="preserve"> </v>
      </c>
      <c r="G13" s="403"/>
      <c r="H13" s="403"/>
      <c r="I13" s="403"/>
      <c r="J13" s="403"/>
      <c r="K13" s="403"/>
      <c r="L13" s="403"/>
      <c r="M13" s="403"/>
      <c r="N13" s="403"/>
      <c r="O13" s="403"/>
      <c r="P13" s="403"/>
      <c r="Q13" s="403"/>
      <c r="R13" s="403"/>
      <c r="S13" s="403"/>
      <c r="T13" s="403"/>
      <c r="U13" s="403"/>
      <c r="AJ13" s="305"/>
    </row>
    <row r="14" spans="1:37" s="271" customFormat="1" ht="26.25" customHeight="1" x14ac:dyDescent="0.25">
      <c r="A14" s="74">
        <v>2</v>
      </c>
      <c r="B14" s="403" t="s">
        <v>521</v>
      </c>
      <c r="C14" s="403"/>
      <c r="D14" s="403"/>
      <c r="E14" s="403"/>
      <c r="F14" s="403" t="str">
        <f ca="1">CONCATENATE('Т.1.'!DC6," ",'Т.1.'!DD6)</f>
        <v xml:space="preserve">   </v>
      </c>
      <c r="G14" s="403"/>
      <c r="H14" s="403"/>
      <c r="I14" s="403"/>
      <c r="J14" s="403"/>
      <c r="K14" s="403"/>
      <c r="L14" s="403"/>
      <c r="M14" s="403"/>
      <c r="N14" s="403"/>
      <c r="O14" s="403"/>
      <c r="P14" s="403"/>
      <c r="Q14" s="403"/>
      <c r="R14" s="403"/>
      <c r="S14" s="403"/>
      <c r="T14" s="403"/>
      <c r="U14" s="403"/>
      <c r="AJ14" s="305" t="s">
        <v>1024</v>
      </c>
    </row>
    <row r="15" spans="1:37" s="271" customFormat="1" ht="27" customHeight="1" x14ac:dyDescent="0.25">
      <c r="A15" s="74">
        <v>3</v>
      </c>
      <c r="B15" s="403" t="s">
        <v>273</v>
      </c>
      <c r="C15" s="403"/>
      <c r="D15" s="403"/>
      <c r="E15" s="403"/>
      <c r="F15" s="403" t="str">
        <f ca="1">IF(CONCATENATE('Т.1.'!DE6,"; ",'Т.1.'!DF6," - ",'Т.1.'!DG6)=AJ14,"-",IF(CONCATENATE('Т.1.'!DE6,"; ",'Т.1.'!DF6," - ",'Т.1.'!DG6)=AJ15,"-",CONCATENATE('Т.1.'!DE6,"; ",'Т.1.'!DF6," - ",'Т.1.'!DG6)))</f>
        <v>-</v>
      </c>
      <c r="G15" s="403"/>
      <c r="H15" s="403"/>
      <c r="I15" s="403"/>
      <c r="J15" s="403"/>
      <c r="K15" s="403"/>
      <c r="L15" s="403"/>
      <c r="M15" s="403"/>
      <c r="N15" s="403"/>
      <c r="O15" s="403"/>
      <c r="P15" s="403"/>
      <c r="Q15" s="403"/>
      <c r="R15" s="403"/>
      <c r="S15" s="403"/>
      <c r="T15" s="403"/>
      <c r="U15" s="403"/>
      <c r="AJ15" s="305" t="s">
        <v>794</v>
      </c>
    </row>
    <row r="16" spans="1:37" s="271" customFormat="1" ht="25.5" customHeight="1" x14ac:dyDescent="0.25">
      <c r="A16" s="74">
        <v>4</v>
      </c>
      <c r="B16" s="403" t="s">
        <v>522</v>
      </c>
      <c r="C16" s="403"/>
      <c r="D16" s="403"/>
      <c r="E16" s="403"/>
      <c r="F16" s="403" t="str">
        <f ca="1">IF(CONCATENATE('Т.1.'!$DH$6,", ",'Т.1.'!$DI$6,". ",'Т.1.'!$DJ$6,", ",'Т.1.'!$DK$6,".",'Т.1.'!$DL$6,", ",'Т.1.'!$DM$6)=AJ16,"",CONCATENATE('Т.1.'!$DH$6,", ",'Т.1.'!$DI$6,". ",'Т.1.'!$DJ$6,", ",'Т.1.'!$DK$6,".",'Т.1.'!$DL$6,", ",'Т.1.'!$DM$6))</f>
        <v/>
      </c>
      <c r="G16" s="403"/>
      <c r="H16" s="403"/>
      <c r="I16" s="403"/>
      <c r="J16" s="403"/>
      <c r="K16" s="403"/>
      <c r="L16" s="403"/>
      <c r="M16" s="403"/>
      <c r="N16" s="403"/>
      <c r="O16" s="403"/>
      <c r="P16" s="403"/>
      <c r="Q16" s="403"/>
      <c r="R16" s="403"/>
      <c r="S16" s="403"/>
      <c r="T16" s="403"/>
      <c r="U16" s="403"/>
      <c r="AJ16" s="305" t="s">
        <v>754</v>
      </c>
    </row>
    <row r="17" spans="1:36" s="271" customFormat="1" ht="13.5" customHeight="1" x14ac:dyDescent="0.25">
      <c r="A17" s="74">
        <v>5</v>
      </c>
      <c r="B17" s="403" t="s">
        <v>523</v>
      </c>
      <c r="C17" s="403"/>
      <c r="D17" s="403"/>
      <c r="E17" s="403"/>
      <c r="F17" s="417" t="str">
        <f ca="1">'Т.1.'!DN6</f>
        <v xml:space="preserve"> </v>
      </c>
      <c r="G17" s="417"/>
      <c r="H17" s="417"/>
      <c r="I17" s="417"/>
      <c r="J17" s="417"/>
      <c r="K17" s="417"/>
      <c r="L17" s="417"/>
      <c r="M17" s="417"/>
      <c r="N17" s="417"/>
      <c r="O17" s="417"/>
      <c r="P17" s="417"/>
      <c r="Q17" s="417"/>
      <c r="R17" s="417"/>
      <c r="S17" s="417"/>
      <c r="T17" s="417"/>
      <c r="U17" s="417"/>
      <c r="AJ17" s="293"/>
    </row>
    <row r="18" spans="1:36" s="271" customFormat="1" ht="27" customHeight="1" x14ac:dyDescent="0.25">
      <c r="A18" s="431">
        <v>6</v>
      </c>
      <c r="B18" s="403" t="s">
        <v>240</v>
      </c>
      <c r="C18" s="403"/>
      <c r="D18" s="403"/>
      <c r="E18" s="412"/>
      <c r="F18" s="422" t="str">
        <f ca="1">IF(CONCATENATE('Т.1.'!$EO$6," ",'Т.1.'!$EP$6," (",'Т.1.'!$EQ$6," ",'Т.1.'!$ER$6,") , ",'Т.1.'!$ES$6," обл., ",'Т.1.'!$ET$6," р-н, ",'Т.1.'!$EU$6," ",'Т.1.'!$EV$6,", ",'Т.1.'!$EW$6," ",'Т.1.'!$EX$6,", буд.",'Т.1.'!$EY$6,", кв./оф.",'Т.1.'!$EZ$6)=$AJ$18,"",IF(CONCATENATE('Т.1.'!$EO$6," ",'Т.1.'!$EP$6," (",'Т.1.'!$EQ$6," ",'Т.1.'!$ER$6,") , ",'Т.1.'!$ES$6," обл., ",'Т.1.'!$ET$6," р-н, ",'Т.1.'!$EU$6," ",'Т.1.'!$EV$6,", ",'Т.1.'!$EW$6," ",'Т.1.'!$EX$6,", буд.",'Т.1.'!$EY$6,", кв./оф.",'Т.1.'!$EZ$6)=$AJ$22,"",CONCATENATE('Т.1.'!$EO$6," ",'Т.1.'!$EP$6," (",'Т.1.'!$EQ$6," ",'Т.1.'!$ER$6,") , ",'Т.1.'!$ES$6," обл., ",'Т.1.'!$ET$6," р-н, ",'Т.1.'!$EU$6," ",'Т.1.'!$EV$6,", ",'Т.1.'!$EW$6," ",'Т.1.'!$EX$6,", буд.",'Т.1.'!$EY$6,", кв./оф.",'Т.1.'!$EZ$6)))</f>
        <v/>
      </c>
      <c r="G18" s="423"/>
      <c r="H18" s="423"/>
      <c r="I18" s="423"/>
      <c r="J18" s="423"/>
      <c r="K18" s="423"/>
      <c r="L18" s="423"/>
      <c r="M18" s="423"/>
      <c r="N18" s="423"/>
      <c r="O18" s="423"/>
      <c r="P18" s="423"/>
      <c r="Q18" s="423"/>
      <c r="R18" s="423"/>
      <c r="S18" s="423"/>
      <c r="T18" s="423"/>
      <c r="U18" s="424"/>
      <c r="AJ18" s="293" t="s">
        <v>807</v>
      </c>
    </row>
    <row r="19" spans="1:36" s="271" customFormat="1" x14ac:dyDescent="0.25">
      <c r="A19" s="431"/>
      <c r="B19" s="403"/>
      <c r="C19" s="403"/>
      <c r="D19" s="403"/>
      <c r="E19" s="412"/>
      <c r="F19" s="422" t="str">
        <f ca="1">'Т.1.'!$FA$6</f>
        <v xml:space="preserve"> </v>
      </c>
      <c r="G19" s="423"/>
      <c r="H19" s="423"/>
      <c r="I19" s="423"/>
      <c r="J19" s="423"/>
      <c r="K19" s="423"/>
      <c r="L19" s="423"/>
      <c r="M19" s="423"/>
      <c r="N19" s="423"/>
      <c r="O19" s="423"/>
      <c r="P19" s="423"/>
      <c r="Q19" s="423"/>
      <c r="R19" s="423"/>
      <c r="S19" s="423"/>
      <c r="T19" s="423"/>
      <c r="U19" s="424"/>
      <c r="AJ19" s="293"/>
    </row>
    <row r="20" spans="1:36" s="271" customFormat="1" ht="15" customHeight="1" x14ac:dyDescent="0.25">
      <c r="A20" s="431"/>
      <c r="B20" s="403"/>
      <c r="C20" s="403"/>
      <c r="D20" s="403"/>
      <c r="E20" s="412"/>
      <c r="F20" s="422" t="str">
        <f ca="1">IF(CONCATENATE('Т.1.'!$FB$6," ",'Т.1.'!$FC$6," (",'Т.1.'!$FD$6," ",'Т.1.'!$FE$6,") , ",'Т.1.'!$FF$6," обл., ",'Т.1.'!$FG$6," р-н, ",'Т.1.'!$FH$6," ",'Т.1.'!$FI$6,", ",'Т.1.'!$FJ$6," ",'Т.1.'!$FK$6,", буд.",'Т.1.'!$FL$6,", кв./оф.",'Т.1.'!$FM$6)=$AJ$18,"",IF(CONCATENATE('Т.1.'!$FB$6," ",'Т.1.'!$FC$6," (",'Т.1.'!$FD$6," ",'Т.1.'!$FE$6,") , ",'Т.1.'!$FF$6," обл., ",'Т.1.'!$FG$6," р-н, ",'Т.1.'!$FH$6," ",'Т.1.'!$FI$6,", ",'Т.1.'!$FJ$6," ",'Т.1.'!$FK$6,", буд.",'Т.1.'!$FL$6,", кв./оф.",'Т.1.'!$FM$6)=$AJ$22,"-",CONCATENATE('Т.1.'!$FB$6," ",'Т.1.'!$FC$6," (",'Т.1.'!$FD$6," ",'Т.1.'!$FE$6,") , ",'Т.1.'!$FF$6," обл., ",'Т.1.'!$FG$6," р-н, ",'Т.1.'!$FH$6," ",'Т.1.'!$FI$6,", ",'Т.1.'!$FJ$6," ",'Т.1.'!$FK$6,", буд.",'Т.1.'!$FL$6,", кв./оф.",'Т.1.'!$FM$6)))</f>
        <v/>
      </c>
      <c r="G20" s="423"/>
      <c r="H20" s="423"/>
      <c r="I20" s="423"/>
      <c r="J20" s="423"/>
      <c r="K20" s="423"/>
      <c r="L20" s="423"/>
      <c r="M20" s="423"/>
      <c r="N20" s="423"/>
      <c r="O20" s="423"/>
      <c r="P20" s="423"/>
      <c r="Q20" s="423"/>
      <c r="R20" s="423"/>
      <c r="S20" s="423"/>
      <c r="T20" s="423"/>
      <c r="U20" s="424"/>
      <c r="AJ20" s="293"/>
    </row>
    <row r="21" spans="1:36" s="271" customFormat="1" x14ac:dyDescent="0.25">
      <c r="A21" s="431"/>
      <c r="B21" s="403"/>
      <c r="C21" s="403"/>
      <c r="D21" s="403"/>
      <c r="E21" s="412"/>
      <c r="F21" s="433" t="str">
        <f ca="1">'Т.1.'!$FN$6</f>
        <v xml:space="preserve"> </v>
      </c>
      <c r="G21" s="434"/>
      <c r="H21" s="434"/>
      <c r="I21" s="434"/>
      <c r="J21" s="434"/>
      <c r="K21" s="434"/>
      <c r="L21" s="434"/>
      <c r="M21" s="434"/>
      <c r="N21" s="434"/>
      <c r="O21" s="434"/>
      <c r="P21" s="434"/>
      <c r="Q21" s="434"/>
      <c r="R21" s="434"/>
      <c r="S21" s="434"/>
      <c r="T21" s="434"/>
      <c r="U21" s="435"/>
      <c r="AJ21" s="293" t="s">
        <v>607</v>
      </c>
    </row>
    <row r="22" spans="1:36" s="271" customFormat="1" ht="27" customHeight="1" x14ac:dyDescent="0.25">
      <c r="A22" s="431">
        <v>7</v>
      </c>
      <c r="B22" s="403" t="s">
        <v>241</v>
      </c>
      <c r="C22" s="403"/>
      <c r="D22" s="403"/>
      <c r="E22" s="412"/>
      <c r="F22" s="422" t="str">
        <f ca="1">IF(CONCATENATE('Т.1.'!$FO$6," ",'Т.1.'!$FP$6," (",'Т.1.'!$FQ$6," ",'Т.1.'!$FR$6,") , ",'Т.1.'!$FS$6," обл., ",'Т.1.'!$FT$6," р-н, ",'Т.1.'!$FU$6," ",'Т.1.'!$FV$6,", ",'Т.1.'!$FW$6," ",'Т.1.'!$FX$6,", буд.",'Т.1.'!$FY$6,", кв./оф.",'Т.1.'!$FZ$6)=$AJ$18,"",IF(CONCATENATE('Т.1.'!$FO$6," ",'Т.1.'!$FP$6," (",'Т.1.'!$FQ$6," ",'Т.1.'!$FR$6,") , ",'Т.1.'!$FS$6," обл., ",'Т.1.'!$FT$6," р-н, ",'Т.1.'!$FU$6," ",'Т.1.'!$FV$6,", ",'Т.1.'!$FW$6," ",'Т.1.'!$FX$6,", буд.",'Т.1.'!$FY$6,", кв./оф.",'Т.1.'!$FZ$6)=$AJ$22,"-",CONCATENATE('Т.1.'!$FO$6," ",'Т.1.'!$FP$6," (",'Т.1.'!$FQ$6," ",'Т.1.'!$FR$6,") , ",'Т.1.'!$FS$6," обл., ",'Т.1.'!$FT$6," р-н, ",'Т.1.'!$FU$6," ",'Т.1.'!$FV$6,", ",'Т.1.'!$FW$6," ",'Т.1.'!$FX$6,", буд.",'Т.1.'!$FY$6,", кв./оф.",'Т.1.'!$FZ$6)))</f>
        <v/>
      </c>
      <c r="G22" s="423"/>
      <c r="H22" s="423"/>
      <c r="I22" s="423"/>
      <c r="J22" s="423"/>
      <c r="K22" s="423"/>
      <c r="L22" s="423"/>
      <c r="M22" s="423"/>
      <c r="N22" s="423"/>
      <c r="O22" s="423"/>
      <c r="P22" s="423"/>
      <c r="Q22" s="423"/>
      <c r="R22" s="423"/>
      <c r="S22" s="423"/>
      <c r="T22" s="423"/>
      <c r="U22" s="424"/>
      <c r="AJ22" s="293" t="s">
        <v>806</v>
      </c>
    </row>
    <row r="23" spans="1:36" s="271" customFormat="1" ht="15.75" customHeight="1" x14ac:dyDescent="0.25">
      <c r="A23" s="431"/>
      <c r="B23" s="403"/>
      <c r="C23" s="403"/>
      <c r="D23" s="403"/>
      <c r="E23" s="412"/>
      <c r="F23" s="422" t="str">
        <f ca="1">'Т.1.'!$GA$6</f>
        <v xml:space="preserve"> </v>
      </c>
      <c r="G23" s="423"/>
      <c r="H23" s="423"/>
      <c r="I23" s="423"/>
      <c r="J23" s="423"/>
      <c r="K23" s="423"/>
      <c r="L23" s="423"/>
      <c r="M23" s="423"/>
      <c r="N23" s="423"/>
      <c r="O23" s="423"/>
      <c r="P23" s="423"/>
      <c r="Q23" s="423"/>
      <c r="R23" s="423"/>
      <c r="S23" s="423"/>
      <c r="T23" s="423"/>
      <c r="U23" s="424"/>
      <c r="AJ23" s="293" t="s">
        <v>82</v>
      </c>
    </row>
    <row r="24" spans="1:36" s="271" customFormat="1" ht="14.25" customHeight="1" x14ac:dyDescent="0.25">
      <c r="A24" s="431"/>
      <c r="B24" s="403"/>
      <c r="C24" s="403"/>
      <c r="D24" s="403"/>
      <c r="E24" s="412"/>
      <c r="F24" s="422" t="str">
        <f ca="1">IF(CONCATENATE('Т.1.'!$GB$6," ",'Т.1.'!$GC$6," (",'Т.1.'!$GD$6," ",'Т.1.'!$GE$6,") , ",'Т.1.'!$GF$6," обл., ",'Т.1.'!$GG$6," р-н, ",'Т.1.'!$GH$6," ",'Т.1.'!$GI$6,", ",'Т.1.'!$GJ$6," ",'Т.1.'!$GK$6,", буд.",'Т.1.'!$GL$6,", кв./оф.",'Т.1.'!$GM$6)=$AJ$18,"",IF(CONCATENATE('Т.1.'!$GB$6," ",'Т.1.'!$GC$6," (",'Т.1.'!$GD$6," ",'Т.1.'!$GE$6,") , ",'Т.1.'!$GF$6," обл., ",'Т.1.'!$GG$6," р-н, ",'Т.1.'!$GH$6," ",'Т.1.'!$GI$6,", ",'Т.1.'!$GJ$6," ",'Т.1.'!$GK$6,", буд.",'Т.1.'!$GL$6,", кв./оф.",'Т.1.'!$GM$6)=$AJ$22,"-",CONCATENATE('Т.1.'!$GB$6," ",'Т.1.'!$GC$6," (",'Т.1.'!$GD$6," ",'Т.1.'!$GE$6,") , ",'Т.1.'!$GF$6," обл., ",'Т.1.'!$GG$6," р-н, ",'Т.1.'!$GH$6," ",'Т.1.'!$GI$6,", ",'Т.1.'!$GJ$6," ",'Т.1.'!$GK$6,", буд.",'Т.1.'!$GL$6,", кв./оф.",'Т.1.'!$GM$6)))</f>
        <v/>
      </c>
      <c r="G24" s="423"/>
      <c r="H24" s="423"/>
      <c r="I24" s="423"/>
      <c r="J24" s="423"/>
      <c r="K24" s="423"/>
      <c r="L24" s="423"/>
      <c r="M24" s="423"/>
      <c r="N24" s="423"/>
      <c r="O24" s="423"/>
      <c r="P24" s="423"/>
      <c r="Q24" s="423"/>
      <c r="R24" s="423"/>
      <c r="S24" s="423"/>
      <c r="T24" s="423"/>
      <c r="U24" s="424"/>
      <c r="AJ24" s="293" t="s">
        <v>428</v>
      </c>
    </row>
    <row r="25" spans="1:36" s="271" customFormat="1" ht="15.75" customHeight="1" x14ac:dyDescent="0.25">
      <c r="A25" s="431"/>
      <c r="B25" s="403"/>
      <c r="C25" s="403"/>
      <c r="D25" s="403"/>
      <c r="E25" s="412"/>
      <c r="F25" s="433" t="str">
        <f ca="1">'Т.1.'!$GN$6</f>
        <v xml:space="preserve"> </v>
      </c>
      <c r="G25" s="434"/>
      <c r="H25" s="434"/>
      <c r="I25" s="434"/>
      <c r="J25" s="434"/>
      <c r="K25" s="434"/>
      <c r="L25" s="434"/>
      <c r="M25" s="434"/>
      <c r="N25" s="434"/>
      <c r="O25" s="434"/>
      <c r="P25" s="434"/>
      <c r="Q25" s="434"/>
      <c r="R25" s="434"/>
      <c r="S25" s="434"/>
      <c r="T25" s="434"/>
      <c r="U25" s="435"/>
      <c r="AJ25" s="293"/>
    </row>
    <row r="26" spans="1:36" s="271" customFormat="1" ht="27" customHeight="1" x14ac:dyDescent="0.25">
      <c r="A26" s="431">
        <v>8</v>
      </c>
      <c r="B26" s="403" t="s">
        <v>242</v>
      </c>
      <c r="C26" s="403"/>
      <c r="D26" s="403"/>
      <c r="E26" s="412"/>
      <c r="F26" s="422" t="str">
        <f ca="1">IF(CONCATENATE('Т.1.'!$DO$6," ",'Т.1.'!$DP$6," (",'Т.1.'!$DQ$6," ",'Т.1.'!$DR$6,") , ",'Т.1.'!$DS$6," обл., ",'Т.1.'!$DT$6," р-н, ",'Т.1.'!$DU$6," ",'Т.1.'!$DV$6,", ",'Т.1.'!$DW$6," ",'Т.1.'!$DX$6,", буд.",'Т.1.'!$DY$6,", кв./оф.",'Т.1.'!$DZ$6)=$AJ$18,"",IF(CONCATENATE('Т.1.'!$DO$6," ",'Т.1.'!$DP$6," (",'Т.1.'!$DQ$6," ",'Т.1.'!$DR$6,") , ",'Т.1.'!$DS$6," обл., ",'Т.1.'!$DT$6," р-н, ",'Т.1.'!$DU$6," ",'Т.1.'!$DV$6,", ",'Т.1.'!$DW$6," ",'Т.1.'!$DX$6,", буд.",'Т.1.'!$DY$6,", кв./оф.",'Т.1.'!$DZ$6)=$AJ$22,"-",CONCATENATE('Т.1.'!$DO$6," ",'Т.1.'!$DP$6," (",'Т.1.'!$DQ$6," ",'Т.1.'!$DR$6,") , ",'Т.1.'!$DS$6," обл., ",'Т.1.'!$DT$6," р-н, ",'Т.1.'!$DU$6," ",'Т.1.'!$DV$6,", ",'Т.1.'!$DW$6," ",'Т.1.'!$DX$6,", буд.",'Т.1.'!$DY$6,", кв./оф.",'Т.1.'!$DZ$6)))</f>
        <v/>
      </c>
      <c r="G26" s="423"/>
      <c r="H26" s="423"/>
      <c r="I26" s="423"/>
      <c r="J26" s="423"/>
      <c r="K26" s="423"/>
      <c r="L26" s="423"/>
      <c r="M26" s="423"/>
      <c r="N26" s="423"/>
      <c r="O26" s="423"/>
      <c r="P26" s="423"/>
      <c r="Q26" s="423"/>
      <c r="R26" s="423"/>
      <c r="S26" s="423"/>
      <c r="T26" s="423"/>
      <c r="U26" s="424"/>
      <c r="AJ26" s="293" t="s">
        <v>807</v>
      </c>
    </row>
    <row r="27" spans="1:36" s="271" customFormat="1" x14ac:dyDescent="0.25">
      <c r="A27" s="431"/>
      <c r="B27" s="403"/>
      <c r="C27" s="403"/>
      <c r="D27" s="403"/>
      <c r="E27" s="412"/>
      <c r="F27" s="422" t="str">
        <f ca="1">'Т.1.'!$EA$6</f>
        <v xml:space="preserve"> </v>
      </c>
      <c r="G27" s="423"/>
      <c r="H27" s="423"/>
      <c r="I27" s="423"/>
      <c r="J27" s="423"/>
      <c r="K27" s="423"/>
      <c r="L27" s="423"/>
      <c r="M27" s="423"/>
      <c r="N27" s="423"/>
      <c r="O27" s="423"/>
      <c r="P27" s="423"/>
      <c r="Q27" s="423"/>
      <c r="R27" s="423"/>
      <c r="S27" s="423"/>
      <c r="T27" s="423"/>
      <c r="U27" s="424"/>
      <c r="AJ27" s="293" t="s">
        <v>754</v>
      </c>
    </row>
    <row r="28" spans="1:36" s="271" customFormat="1" ht="16.5" customHeight="1" x14ac:dyDescent="0.25">
      <c r="A28" s="431"/>
      <c r="B28" s="403"/>
      <c r="C28" s="403"/>
      <c r="D28" s="403"/>
      <c r="E28" s="412"/>
      <c r="F28" s="422" t="str">
        <f ca="1">IF(CONCATENATE('Т.1.'!$EB$6," ",'Т.1.'!$EC$6," (",'Т.1.'!$ED$6," ",'Т.1.'!$EE$6,") , ",'Т.1.'!$EF$6," обл., ",'Т.1.'!$EG$6," р-н, ",'Т.1.'!$EH$6," ",'Т.1.'!$EI$6,", ",'Т.1.'!$EJ$6," ",'Т.1.'!$EK$6,", буд.",'Т.1.'!$EL$6,", кв./оф.",'Т.1.'!$EM$6)=$AJ$18,"",IF(CONCATENATE('Т.1.'!$EB$6," ",'Т.1.'!$EC$6," (",'Т.1.'!$ED$6," ",'Т.1.'!$EE$6,") , ",'Т.1.'!$EF$6," обл., ",'Т.1.'!$EG$6," р-н, ",'Т.1.'!$EH$6," ",'Т.1.'!$EI$6,", ",'Т.1.'!$EJ$6," ",'Т.1.'!$EK$6,", буд.",'Т.1.'!$EL$6,", кв./оф.",'Т.1.'!$EM$6)=$AJ$22,"-",CONCATENATE('Т.1.'!$EB$6," ",'Т.1.'!$EC$6," (",'Т.1.'!$ED$6," ",'Т.1.'!$EE$6,") , ",'Т.1.'!$EF$6," обл., ",'Т.1.'!$EG$6," р-н, ",'Т.1.'!$EH$6," ",'Т.1.'!$EI$6,", ",'Т.1.'!$EJ$6," ",'Т.1.'!$EK$6,", буд.",'Т.1.'!$EL$6,", кв./оф.",'Т.1.'!$EM$6)))</f>
        <v/>
      </c>
      <c r="G28" s="423"/>
      <c r="H28" s="423"/>
      <c r="I28" s="423"/>
      <c r="J28" s="423"/>
      <c r="K28" s="423"/>
      <c r="L28" s="423"/>
      <c r="M28" s="423"/>
      <c r="N28" s="423"/>
      <c r="O28" s="423"/>
      <c r="P28" s="423"/>
      <c r="Q28" s="423"/>
      <c r="R28" s="423"/>
      <c r="S28" s="423"/>
      <c r="T28" s="423"/>
      <c r="U28" s="424"/>
      <c r="AJ28" s="293" t="s">
        <v>82</v>
      </c>
    </row>
    <row r="29" spans="1:36" s="271" customFormat="1" x14ac:dyDescent="0.25">
      <c r="A29" s="431"/>
      <c r="B29" s="403"/>
      <c r="C29" s="403"/>
      <c r="D29" s="403"/>
      <c r="E29" s="412"/>
      <c r="F29" s="433" t="str">
        <f ca="1">'Т.1.'!$EN$6</f>
        <v xml:space="preserve"> </v>
      </c>
      <c r="G29" s="434"/>
      <c r="H29" s="434"/>
      <c r="I29" s="434"/>
      <c r="J29" s="434"/>
      <c r="K29" s="434"/>
      <c r="L29" s="434"/>
      <c r="M29" s="434"/>
      <c r="N29" s="434"/>
      <c r="O29" s="434"/>
      <c r="P29" s="434"/>
      <c r="Q29" s="434"/>
      <c r="R29" s="434"/>
      <c r="S29" s="434"/>
      <c r="T29" s="434"/>
      <c r="U29" s="435"/>
      <c r="AJ29" s="293"/>
    </row>
    <row r="30" spans="1:36" s="271" customFormat="1" ht="27.75" customHeight="1" x14ac:dyDescent="0.25">
      <c r="A30" s="74">
        <v>9</v>
      </c>
      <c r="B30" s="403" t="s">
        <v>452</v>
      </c>
      <c r="C30" s="403"/>
      <c r="D30" s="403"/>
      <c r="E30" s="403"/>
      <c r="F30" s="436" t="str">
        <f ca="1">'Т.1.'!$GO$6</f>
        <v xml:space="preserve"> </v>
      </c>
      <c r="G30" s="436"/>
      <c r="H30" s="436"/>
      <c r="I30" s="436"/>
      <c r="J30" s="436"/>
      <c r="K30" s="436"/>
      <c r="L30" s="436"/>
      <c r="M30" s="436"/>
      <c r="N30" s="436"/>
      <c r="O30" s="436"/>
      <c r="P30" s="436"/>
      <c r="Q30" s="436"/>
      <c r="R30" s="436"/>
      <c r="S30" s="436"/>
      <c r="T30" s="436"/>
      <c r="U30" s="436"/>
      <c r="AJ30" s="293"/>
    </row>
    <row r="31" spans="1:36" s="271" customFormat="1" ht="25.5" customHeight="1" x14ac:dyDescent="0.25">
      <c r="A31" s="74">
        <v>10</v>
      </c>
      <c r="B31" s="403" t="s">
        <v>524</v>
      </c>
      <c r="C31" s="403"/>
      <c r="D31" s="403"/>
      <c r="E31" s="403"/>
      <c r="F31" s="403" t="str">
        <f ca="1">CONCATENATE('Т.1.'!$GP$6," ",'Т.1.'!GQ6," ",'Т.1.'!GR6)</f>
        <v xml:space="preserve">     </v>
      </c>
      <c r="G31" s="403"/>
      <c r="H31" s="403"/>
      <c r="I31" s="403"/>
      <c r="J31" s="403"/>
      <c r="K31" s="403"/>
      <c r="L31" s="403"/>
      <c r="M31" s="403"/>
      <c r="N31" s="403"/>
      <c r="O31" s="403"/>
      <c r="P31" s="403"/>
      <c r="Q31" s="403"/>
      <c r="R31" s="403"/>
      <c r="S31" s="403"/>
      <c r="T31" s="403"/>
      <c r="U31" s="403"/>
      <c r="AJ31" s="293"/>
    </row>
    <row r="32" spans="1:36" s="271" customFormat="1" ht="25.5" customHeight="1" x14ac:dyDescent="0.25">
      <c r="A32" s="74">
        <v>11</v>
      </c>
      <c r="B32" s="403" t="s">
        <v>525</v>
      </c>
      <c r="C32" s="403"/>
      <c r="D32" s="403"/>
      <c r="E32" s="403"/>
      <c r="F32" s="425" t="str">
        <f>IF('Т.1.'!$CS$6=0,"",'Т.1.'!$CS$6)</f>
        <v/>
      </c>
      <c r="G32" s="425"/>
      <c r="H32" s="425"/>
      <c r="I32" s="425"/>
      <c r="J32" s="425"/>
      <c r="K32" s="425"/>
      <c r="L32" s="425"/>
      <c r="M32" s="425"/>
      <c r="N32" s="425"/>
      <c r="O32" s="425"/>
      <c r="P32" s="425"/>
      <c r="Q32" s="425"/>
      <c r="R32" s="425"/>
      <c r="S32" s="425"/>
      <c r="T32" s="425"/>
      <c r="U32" s="425"/>
      <c r="AJ32" s="295">
        <v>0</v>
      </c>
    </row>
    <row r="33" spans="1:37" s="271" customFormat="1" ht="16.5" customHeight="1" x14ac:dyDescent="0.25">
      <c r="A33" s="74">
        <v>12</v>
      </c>
      <c r="B33" s="403" t="s">
        <v>397</v>
      </c>
      <c r="C33" s="403"/>
      <c r="D33" s="403"/>
      <c r="E33" s="403"/>
      <c r="F33" s="425" t="str">
        <f>IF('Т.1.'!$CT$6=0,"",'Т.1.'!$CT$6)</f>
        <v/>
      </c>
      <c r="G33" s="425"/>
      <c r="H33" s="425"/>
      <c r="I33" s="425"/>
      <c r="J33" s="425"/>
      <c r="K33" s="425"/>
      <c r="L33" s="425"/>
      <c r="M33" s="425"/>
      <c r="N33" s="425"/>
      <c r="O33" s="425"/>
      <c r="P33" s="425"/>
      <c r="Q33" s="425"/>
      <c r="R33" s="425"/>
      <c r="S33" s="425"/>
      <c r="T33" s="425"/>
      <c r="U33" s="425"/>
      <c r="AJ33" s="295"/>
    </row>
    <row r="34" spans="1:37" s="271" customFormat="1" ht="18" customHeight="1" x14ac:dyDescent="0.25">
      <c r="A34" s="74">
        <v>13</v>
      </c>
      <c r="B34" s="403" t="s">
        <v>275</v>
      </c>
      <c r="C34" s="403"/>
      <c r="D34" s="403"/>
      <c r="E34" s="403"/>
      <c r="F34" s="425" t="str">
        <f>IF('Т.1.'!$CU$6=0,"",'Т.1.'!$CU$6)</f>
        <v/>
      </c>
      <c r="G34" s="425"/>
      <c r="H34" s="425"/>
      <c r="I34" s="425"/>
      <c r="J34" s="425"/>
      <c r="K34" s="425"/>
      <c r="L34" s="425"/>
      <c r="M34" s="425"/>
      <c r="N34" s="425"/>
      <c r="O34" s="425"/>
      <c r="P34" s="425"/>
      <c r="Q34" s="425"/>
      <c r="R34" s="425"/>
      <c r="S34" s="425"/>
      <c r="T34" s="425"/>
      <c r="U34" s="425"/>
      <c r="AJ34" s="295"/>
    </row>
    <row r="35" spans="1:37" s="271" customFormat="1" ht="35.25" customHeight="1" x14ac:dyDescent="0.25">
      <c r="A35" s="401" t="s">
        <v>1008</v>
      </c>
      <c r="B35" s="401"/>
      <c r="C35" s="401"/>
      <c r="D35" s="402"/>
      <c r="E35" s="402"/>
      <c r="F35" s="402"/>
      <c r="G35" s="402"/>
      <c r="H35" s="402"/>
      <c r="I35" s="402"/>
      <c r="J35" s="402"/>
      <c r="K35" s="402"/>
      <c r="L35" s="402"/>
      <c r="M35" s="402"/>
      <c r="N35" s="402"/>
      <c r="O35" s="402"/>
      <c r="P35" s="402"/>
      <c r="Q35" s="402"/>
      <c r="R35" s="402"/>
      <c r="S35" s="402"/>
      <c r="T35" s="402"/>
      <c r="U35" s="402"/>
      <c r="AJ35" s="295"/>
    </row>
    <row r="36" spans="1:37" s="271" customFormat="1" ht="22.5" customHeight="1" x14ac:dyDescent="0.25">
      <c r="A36" s="17"/>
      <c r="B36" s="12"/>
      <c r="C36" s="12"/>
      <c r="D36" s="12"/>
      <c r="E36" s="12"/>
      <c r="F36" s="12"/>
      <c r="G36" s="12"/>
      <c r="H36" s="12"/>
      <c r="I36" s="12"/>
      <c r="J36" s="12"/>
      <c r="K36" s="12"/>
      <c r="L36" s="10"/>
      <c r="M36" s="11"/>
      <c r="N36" s="10"/>
      <c r="O36" s="10"/>
      <c r="P36" s="10"/>
      <c r="Q36" s="11"/>
      <c r="R36" s="10"/>
      <c r="S36" s="11"/>
      <c r="T36" s="11"/>
      <c r="U36" s="92" t="s">
        <v>526</v>
      </c>
      <c r="AJ36" s="293"/>
    </row>
    <row r="37" spans="1:37" s="271" customFormat="1" ht="18.75" customHeight="1" x14ac:dyDescent="0.25">
      <c r="A37" s="429" t="s">
        <v>527</v>
      </c>
      <c r="B37" s="429"/>
      <c r="C37" s="429"/>
      <c r="D37" s="429"/>
      <c r="E37" s="429"/>
      <c r="F37" s="429"/>
      <c r="G37" s="429"/>
      <c r="H37" s="429"/>
      <c r="I37" s="429"/>
      <c r="J37" s="429"/>
      <c r="K37" s="429"/>
      <c r="L37" s="429"/>
      <c r="M37" s="429"/>
      <c r="N37" s="429"/>
      <c r="O37" s="429"/>
      <c r="P37" s="429"/>
      <c r="Q37" s="429"/>
      <c r="R37" s="429"/>
      <c r="S37" s="429"/>
      <c r="T37" s="429"/>
      <c r="U37" s="429"/>
      <c r="AJ37" s="293"/>
    </row>
    <row r="38" spans="1:37" s="271" customFormat="1" ht="31.5" customHeight="1" x14ac:dyDescent="0.25">
      <c r="A38" s="77" t="s">
        <v>126</v>
      </c>
      <c r="B38" s="416" t="s">
        <v>247</v>
      </c>
      <c r="C38" s="416"/>
      <c r="D38" s="416"/>
      <c r="E38" s="416"/>
      <c r="F38" s="416"/>
      <c r="G38" s="416" t="s">
        <v>528</v>
      </c>
      <c r="H38" s="416"/>
      <c r="I38" s="416" t="s">
        <v>248</v>
      </c>
      <c r="J38" s="416"/>
      <c r="K38" s="416" t="s">
        <v>249</v>
      </c>
      <c r="L38" s="416"/>
      <c r="M38" s="416"/>
      <c r="N38" s="416"/>
      <c r="O38" s="416"/>
      <c r="P38" s="416"/>
      <c r="Q38" s="416"/>
      <c r="R38" s="416"/>
      <c r="S38" s="416"/>
      <c r="T38" s="416"/>
      <c r="U38" s="416"/>
      <c r="AJ38" s="293"/>
    </row>
    <row r="39" spans="1:37" s="271" customFormat="1" x14ac:dyDescent="0.25">
      <c r="A39" s="165">
        <v>1</v>
      </c>
      <c r="B39" s="404">
        <v>2</v>
      </c>
      <c r="C39" s="404"/>
      <c r="D39" s="404"/>
      <c r="E39" s="404"/>
      <c r="F39" s="404"/>
      <c r="G39" s="404">
        <v>3</v>
      </c>
      <c r="H39" s="404"/>
      <c r="I39" s="404">
        <v>4</v>
      </c>
      <c r="J39" s="404"/>
      <c r="K39" s="404">
        <v>5</v>
      </c>
      <c r="L39" s="404"/>
      <c r="M39" s="404"/>
      <c r="N39" s="404"/>
      <c r="O39" s="404"/>
      <c r="P39" s="404"/>
      <c r="Q39" s="404"/>
      <c r="R39" s="404"/>
      <c r="S39" s="404"/>
      <c r="T39" s="404"/>
      <c r="U39" s="404"/>
      <c r="V39" s="294"/>
      <c r="AI39" s="294"/>
      <c r="AJ39" s="293"/>
      <c r="AK39" s="294"/>
    </row>
    <row r="40" spans="1:37" s="271" customFormat="1" ht="31.5" customHeight="1" x14ac:dyDescent="0.25">
      <c r="A40" s="74">
        <v>1</v>
      </c>
      <c r="B40" s="412" t="str">
        <f ca="1">'Т.2.'!$AB$7</f>
        <v xml:space="preserve"> </v>
      </c>
      <c r="C40" s="413"/>
      <c r="D40" s="413"/>
      <c r="E40" s="413"/>
      <c r="F40" s="414"/>
      <c r="G40" s="419" t="str">
        <f ca="1">CONCATENATE('Т.2.'!$AC$7," ",'Т.2.'!$AD$7)</f>
        <v xml:space="preserve">   </v>
      </c>
      <c r="H40" s="419"/>
      <c r="I40" s="420" t="str">
        <f ca="1">'Т.2.'!$AE$7</f>
        <v xml:space="preserve"> </v>
      </c>
      <c r="J40" s="419"/>
      <c r="K40" s="403" t="str">
        <f ca="1">'Т.2.'!$AF$7</f>
        <v xml:space="preserve"> </v>
      </c>
      <c r="L40" s="403"/>
      <c r="M40" s="403"/>
      <c r="N40" s="403"/>
      <c r="O40" s="403"/>
      <c r="P40" s="403"/>
      <c r="Q40" s="403"/>
      <c r="R40" s="403"/>
      <c r="S40" s="403"/>
      <c r="T40" s="403"/>
      <c r="U40" s="403"/>
      <c r="AJ40" s="293"/>
    </row>
    <row r="41" spans="1:37" s="271" customFormat="1" ht="31.5" customHeight="1" x14ac:dyDescent="0.25">
      <c r="A41" s="74">
        <v>2</v>
      </c>
      <c r="B41" s="403" t="str">
        <f ca="1">'Т.2.'!$AG$7</f>
        <v xml:space="preserve"> </v>
      </c>
      <c r="C41" s="403"/>
      <c r="D41" s="403"/>
      <c r="E41" s="403"/>
      <c r="F41" s="403"/>
      <c r="G41" s="419" t="str">
        <f ca="1">CONCATENATE('Т.2.'!$AH$7," ",'Т.2.'!$AI$7)</f>
        <v xml:space="preserve">   </v>
      </c>
      <c r="H41" s="419"/>
      <c r="I41" s="420" t="str">
        <f ca="1">'Т.2.'!$AJ$7</f>
        <v xml:space="preserve"> </v>
      </c>
      <c r="J41" s="419"/>
      <c r="K41" s="403" t="str">
        <f ca="1">'Т.2.'!$AK$7</f>
        <v xml:space="preserve"> </v>
      </c>
      <c r="L41" s="403"/>
      <c r="M41" s="403"/>
      <c r="N41" s="403"/>
      <c r="O41" s="403"/>
      <c r="P41" s="403"/>
      <c r="Q41" s="403"/>
      <c r="R41" s="403"/>
      <c r="S41" s="403"/>
      <c r="T41" s="403"/>
      <c r="U41" s="403"/>
      <c r="AJ41" s="293"/>
    </row>
    <row r="42" spans="1:37" s="271" customFormat="1" ht="31.5" customHeight="1" x14ac:dyDescent="0.25">
      <c r="A42" s="74">
        <v>3</v>
      </c>
      <c r="B42" s="403" t="str">
        <f ca="1">'Т.2.'!$AL$7</f>
        <v xml:space="preserve"> </v>
      </c>
      <c r="C42" s="403"/>
      <c r="D42" s="403"/>
      <c r="E42" s="403"/>
      <c r="F42" s="403"/>
      <c r="G42" s="419" t="str">
        <f ca="1">CONCATENATE('Т.2.'!$AM$7," ",'Т.2.'!$AN$7)</f>
        <v xml:space="preserve">   </v>
      </c>
      <c r="H42" s="419"/>
      <c r="I42" s="420" t="str">
        <f ca="1">'Т.2.'!$AO$7</f>
        <v xml:space="preserve"> </v>
      </c>
      <c r="J42" s="419"/>
      <c r="K42" s="403" t="str">
        <f ca="1">'Т.2.'!$AP$7</f>
        <v xml:space="preserve"> </v>
      </c>
      <c r="L42" s="403"/>
      <c r="M42" s="403"/>
      <c r="N42" s="403"/>
      <c r="O42" s="403"/>
      <c r="P42" s="403"/>
      <c r="Q42" s="403"/>
      <c r="R42" s="403"/>
      <c r="S42" s="403"/>
      <c r="T42" s="403"/>
      <c r="U42" s="403"/>
      <c r="AJ42" s="293"/>
    </row>
    <row r="43" spans="1:37" s="271" customFormat="1" ht="31.5" customHeight="1" x14ac:dyDescent="0.25">
      <c r="A43" s="91">
        <v>4</v>
      </c>
      <c r="B43" s="403" t="str">
        <f ca="1">'Т.2.'!$AQ$7</f>
        <v xml:space="preserve"> </v>
      </c>
      <c r="C43" s="403"/>
      <c r="D43" s="403"/>
      <c r="E43" s="403"/>
      <c r="F43" s="403"/>
      <c r="G43" s="419" t="str">
        <f ca="1">CONCATENATE('Т.2.'!$AR$7," ",'Т.2.'!$AS$7)</f>
        <v xml:space="preserve">   </v>
      </c>
      <c r="H43" s="419"/>
      <c r="I43" s="420" t="str">
        <f ca="1">'Т.2.'!$AT$7</f>
        <v xml:space="preserve"> </v>
      </c>
      <c r="J43" s="419"/>
      <c r="K43" s="403" t="str">
        <f ca="1">'Т.2.'!$AU$7</f>
        <v xml:space="preserve"> </v>
      </c>
      <c r="L43" s="403"/>
      <c r="M43" s="403"/>
      <c r="N43" s="403"/>
      <c r="O43" s="403"/>
      <c r="P43" s="403"/>
      <c r="Q43" s="403"/>
      <c r="R43" s="403"/>
      <c r="S43" s="403"/>
      <c r="T43" s="403"/>
      <c r="U43" s="403"/>
      <c r="AJ43" s="293"/>
    </row>
    <row r="44" spans="1:37" s="271" customFormat="1" ht="31.5" customHeight="1" x14ac:dyDescent="0.25">
      <c r="A44" s="91">
        <v>5</v>
      </c>
      <c r="B44" s="403" t="str">
        <f ca="1">'Т.2.'!$AV$7</f>
        <v xml:space="preserve"> </v>
      </c>
      <c r="C44" s="403"/>
      <c r="D44" s="403"/>
      <c r="E44" s="403"/>
      <c r="F44" s="403"/>
      <c r="G44" s="419" t="str">
        <f ca="1">CONCATENATE('Т.2.'!$AW$7," ",'Т.2.'!$AX$7)</f>
        <v xml:space="preserve">   </v>
      </c>
      <c r="H44" s="419"/>
      <c r="I44" s="420" t="str">
        <f ca="1">'Т.2.'!$AY$7</f>
        <v xml:space="preserve"> </v>
      </c>
      <c r="J44" s="419"/>
      <c r="K44" s="403" t="str">
        <f ca="1">'Т.2.'!$AZ$7</f>
        <v xml:space="preserve"> </v>
      </c>
      <c r="L44" s="403"/>
      <c r="M44" s="403"/>
      <c r="N44" s="403"/>
      <c r="O44" s="403"/>
      <c r="P44" s="403"/>
      <c r="Q44" s="403"/>
      <c r="R44" s="403"/>
      <c r="S44" s="403"/>
      <c r="T44" s="403"/>
      <c r="U44" s="403"/>
      <c r="AJ44" s="293"/>
    </row>
    <row r="45" spans="1:37" s="271" customFormat="1" ht="35.25" customHeight="1" x14ac:dyDescent="0.25">
      <c r="A45" s="401" t="s">
        <v>1009</v>
      </c>
      <c r="B45" s="401"/>
      <c r="C45" s="401"/>
      <c r="D45" s="402"/>
      <c r="E45" s="402"/>
      <c r="F45" s="402"/>
      <c r="G45" s="402"/>
      <c r="H45" s="402"/>
      <c r="I45" s="402"/>
      <c r="J45" s="402"/>
      <c r="K45" s="402"/>
      <c r="L45" s="402"/>
      <c r="M45" s="402"/>
      <c r="N45" s="402"/>
      <c r="O45" s="402"/>
      <c r="P45" s="402"/>
      <c r="Q45" s="402"/>
      <c r="R45" s="402"/>
      <c r="S45" s="402"/>
      <c r="T45" s="402"/>
      <c r="U45" s="402"/>
      <c r="AJ45" s="295"/>
    </row>
    <row r="46" spans="1:37" s="271" customFormat="1" x14ac:dyDescent="0.25">
      <c r="A46" s="17"/>
      <c r="B46" s="10"/>
      <c r="C46" s="10"/>
      <c r="D46" s="10"/>
      <c r="E46" s="10"/>
      <c r="F46" s="10"/>
      <c r="G46" s="10"/>
      <c r="H46" s="10"/>
      <c r="I46" s="10"/>
      <c r="J46" s="10"/>
      <c r="K46" s="10"/>
      <c r="L46" s="10"/>
      <c r="M46" s="11"/>
      <c r="N46" s="10"/>
      <c r="O46" s="10"/>
      <c r="P46" s="10"/>
      <c r="Q46" s="11"/>
      <c r="R46" s="10"/>
      <c r="S46" s="11"/>
      <c r="T46" s="11"/>
      <c r="U46" s="11"/>
      <c r="AJ46" s="293"/>
    </row>
    <row r="47" spans="1:37" s="271" customFormat="1" ht="15" customHeight="1" x14ac:dyDescent="0.25">
      <c r="A47" s="17"/>
      <c r="B47" s="12"/>
      <c r="C47" s="12"/>
      <c r="D47" s="12"/>
      <c r="E47" s="12"/>
      <c r="F47" s="12"/>
      <c r="G47" s="12"/>
      <c r="H47" s="12"/>
      <c r="I47" s="12"/>
      <c r="J47" s="12"/>
      <c r="K47" s="12"/>
      <c r="L47" s="10"/>
      <c r="M47" s="11"/>
      <c r="N47" s="10"/>
      <c r="O47" s="10"/>
      <c r="P47" s="10"/>
      <c r="Q47" s="11"/>
      <c r="R47" s="10"/>
      <c r="S47" s="11"/>
      <c r="T47" s="11"/>
      <c r="U47" s="92" t="s">
        <v>529</v>
      </c>
      <c r="AJ47" s="293"/>
    </row>
    <row r="48" spans="1:37" s="271" customFormat="1" ht="18.75" customHeight="1" x14ac:dyDescent="0.25">
      <c r="A48" s="429" t="s">
        <v>530</v>
      </c>
      <c r="B48" s="429"/>
      <c r="C48" s="429"/>
      <c r="D48" s="429"/>
      <c r="E48" s="429"/>
      <c r="F48" s="429"/>
      <c r="G48" s="429"/>
      <c r="H48" s="429"/>
      <c r="I48" s="429"/>
      <c r="J48" s="429"/>
      <c r="K48" s="429"/>
      <c r="L48" s="429"/>
      <c r="M48" s="429"/>
      <c r="N48" s="429"/>
      <c r="O48" s="429"/>
      <c r="P48" s="429"/>
      <c r="Q48" s="429"/>
      <c r="R48" s="429"/>
      <c r="S48" s="429"/>
      <c r="T48" s="429"/>
      <c r="U48" s="429"/>
      <c r="AJ48" s="293"/>
    </row>
    <row r="49" spans="1:37" s="271" customFormat="1" ht="52.5" customHeight="1" x14ac:dyDescent="0.25">
      <c r="A49" s="77" t="s">
        <v>126</v>
      </c>
      <c r="B49" s="416" t="s">
        <v>531</v>
      </c>
      <c r="C49" s="416"/>
      <c r="D49" s="416"/>
      <c r="E49" s="416"/>
      <c r="F49" s="416"/>
      <c r="G49" s="416"/>
      <c r="H49" s="416"/>
      <c r="I49" s="416"/>
      <c r="J49" s="416"/>
      <c r="K49" s="416"/>
      <c r="L49" s="416" t="s">
        <v>252</v>
      </c>
      <c r="M49" s="416"/>
      <c r="N49" s="416" t="s">
        <v>253</v>
      </c>
      <c r="O49" s="416"/>
      <c r="P49" s="416"/>
      <c r="Q49" s="416"/>
      <c r="R49" s="416"/>
      <c r="S49" s="416" t="s">
        <v>254</v>
      </c>
      <c r="T49" s="416"/>
      <c r="U49" s="416"/>
      <c r="AJ49" s="293"/>
    </row>
    <row r="50" spans="1:37" s="271" customFormat="1" x14ac:dyDescent="0.25">
      <c r="A50" s="165">
        <v>1</v>
      </c>
      <c r="B50" s="404">
        <v>2</v>
      </c>
      <c r="C50" s="404"/>
      <c r="D50" s="404"/>
      <c r="E50" s="404"/>
      <c r="F50" s="404"/>
      <c r="G50" s="404"/>
      <c r="H50" s="404"/>
      <c r="I50" s="404"/>
      <c r="J50" s="404"/>
      <c r="K50" s="404"/>
      <c r="L50" s="404">
        <v>3</v>
      </c>
      <c r="M50" s="404"/>
      <c r="N50" s="404">
        <v>4</v>
      </c>
      <c r="O50" s="404"/>
      <c r="P50" s="404"/>
      <c r="Q50" s="404"/>
      <c r="R50" s="404"/>
      <c r="S50" s="404">
        <v>5</v>
      </c>
      <c r="T50" s="404"/>
      <c r="U50" s="404"/>
      <c r="V50" s="294"/>
      <c r="AI50" s="294"/>
      <c r="AJ50" s="293"/>
      <c r="AK50" s="294"/>
    </row>
    <row r="51" spans="1:37" s="271" customFormat="1" ht="45.75" customHeight="1" x14ac:dyDescent="0.25">
      <c r="A51" s="74">
        <v>1</v>
      </c>
      <c r="B51" s="421" t="str">
        <f ca="1">CONCATENATE('Т.3.'!AB5,", ",'Т.3.'!AC5)</f>
        <v xml:space="preserve"> ,  </v>
      </c>
      <c r="C51" s="421"/>
      <c r="D51" s="421"/>
      <c r="E51" s="421"/>
      <c r="F51" s="421"/>
      <c r="G51" s="421"/>
      <c r="H51" s="421"/>
      <c r="I51" s="421"/>
      <c r="J51" s="421"/>
      <c r="K51" s="421"/>
      <c r="L51" s="419" t="str">
        <f ca="1">'Т.3.'!AD5</f>
        <v xml:space="preserve"> </v>
      </c>
      <c r="M51" s="419"/>
      <c r="N51" s="403" t="str">
        <f ca="1">'Т.3.'!AE5</f>
        <v xml:space="preserve"> </v>
      </c>
      <c r="O51" s="403"/>
      <c r="P51" s="403"/>
      <c r="Q51" s="403"/>
      <c r="R51" s="403"/>
      <c r="S51" s="403" t="str">
        <f ca="1">'Т.3.'!AF5</f>
        <v xml:space="preserve"> </v>
      </c>
      <c r="T51" s="403"/>
      <c r="U51" s="403"/>
      <c r="AJ51" s="293"/>
    </row>
    <row r="52" spans="1:37" s="271" customFormat="1" ht="45.75" customHeight="1" x14ac:dyDescent="0.25">
      <c r="A52" s="95">
        <v>2</v>
      </c>
      <c r="B52" s="421" t="str">
        <f ca="1">CONCATENATE('Т.3.'!AB6,", ",'Т.3.'!AC6)</f>
        <v xml:space="preserve"> ,  </v>
      </c>
      <c r="C52" s="421"/>
      <c r="D52" s="421"/>
      <c r="E52" s="421"/>
      <c r="F52" s="421"/>
      <c r="G52" s="421"/>
      <c r="H52" s="421"/>
      <c r="I52" s="421"/>
      <c r="J52" s="421"/>
      <c r="K52" s="421"/>
      <c r="L52" s="419" t="str">
        <f ca="1">'Т.3.'!AD6</f>
        <v xml:space="preserve"> </v>
      </c>
      <c r="M52" s="419"/>
      <c r="N52" s="403" t="str">
        <f ca="1">'Т.3.'!AE6</f>
        <v xml:space="preserve"> </v>
      </c>
      <c r="O52" s="403"/>
      <c r="P52" s="403"/>
      <c r="Q52" s="403"/>
      <c r="R52" s="403"/>
      <c r="S52" s="403" t="str">
        <f ca="1">'Т.3.'!AF6</f>
        <v xml:space="preserve"> </v>
      </c>
      <c r="T52" s="403"/>
      <c r="U52" s="403"/>
      <c r="AJ52" s="293"/>
    </row>
    <row r="53" spans="1:37" s="271" customFormat="1" ht="45.75" customHeight="1" x14ac:dyDescent="0.25">
      <c r="A53" s="95">
        <v>3</v>
      </c>
      <c r="B53" s="421" t="str">
        <f ca="1">CONCATENATE('Т.3.'!AB7,", ",'Т.3.'!AC7)</f>
        <v xml:space="preserve"> ,  </v>
      </c>
      <c r="C53" s="421"/>
      <c r="D53" s="421"/>
      <c r="E53" s="421"/>
      <c r="F53" s="421"/>
      <c r="G53" s="421"/>
      <c r="H53" s="421"/>
      <c r="I53" s="421"/>
      <c r="J53" s="421"/>
      <c r="K53" s="421"/>
      <c r="L53" s="416" t="str">
        <f ca="1">'Т.3.'!AD7</f>
        <v xml:space="preserve"> </v>
      </c>
      <c r="M53" s="416"/>
      <c r="N53" s="403" t="str">
        <f ca="1">'Т.3.'!AE7</f>
        <v xml:space="preserve"> </v>
      </c>
      <c r="O53" s="403"/>
      <c r="P53" s="403"/>
      <c r="Q53" s="403"/>
      <c r="R53" s="403"/>
      <c r="S53" s="403" t="str">
        <f ca="1">'Т.3.'!AF7</f>
        <v xml:space="preserve"> </v>
      </c>
      <c r="T53" s="403"/>
      <c r="U53" s="403"/>
      <c r="AJ53" s="293"/>
    </row>
    <row r="54" spans="1:37" s="271" customFormat="1" ht="45.75" customHeight="1" x14ac:dyDescent="0.25">
      <c r="A54" s="95">
        <v>4</v>
      </c>
      <c r="B54" s="421" t="str">
        <f ca="1">CONCATENATE('Т.3.'!AB8,", ",'Т.3.'!AC8)</f>
        <v xml:space="preserve"> ,  </v>
      </c>
      <c r="C54" s="421"/>
      <c r="D54" s="421"/>
      <c r="E54" s="421"/>
      <c r="F54" s="421"/>
      <c r="G54" s="421"/>
      <c r="H54" s="421"/>
      <c r="I54" s="421"/>
      <c r="J54" s="421"/>
      <c r="K54" s="421"/>
      <c r="L54" s="416" t="str">
        <f ca="1">'Т.3.'!AD8</f>
        <v xml:space="preserve"> </v>
      </c>
      <c r="M54" s="416"/>
      <c r="N54" s="403" t="str">
        <f ca="1">'Т.3.'!AE8</f>
        <v xml:space="preserve"> </v>
      </c>
      <c r="O54" s="403"/>
      <c r="P54" s="403"/>
      <c r="Q54" s="403"/>
      <c r="R54" s="403"/>
      <c r="S54" s="403" t="str">
        <f ca="1">'Т.3.'!AF8</f>
        <v xml:space="preserve"> </v>
      </c>
      <c r="T54" s="403"/>
      <c r="U54" s="403"/>
      <c r="AJ54" s="293"/>
    </row>
    <row r="55" spans="1:37" s="271" customFormat="1" ht="45.75" customHeight="1" x14ac:dyDescent="0.25">
      <c r="A55" s="95">
        <v>5</v>
      </c>
      <c r="B55" s="421" t="str">
        <f ca="1">CONCATENATE('Т.3.'!AB9,", ",'Т.3.'!AC9)</f>
        <v xml:space="preserve"> ,  </v>
      </c>
      <c r="C55" s="421"/>
      <c r="D55" s="421"/>
      <c r="E55" s="421"/>
      <c r="F55" s="421"/>
      <c r="G55" s="421"/>
      <c r="H55" s="421"/>
      <c r="I55" s="421"/>
      <c r="J55" s="421"/>
      <c r="K55" s="421"/>
      <c r="L55" s="416" t="str">
        <f ca="1">'Т.3.'!AD9</f>
        <v xml:space="preserve"> </v>
      </c>
      <c r="M55" s="416"/>
      <c r="N55" s="403" t="str">
        <f ca="1">'Т.3.'!AE9</f>
        <v xml:space="preserve"> </v>
      </c>
      <c r="O55" s="403"/>
      <c r="P55" s="403"/>
      <c r="Q55" s="403"/>
      <c r="R55" s="403"/>
      <c r="S55" s="403" t="str">
        <f ca="1">'Т.3.'!AF9</f>
        <v xml:space="preserve"> </v>
      </c>
      <c r="T55" s="403"/>
      <c r="U55" s="403"/>
      <c r="AJ55" s="295" t="s">
        <v>580</v>
      </c>
    </row>
    <row r="56" spans="1:37" s="271" customFormat="1" ht="45.75" customHeight="1" x14ac:dyDescent="0.25">
      <c r="A56" s="95">
        <v>6</v>
      </c>
      <c r="B56" s="421" t="str">
        <f ca="1">CONCATENATE('Т.3.'!AB10,", ",'Т.3.'!AC10)</f>
        <v xml:space="preserve"> ,  </v>
      </c>
      <c r="C56" s="421"/>
      <c r="D56" s="421"/>
      <c r="E56" s="421"/>
      <c r="F56" s="421"/>
      <c r="G56" s="421"/>
      <c r="H56" s="421"/>
      <c r="I56" s="421"/>
      <c r="J56" s="421"/>
      <c r="K56" s="421"/>
      <c r="L56" s="416" t="str">
        <f ca="1">'Т.3.'!AD10</f>
        <v xml:space="preserve"> </v>
      </c>
      <c r="M56" s="416"/>
      <c r="N56" s="403" t="str">
        <f ca="1">'Т.3.'!AE10</f>
        <v xml:space="preserve"> </v>
      </c>
      <c r="O56" s="403"/>
      <c r="P56" s="403"/>
      <c r="Q56" s="403"/>
      <c r="R56" s="403"/>
      <c r="S56" s="403" t="str">
        <f ca="1">'Т.3.'!AF10</f>
        <v xml:space="preserve"> </v>
      </c>
      <c r="T56" s="403"/>
      <c r="U56" s="403"/>
      <c r="AJ56" s="293" t="s">
        <v>599</v>
      </c>
    </row>
    <row r="57" spans="1:37" s="271" customFormat="1" ht="45.75" customHeight="1" x14ac:dyDescent="0.25">
      <c r="A57" s="95">
        <v>7</v>
      </c>
      <c r="B57" s="421" t="str">
        <f ca="1">CONCATENATE('Т.3.'!AB11,", ",'Т.3.'!AC11)</f>
        <v xml:space="preserve"> ,  </v>
      </c>
      <c r="C57" s="421"/>
      <c r="D57" s="421"/>
      <c r="E57" s="421"/>
      <c r="F57" s="421"/>
      <c r="G57" s="421"/>
      <c r="H57" s="421"/>
      <c r="I57" s="421"/>
      <c r="J57" s="421"/>
      <c r="K57" s="421"/>
      <c r="L57" s="416" t="str">
        <f ca="1">'Т.3.'!AD11</f>
        <v xml:space="preserve"> </v>
      </c>
      <c r="M57" s="416"/>
      <c r="N57" s="403" t="str">
        <f ca="1">'Т.3.'!AE11</f>
        <v xml:space="preserve"> </v>
      </c>
      <c r="O57" s="403"/>
      <c r="P57" s="403"/>
      <c r="Q57" s="403"/>
      <c r="R57" s="403"/>
      <c r="S57" s="403" t="str">
        <f ca="1">'Т.3.'!AF11</f>
        <v xml:space="preserve"> </v>
      </c>
      <c r="T57" s="403"/>
      <c r="U57" s="403"/>
      <c r="AJ57" s="293"/>
    </row>
    <row r="58" spans="1:37" s="271" customFormat="1" ht="45.75" customHeight="1" x14ac:dyDescent="0.25">
      <c r="A58" s="95">
        <v>8</v>
      </c>
      <c r="B58" s="421" t="str">
        <f ca="1">CONCATENATE('Т.3.'!AB12,", ",'Т.3.'!AC12)</f>
        <v xml:space="preserve"> ,  </v>
      </c>
      <c r="C58" s="421"/>
      <c r="D58" s="421"/>
      <c r="E58" s="421"/>
      <c r="F58" s="421"/>
      <c r="G58" s="421"/>
      <c r="H58" s="421"/>
      <c r="I58" s="421"/>
      <c r="J58" s="421"/>
      <c r="K58" s="421"/>
      <c r="L58" s="416" t="str">
        <f ca="1">'Т.3.'!AD12</f>
        <v xml:space="preserve"> </v>
      </c>
      <c r="M58" s="416"/>
      <c r="N58" s="403" t="str">
        <f ca="1">'Т.3.'!AE12</f>
        <v xml:space="preserve"> </v>
      </c>
      <c r="O58" s="403"/>
      <c r="P58" s="403"/>
      <c r="Q58" s="403"/>
      <c r="R58" s="403"/>
      <c r="S58" s="403" t="str">
        <f ca="1">'Т.3.'!AF12</f>
        <v xml:space="preserve"> </v>
      </c>
      <c r="T58" s="403"/>
      <c r="U58" s="403"/>
      <c r="AJ58" s="293"/>
    </row>
    <row r="59" spans="1:37" s="271" customFormat="1" ht="45.75" customHeight="1" x14ac:dyDescent="0.25">
      <c r="A59" s="95">
        <v>9</v>
      </c>
      <c r="B59" s="421" t="str">
        <f ca="1">CONCATENATE('Т.3.'!AB13,", ",'Т.3.'!AC13)</f>
        <v xml:space="preserve"> ,  </v>
      </c>
      <c r="C59" s="421"/>
      <c r="D59" s="421"/>
      <c r="E59" s="421"/>
      <c r="F59" s="421"/>
      <c r="G59" s="421"/>
      <c r="H59" s="421"/>
      <c r="I59" s="421"/>
      <c r="J59" s="421"/>
      <c r="K59" s="421"/>
      <c r="L59" s="416" t="str">
        <f ca="1">'Т.3.'!AD13</f>
        <v xml:space="preserve"> </v>
      </c>
      <c r="M59" s="416"/>
      <c r="N59" s="403" t="str">
        <f ca="1">'Т.3.'!AE13</f>
        <v xml:space="preserve"> </v>
      </c>
      <c r="O59" s="403"/>
      <c r="P59" s="403"/>
      <c r="Q59" s="403"/>
      <c r="R59" s="403"/>
      <c r="S59" s="403" t="str">
        <f ca="1">'Т.3.'!AF13</f>
        <v xml:space="preserve"> </v>
      </c>
      <c r="T59" s="403"/>
      <c r="U59" s="403"/>
      <c r="AJ59" s="293"/>
    </row>
    <row r="60" spans="1:37" s="271" customFormat="1" ht="45.75" customHeight="1" x14ac:dyDescent="0.25">
      <c r="A60" s="95">
        <v>10</v>
      </c>
      <c r="B60" s="421" t="str">
        <f ca="1">CONCATENATE('Т.3.'!AB14,", ",'Т.3.'!AC14)</f>
        <v xml:space="preserve"> ,  </v>
      </c>
      <c r="C60" s="421"/>
      <c r="D60" s="421"/>
      <c r="E60" s="421"/>
      <c r="F60" s="421"/>
      <c r="G60" s="421"/>
      <c r="H60" s="421"/>
      <c r="I60" s="421"/>
      <c r="J60" s="421"/>
      <c r="K60" s="421"/>
      <c r="L60" s="416" t="str">
        <f ca="1">'Т.3.'!AD14</f>
        <v xml:space="preserve"> </v>
      </c>
      <c r="M60" s="416"/>
      <c r="N60" s="403" t="str">
        <f ca="1">'Т.3.'!AE14</f>
        <v xml:space="preserve"> </v>
      </c>
      <c r="O60" s="403"/>
      <c r="P60" s="403"/>
      <c r="Q60" s="403"/>
      <c r="R60" s="403"/>
      <c r="S60" s="403" t="str">
        <f ca="1">'Т.3.'!AF14</f>
        <v xml:space="preserve"> </v>
      </c>
      <c r="T60" s="403"/>
      <c r="U60" s="403"/>
      <c r="AJ60" s="293"/>
    </row>
    <row r="61" spans="1:37" s="271" customFormat="1" ht="35.25" customHeight="1" x14ac:dyDescent="0.25">
      <c r="A61" s="401" t="s">
        <v>1010</v>
      </c>
      <c r="B61" s="401"/>
      <c r="C61" s="401"/>
      <c r="D61" s="402"/>
      <c r="E61" s="402"/>
      <c r="F61" s="402"/>
      <c r="G61" s="402"/>
      <c r="H61" s="402"/>
      <c r="I61" s="402"/>
      <c r="J61" s="402"/>
      <c r="K61" s="402"/>
      <c r="L61" s="402"/>
      <c r="M61" s="402"/>
      <c r="N61" s="402"/>
      <c r="O61" s="402"/>
      <c r="P61" s="402"/>
      <c r="Q61" s="402"/>
      <c r="R61" s="402"/>
      <c r="S61" s="402"/>
      <c r="T61" s="402"/>
      <c r="U61" s="402"/>
      <c r="AJ61" s="295"/>
    </row>
    <row r="62" spans="1:37" s="271" customFormat="1" ht="15.75" customHeight="1" x14ac:dyDescent="0.25">
      <c r="A62" s="17"/>
      <c r="B62" s="10"/>
      <c r="C62" s="10"/>
      <c r="D62" s="10"/>
      <c r="E62" s="10"/>
      <c r="F62" s="10"/>
      <c r="G62" s="10"/>
      <c r="H62" s="10"/>
      <c r="I62" s="10"/>
      <c r="J62" s="10"/>
      <c r="K62" s="10"/>
      <c r="L62" s="10"/>
      <c r="M62" s="11"/>
      <c r="N62" s="10"/>
      <c r="O62" s="10"/>
      <c r="P62" s="10"/>
      <c r="Q62" s="11"/>
      <c r="R62" s="10"/>
      <c r="S62" s="11"/>
      <c r="T62" s="11"/>
      <c r="U62" s="11"/>
      <c r="AJ62" s="293"/>
    </row>
    <row r="63" spans="1:37" s="271" customFormat="1" ht="15" customHeight="1" x14ac:dyDescent="0.25">
      <c r="A63" s="17"/>
      <c r="B63" s="12"/>
      <c r="C63" s="12"/>
      <c r="D63" s="12"/>
      <c r="E63" s="12"/>
      <c r="F63" s="12"/>
      <c r="G63" s="12"/>
      <c r="H63" s="12"/>
      <c r="I63" s="12"/>
      <c r="J63" s="12"/>
      <c r="K63" s="12"/>
      <c r="L63" s="10"/>
      <c r="M63" s="11"/>
      <c r="N63" s="10"/>
      <c r="O63" s="10"/>
      <c r="P63" s="10"/>
      <c r="Q63" s="11"/>
      <c r="R63" s="10"/>
      <c r="S63" s="11"/>
      <c r="T63" s="11"/>
      <c r="U63" s="92" t="s">
        <v>532</v>
      </c>
      <c r="AJ63" s="293"/>
    </row>
    <row r="64" spans="1:37" s="271" customFormat="1" ht="18.75" customHeight="1" x14ac:dyDescent="0.25">
      <c r="A64" s="427" t="s">
        <v>1173</v>
      </c>
      <c r="B64" s="427"/>
      <c r="C64" s="427"/>
      <c r="D64" s="427"/>
      <c r="E64" s="427"/>
      <c r="F64" s="427"/>
      <c r="G64" s="427"/>
      <c r="H64" s="427"/>
      <c r="I64" s="427"/>
      <c r="J64" s="427"/>
      <c r="K64" s="427"/>
      <c r="L64" s="427"/>
      <c r="M64" s="427"/>
      <c r="N64" s="427"/>
      <c r="O64" s="427"/>
      <c r="P64" s="427"/>
      <c r="Q64" s="427"/>
      <c r="R64" s="427"/>
      <c r="S64" s="427"/>
      <c r="T64" s="427"/>
      <c r="U64" s="427"/>
      <c r="AJ64" s="293"/>
    </row>
    <row r="65" spans="1:37" s="271" customFormat="1" ht="31.5" customHeight="1" x14ac:dyDescent="0.25">
      <c r="A65" s="77" t="s">
        <v>126</v>
      </c>
      <c r="B65" s="416" t="s">
        <v>1174</v>
      </c>
      <c r="C65" s="416"/>
      <c r="D65" s="416"/>
      <c r="E65" s="416"/>
      <c r="F65" s="416"/>
      <c r="G65" s="416"/>
      <c r="H65" s="416"/>
      <c r="I65" s="416"/>
      <c r="J65" s="416"/>
      <c r="K65" s="416"/>
      <c r="L65" s="416"/>
      <c r="M65" s="416"/>
      <c r="N65" s="416" t="s">
        <v>444</v>
      </c>
      <c r="O65" s="416"/>
      <c r="P65" s="416"/>
      <c r="Q65" s="416"/>
      <c r="R65" s="416"/>
      <c r="S65" s="416"/>
      <c r="T65" s="416" t="s">
        <v>257</v>
      </c>
      <c r="U65" s="416"/>
      <c r="AJ65" s="293"/>
    </row>
    <row r="66" spans="1:37" s="271" customFormat="1" x14ac:dyDescent="0.25">
      <c r="A66" s="165">
        <v>1</v>
      </c>
      <c r="B66" s="404">
        <v>2</v>
      </c>
      <c r="C66" s="404"/>
      <c r="D66" s="404"/>
      <c r="E66" s="404"/>
      <c r="F66" s="404"/>
      <c r="G66" s="404"/>
      <c r="H66" s="404"/>
      <c r="I66" s="404"/>
      <c r="J66" s="404"/>
      <c r="K66" s="404"/>
      <c r="L66" s="404"/>
      <c r="M66" s="404"/>
      <c r="N66" s="404">
        <v>3</v>
      </c>
      <c r="O66" s="404"/>
      <c r="P66" s="404"/>
      <c r="Q66" s="404"/>
      <c r="R66" s="404"/>
      <c r="S66" s="404"/>
      <c r="T66" s="404">
        <v>4</v>
      </c>
      <c r="U66" s="404"/>
      <c r="V66" s="294"/>
      <c r="AI66" s="294"/>
      <c r="AJ66" s="293"/>
      <c r="AK66" s="294"/>
    </row>
    <row r="67" spans="1:37" s="271" customFormat="1" ht="33.75" customHeight="1" x14ac:dyDescent="0.25">
      <c r="A67" s="74">
        <v>1</v>
      </c>
      <c r="B67" s="403" t="str">
        <f ca="1">'Т.4.'!AB5</f>
        <v xml:space="preserve"> </v>
      </c>
      <c r="C67" s="403"/>
      <c r="D67" s="403"/>
      <c r="E67" s="403"/>
      <c r="F67" s="403"/>
      <c r="G67" s="403"/>
      <c r="H67" s="403"/>
      <c r="I67" s="403"/>
      <c r="J67" s="403"/>
      <c r="K67" s="403"/>
      <c r="L67" s="403"/>
      <c r="M67" s="403"/>
      <c r="N67" s="420" t="str">
        <f ca="1">'Т.4.'!AC5</f>
        <v xml:space="preserve"> </v>
      </c>
      <c r="O67" s="420"/>
      <c r="P67" s="420"/>
      <c r="Q67" s="420"/>
      <c r="R67" s="420"/>
      <c r="S67" s="420"/>
      <c r="T67" s="420" t="str">
        <f ca="1">'Т.4.'!AD5</f>
        <v xml:space="preserve"> </v>
      </c>
      <c r="U67" s="420"/>
      <c r="AJ67" s="293"/>
    </row>
    <row r="68" spans="1:37" s="271" customFormat="1" ht="33.75" customHeight="1" x14ac:dyDescent="0.25">
      <c r="A68" s="74">
        <v>2</v>
      </c>
      <c r="B68" s="403" t="str">
        <f ca="1">'Т.4.'!AB6</f>
        <v xml:space="preserve"> </v>
      </c>
      <c r="C68" s="403"/>
      <c r="D68" s="403"/>
      <c r="E68" s="403"/>
      <c r="F68" s="403"/>
      <c r="G68" s="403"/>
      <c r="H68" s="403"/>
      <c r="I68" s="403"/>
      <c r="J68" s="403"/>
      <c r="K68" s="403"/>
      <c r="L68" s="403"/>
      <c r="M68" s="403"/>
      <c r="N68" s="420" t="str">
        <f ca="1">'Т.4.'!AC6</f>
        <v xml:space="preserve"> </v>
      </c>
      <c r="O68" s="420"/>
      <c r="P68" s="420"/>
      <c r="Q68" s="420"/>
      <c r="R68" s="420"/>
      <c r="S68" s="420"/>
      <c r="T68" s="420" t="str">
        <f ca="1">'Т.4.'!AD6</f>
        <v xml:space="preserve"> </v>
      </c>
      <c r="U68" s="420"/>
      <c r="AJ68" s="293"/>
    </row>
    <row r="69" spans="1:37" s="271" customFormat="1" ht="33.75" customHeight="1" x14ac:dyDescent="0.25">
      <c r="A69" s="74">
        <v>3</v>
      </c>
      <c r="B69" s="403" t="str">
        <f ca="1">'Т.4.'!AB7</f>
        <v xml:space="preserve"> </v>
      </c>
      <c r="C69" s="403"/>
      <c r="D69" s="403"/>
      <c r="E69" s="403"/>
      <c r="F69" s="403"/>
      <c r="G69" s="403"/>
      <c r="H69" s="403"/>
      <c r="I69" s="403"/>
      <c r="J69" s="403"/>
      <c r="K69" s="403"/>
      <c r="L69" s="403"/>
      <c r="M69" s="403"/>
      <c r="N69" s="420" t="str">
        <f ca="1">'Т.4.'!AC7</f>
        <v xml:space="preserve"> </v>
      </c>
      <c r="O69" s="420"/>
      <c r="P69" s="420"/>
      <c r="Q69" s="420"/>
      <c r="R69" s="420"/>
      <c r="S69" s="420"/>
      <c r="T69" s="420" t="str">
        <f ca="1">'Т.4.'!AD7</f>
        <v xml:space="preserve"> </v>
      </c>
      <c r="U69" s="420"/>
      <c r="AJ69" s="293"/>
    </row>
    <row r="70" spans="1:37" s="271" customFormat="1" ht="33.75" customHeight="1" x14ac:dyDescent="0.25">
      <c r="A70" s="74">
        <v>4</v>
      </c>
      <c r="B70" s="403" t="str">
        <f ca="1">'Т.4.'!AB8</f>
        <v xml:space="preserve"> </v>
      </c>
      <c r="C70" s="403"/>
      <c r="D70" s="403"/>
      <c r="E70" s="403"/>
      <c r="F70" s="403"/>
      <c r="G70" s="403"/>
      <c r="H70" s="403"/>
      <c r="I70" s="403"/>
      <c r="J70" s="403"/>
      <c r="K70" s="403"/>
      <c r="L70" s="403"/>
      <c r="M70" s="403"/>
      <c r="N70" s="420" t="str">
        <f ca="1">'Т.4.'!AC8</f>
        <v xml:space="preserve"> </v>
      </c>
      <c r="O70" s="420"/>
      <c r="P70" s="420"/>
      <c r="Q70" s="420"/>
      <c r="R70" s="420"/>
      <c r="S70" s="420"/>
      <c r="T70" s="420" t="str">
        <f ca="1">'Т.4.'!AD8</f>
        <v xml:space="preserve"> </v>
      </c>
      <c r="U70" s="420"/>
      <c r="AJ70" s="293"/>
    </row>
    <row r="71" spans="1:37" s="271" customFormat="1" ht="33.75" customHeight="1" x14ac:dyDescent="0.25">
      <c r="A71" s="74">
        <v>5</v>
      </c>
      <c r="B71" s="403" t="str">
        <f ca="1">'Т.4.'!AB9</f>
        <v xml:space="preserve"> </v>
      </c>
      <c r="C71" s="403"/>
      <c r="D71" s="403"/>
      <c r="E71" s="403"/>
      <c r="F71" s="403"/>
      <c r="G71" s="403"/>
      <c r="H71" s="403"/>
      <c r="I71" s="403"/>
      <c r="J71" s="403"/>
      <c r="K71" s="403"/>
      <c r="L71" s="403"/>
      <c r="M71" s="403"/>
      <c r="N71" s="420" t="str">
        <f ca="1">'Т.4.'!AC9</f>
        <v xml:space="preserve"> </v>
      </c>
      <c r="O71" s="420"/>
      <c r="P71" s="420"/>
      <c r="Q71" s="420"/>
      <c r="R71" s="420"/>
      <c r="S71" s="420"/>
      <c r="T71" s="420" t="str">
        <f ca="1">'Т.4.'!AD9</f>
        <v xml:space="preserve"> </v>
      </c>
      <c r="U71" s="420"/>
      <c r="AJ71" s="293"/>
    </row>
    <row r="72" spans="1:37" s="271" customFormat="1" ht="35.25" customHeight="1" x14ac:dyDescent="0.25">
      <c r="A72" s="401" t="s">
        <v>1011</v>
      </c>
      <c r="B72" s="401"/>
      <c r="C72" s="401"/>
      <c r="D72" s="402"/>
      <c r="E72" s="402"/>
      <c r="F72" s="402"/>
      <c r="G72" s="402"/>
      <c r="H72" s="402"/>
      <c r="I72" s="402"/>
      <c r="J72" s="402"/>
      <c r="K72" s="402"/>
      <c r="L72" s="402"/>
      <c r="M72" s="402"/>
      <c r="N72" s="402"/>
      <c r="O72" s="402"/>
      <c r="P72" s="402"/>
      <c r="Q72" s="402"/>
      <c r="R72" s="402"/>
      <c r="S72" s="402"/>
      <c r="T72" s="402"/>
      <c r="U72" s="402"/>
      <c r="AJ72" s="295"/>
    </row>
    <row r="73" spans="1:37" s="271" customFormat="1" ht="10.5" customHeight="1" x14ac:dyDescent="0.25">
      <c r="A73" s="17"/>
      <c r="B73" s="10"/>
      <c r="C73" s="10"/>
      <c r="D73" s="10"/>
      <c r="E73" s="10"/>
      <c r="F73" s="10"/>
      <c r="G73" s="10"/>
      <c r="H73" s="10"/>
      <c r="I73" s="10"/>
      <c r="J73" s="10"/>
      <c r="K73" s="10"/>
      <c r="L73" s="10"/>
      <c r="M73" s="11"/>
      <c r="N73" s="10"/>
      <c r="O73" s="10"/>
      <c r="P73" s="10"/>
      <c r="Q73" s="11"/>
      <c r="R73" s="10"/>
      <c r="S73" s="11"/>
      <c r="T73" s="11"/>
      <c r="U73" s="11"/>
      <c r="AJ73" s="293"/>
    </row>
    <row r="74" spans="1:37" s="271" customFormat="1" ht="15.75" customHeight="1" x14ac:dyDescent="0.25">
      <c r="A74" s="427" t="s">
        <v>292</v>
      </c>
      <c r="B74" s="427"/>
      <c r="C74" s="427"/>
      <c r="D74" s="427"/>
      <c r="E74" s="427"/>
      <c r="F74" s="427"/>
      <c r="G74" s="427"/>
      <c r="H74" s="427"/>
      <c r="I74" s="427"/>
      <c r="J74" s="427"/>
      <c r="K74" s="427"/>
      <c r="L74" s="427"/>
      <c r="M74" s="427"/>
      <c r="N74" s="427"/>
      <c r="O74" s="427"/>
      <c r="P74" s="427"/>
      <c r="Q74" s="427"/>
      <c r="R74" s="427"/>
      <c r="S74" s="427"/>
      <c r="T74" s="427"/>
      <c r="U74" s="427"/>
      <c r="AJ74" s="293"/>
    </row>
    <row r="75" spans="1:37" s="271" customFormat="1" ht="15" customHeight="1" x14ac:dyDescent="0.25">
      <c r="A75" s="76"/>
      <c r="B75" s="12"/>
      <c r="C75" s="12"/>
      <c r="D75" s="12"/>
      <c r="E75" s="12"/>
      <c r="F75" s="12"/>
      <c r="G75" s="12"/>
      <c r="H75" s="12"/>
      <c r="I75" s="12"/>
      <c r="J75" s="12"/>
      <c r="K75" s="12"/>
      <c r="L75" s="10"/>
      <c r="M75" s="11"/>
      <c r="N75" s="10"/>
      <c r="O75" s="10"/>
      <c r="P75" s="10"/>
      <c r="Q75" s="11"/>
      <c r="R75" s="10"/>
      <c r="S75" s="11"/>
      <c r="T75" s="11"/>
      <c r="U75" s="92" t="s">
        <v>533</v>
      </c>
      <c r="AJ75" s="293"/>
    </row>
    <row r="76" spans="1:37" s="271" customFormat="1" ht="18.75" customHeight="1" x14ac:dyDescent="0.25">
      <c r="A76" s="429" t="s">
        <v>1297</v>
      </c>
      <c r="B76" s="429"/>
      <c r="C76" s="429"/>
      <c r="D76" s="429"/>
      <c r="E76" s="429"/>
      <c r="F76" s="429"/>
      <c r="G76" s="429"/>
      <c r="H76" s="429"/>
      <c r="I76" s="429"/>
      <c r="J76" s="429"/>
      <c r="K76" s="429"/>
      <c r="L76" s="429"/>
      <c r="M76" s="429"/>
      <c r="N76" s="429"/>
      <c r="O76" s="429"/>
      <c r="P76" s="429"/>
      <c r="Q76" s="429"/>
      <c r="R76" s="429"/>
      <c r="S76" s="429"/>
      <c r="T76" s="429"/>
      <c r="U76" s="429"/>
      <c r="AJ76" s="293"/>
    </row>
    <row r="77" spans="1:37" s="271" customFormat="1" ht="26.25" customHeight="1" x14ac:dyDescent="0.25">
      <c r="A77" s="404" t="s">
        <v>535</v>
      </c>
      <c r="B77" s="416" t="s">
        <v>1181</v>
      </c>
      <c r="C77" s="416"/>
      <c r="D77" s="416"/>
      <c r="E77" s="416"/>
      <c r="F77" s="416" t="s">
        <v>260</v>
      </c>
      <c r="G77" s="416"/>
      <c r="H77" s="416"/>
      <c r="I77" s="416"/>
      <c r="J77" s="437" t="s">
        <v>258</v>
      </c>
      <c r="K77" s="438"/>
      <c r="L77" s="438"/>
      <c r="M77" s="439"/>
      <c r="N77" s="437" t="s">
        <v>259</v>
      </c>
      <c r="O77" s="438"/>
      <c r="P77" s="439"/>
      <c r="Q77" s="416" t="s">
        <v>400</v>
      </c>
      <c r="R77" s="416"/>
      <c r="S77" s="443" t="s">
        <v>536</v>
      </c>
      <c r="T77" s="444"/>
      <c r="U77" s="445"/>
      <c r="AJ77" s="293"/>
    </row>
    <row r="78" spans="1:37" s="271" customFormat="1" ht="60" customHeight="1" x14ac:dyDescent="0.25">
      <c r="A78" s="404"/>
      <c r="B78" s="416"/>
      <c r="C78" s="416"/>
      <c r="D78" s="416"/>
      <c r="E78" s="416"/>
      <c r="F78" s="416" t="s">
        <v>398</v>
      </c>
      <c r="G78" s="416"/>
      <c r="H78" s="416" t="s">
        <v>399</v>
      </c>
      <c r="I78" s="416"/>
      <c r="J78" s="440"/>
      <c r="K78" s="441"/>
      <c r="L78" s="441"/>
      <c r="M78" s="442"/>
      <c r="N78" s="440"/>
      <c r="O78" s="441"/>
      <c r="P78" s="442"/>
      <c r="Q78" s="416"/>
      <c r="R78" s="416"/>
      <c r="S78" s="446"/>
      <c r="T78" s="447"/>
      <c r="U78" s="448"/>
      <c r="AJ78" s="293"/>
    </row>
    <row r="79" spans="1:37" s="271" customFormat="1" x14ac:dyDescent="0.25">
      <c r="A79" s="78">
        <v>1</v>
      </c>
      <c r="B79" s="418">
        <v>2</v>
      </c>
      <c r="C79" s="418"/>
      <c r="D79" s="418"/>
      <c r="E79" s="418"/>
      <c r="F79" s="418">
        <v>3</v>
      </c>
      <c r="G79" s="418"/>
      <c r="H79" s="418">
        <v>4</v>
      </c>
      <c r="I79" s="418"/>
      <c r="J79" s="410">
        <v>5</v>
      </c>
      <c r="K79" s="449"/>
      <c r="L79" s="449"/>
      <c r="M79" s="411"/>
      <c r="N79" s="410">
        <v>6</v>
      </c>
      <c r="O79" s="449"/>
      <c r="P79" s="411"/>
      <c r="Q79" s="418">
        <v>7</v>
      </c>
      <c r="R79" s="418"/>
      <c r="S79" s="410">
        <v>8</v>
      </c>
      <c r="T79" s="449"/>
      <c r="U79" s="411"/>
      <c r="V79" s="294"/>
      <c r="AI79" s="294"/>
      <c r="AJ79" s="293"/>
      <c r="AK79" s="294"/>
    </row>
    <row r="80" spans="1:37" s="271" customFormat="1" x14ac:dyDescent="0.25">
      <c r="A80" s="74">
        <v>1</v>
      </c>
      <c r="B80" s="403" t="str">
        <f ca="1">IF(CONCATENATE('Т.5.'!AB6," (",'Т.5.'!AD6,") ",", ",'Т.5.'!AC6,"  ",'Т.5.'!AE6)=$AJ$81,"",IF(CONCATENATE('Т.5.'!AB6," (",'Т.5.'!AD6,") ",", ",'Т.5.'!AC6,"  ",'Т.5.'!AE6)=$AJ$80,"-",CONCATENATE('Т.5.'!AB6," (",'Т.5.'!AD6,") ",", ",'Т.5.'!AC6,"  ",'Т.5.'!AE6)))</f>
        <v/>
      </c>
      <c r="C80" s="403"/>
      <c r="D80" s="403"/>
      <c r="E80" s="403"/>
      <c r="F80" s="417" t="str">
        <f ca="1">'Т.5.'!AF6</f>
        <v xml:space="preserve"> </v>
      </c>
      <c r="G80" s="417"/>
      <c r="H80" s="417" t="str">
        <f ca="1">'Т.5.'!AG6</f>
        <v xml:space="preserve"> </v>
      </c>
      <c r="I80" s="417"/>
      <c r="J80" s="403" t="str">
        <f ca="1">'Т.5.'!AH6</f>
        <v xml:space="preserve"> </v>
      </c>
      <c r="K80" s="403"/>
      <c r="L80" s="403"/>
      <c r="M80" s="403"/>
      <c r="N80" s="403" t="str">
        <f ca="1">'Т.5.'!AI6</f>
        <v xml:space="preserve"> </v>
      </c>
      <c r="O80" s="403"/>
      <c r="P80" s="403"/>
      <c r="Q80" s="403" t="str">
        <f ca="1">'Т.5.'!AJ6</f>
        <v xml:space="preserve"> </v>
      </c>
      <c r="R80" s="403"/>
      <c r="S80" s="403" t="str">
        <f ca="1">IF(CONCATENATE('Т.5.'!AK6,". ",'Т.5.'!AL6)=$K$131,"",CONCATENATE('Т.5.'!AK6,". ",'Т.5.'!AL6))</f>
        <v/>
      </c>
      <c r="T80" s="403"/>
      <c r="U80" s="403"/>
      <c r="AJ80" s="293" t="s">
        <v>785</v>
      </c>
    </row>
    <row r="81" spans="1:36" s="271" customFormat="1" x14ac:dyDescent="0.25">
      <c r="A81" s="74">
        <v>2</v>
      </c>
      <c r="B81" s="403" t="str">
        <f ca="1">IF(CONCATENATE('Т.5.'!AB7," (",'Т.5.'!AD7,") ",", ",'Т.5.'!AC7,"  ",'Т.5.'!AE7)=$AJ$81,"",IF(CONCATENATE('Т.5.'!AB7," (",'Т.5.'!AD7,") ",", ",'Т.5.'!AC7,"  ",'Т.5.'!AE7)=$AJ$80,"-",CONCATENATE('Т.5.'!AB7," (",'Т.5.'!AD7,") ",", ",'Т.5.'!AC7,"  ",'Т.5.'!AE7)))</f>
        <v/>
      </c>
      <c r="C81" s="403"/>
      <c r="D81" s="403"/>
      <c r="E81" s="403"/>
      <c r="F81" s="417" t="str">
        <f ca="1">'Т.5.'!AF7</f>
        <v xml:space="preserve"> </v>
      </c>
      <c r="G81" s="417"/>
      <c r="H81" s="417" t="str">
        <f ca="1">'Т.5.'!AG7</f>
        <v xml:space="preserve"> </v>
      </c>
      <c r="I81" s="417"/>
      <c r="J81" s="403" t="str">
        <f ca="1">'Т.5.'!AH7</f>
        <v xml:space="preserve"> </v>
      </c>
      <c r="K81" s="403"/>
      <c r="L81" s="403"/>
      <c r="M81" s="403"/>
      <c r="N81" s="403" t="str">
        <f ca="1">'Т.5.'!AI7</f>
        <v xml:space="preserve"> </v>
      </c>
      <c r="O81" s="403"/>
      <c r="P81" s="403"/>
      <c r="Q81" s="403" t="str">
        <f ca="1">'Т.5.'!AJ7</f>
        <v xml:space="preserve"> </v>
      </c>
      <c r="R81" s="403"/>
      <c r="S81" s="403" t="str">
        <f ca="1">IF(CONCATENATE('Т.5.'!AK7,". ",'Т.5.'!AL7)=$K$131,"",CONCATENATE('Т.5.'!AK7,". ",'Т.5.'!AL7))</f>
        <v/>
      </c>
      <c r="T81" s="403"/>
      <c r="U81" s="403"/>
      <c r="AJ81" s="293" t="s">
        <v>600</v>
      </c>
    </row>
    <row r="82" spans="1:36" s="271" customFormat="1" x14ac:dyDescent="0.25">
      <c r="A82" s="74">
        <v>3</v>
      </c>
      <c r="B82" s="403" t="str">
        <f ca="1">IF(CONCATENATE('Т.5.'!AB8," (",'Т.5.'!AD8,") ",", ",'Т.5.'!AC8,"  ",'Т.5.'!AE8)=$AJ$81,"",IF(CONCATENATE('Т.5.'!AB8," (",'Т.5.'!AD8,") ",", ",'Т.5.'!AC8,"  ",'Т.5.'!AE8)=$AJ$80,"-",CONCATENATE('Т.5.'!AB8," (",'Т.5.'!AD8,") ",", ",'Т.5.'!AC8,"  ",'Т.5.'!AE8)))</f>
        <v/>
      </c>
      <c r="C82" s="403"/>
      <c r="D82" s="403"/>
      <c r="E82" s="403"/>
      <c r="F82" s="417" t="str">
        <f ca="1">'Т.5.'!AF8</f>
        <v xml:space="preserve"> </v>
      </c>
      <c r="G82" s="417"/>
      <c r="H82" s="417" t="str">
        <f ca="1">'Т.5.'!AG8</f>
        <v xml:space="preserve"> </v>
      </c>
      <c r="I82" s="417"/>
      <c r="J82" s="403" t="str">
        <f ca="1">'Т.5.'!AH8</f>
        <v xml:space="preserve"> </v>
      </c>
      <c r="K82" s="403"/>
      <c r="L82" s="403"/>
      <c r="M82" s="403"/>
      <c r="N82" s="403" t="str">
        <f ca="1">'Т.5.'!AI8</f>
        <v xml:space="preserve"> </v>
      </c>
      <c r="O82" s="403"/>
      <c r="P82" s="403"/>
      <c r="Q82" s="403" t="str">
        <f ca="1">'Т.5.'!AJ8</f>
        <v xml:space="preserve"> </v>
      </c>
      <c r="R82" s="403"/>
      <c r="S82" s="403" t="str">
        <f ca="1">IF(CONCATENATE('Т.5.'!AK8,". ",'Т.5.'!AL8)=$K$131,"",CONCATENATE('Т.5.'!AK8,". ",'Т.5.'!AL8))</f>
        <v/>
      </c>
      <c r="T82" s="403"/>
      <c r="U82" s="403"/>
      <c r="AJ82" s="293"/>
    </row>
    <row r="83" spans="1:36" s="271" customFormat="1" x14ac:dyDescent="0.25">
      <c r="A83" s="74">
        <v>4</v>
      </c>
      <c r="B83" s="403" t="str">
        <f ca="1">IF(CONCATENATE('Т.5.'!AB9," (",'Т.5.'!AD9,") ",", ",'Т.5.'!AC9,"  ",'Т.5.'!AE9)=$AJ$81,"",IF(CONCATENATE('Т.5.'!AB9," (",'Т.5.'!AD9,") ",", ",'Т.5.'!AC9,"  ",'Т.5.'!AE9)=$AJ$80,"-",CONCATENATE('Т.5.'!AB9," (",'Т.5.'!AD9,") ",", ",'Т.5.'!AC9,"  ",'Т.5.'!AE9)))</f>
        <v/>
      </c>
      <c r="C83" s="403"/>
      <c r="D83" s="403"/>
      <c r="E83" s="403"/>
      <c r="F83" s="417" t="str">
        <f ca="1">'Т.5.'!AF9</f>
        <v xml:space="preserve"> </v>
      </c>
      <c r="G83" s="417"/>
      <c r="H83" s="417" t="str">
        <f ca="1">'Т.5.'!AG9</f>
        <v xml:space="preserve"> </v>
      </c>
      <c r="I83" s="417"/>
      <c r="J83" s="403" t="str">
        <f ca="1">'Т.5.'!AH9</f>
        <v xml:space="preserve"> </v>
      </c>
      <c r="K83" s="403"/>
      <c r="L83" s="403"/>
      <c r="M83" s="403"/>
      <c r="N83" s="403" t="str">
        <f ca="1">'Т.5.'!AI9</f>
        <v xml:space="preserve"> </v>
      </c>
      <c r="O83" s="403"/>
      <c r="P83" s="403"/>
      <c r="Q83" s="403" t="str">
        <f ca="1">'Т.5.'!AJ9</f>
        <v xml:space="preserve"> </v>
      </c>
      <c r="R83" s="403"/>
      <c r="S83" s="403" t="str">
        <f ca="1">IF(CONCATENATE('Т.5.'!AK9,". ",'Т.5.'!AL9)=$K$131,"",CONCATENATE('Т.5.'!AK9,". ",'Т.5.'!AL9))</f>
        <v/>
      </c>
      <c r="T83" s="403"/>
      <c r="U83" s="403"/>
      <c r="AJ83" s="293"/>
    </row>
    <row r="84" spans="1:36" s="271" customFormat="1" x14ac:dyDescent="0.25">
      <c r="A84" s="74">
        <v>5</v>
      </c>
      <c r="B84" s="403" t="str">
        <f ca="1">IF(CONCATENATE('Т.5.'!AB10," (",'Т.5.'!AD10,") ",", ",'Т.5.'!AC10,"  ",'Т.5.'!AE10)=$AJ$81,"",IF(CONCATENATE('Т.5.'!AB10," (",'Т.5.'!AD10,") ",", ",'Т.5.'!AC10,"  ",'Т.5.'!AE10)=$AJ$80,"-",CONCATENATE('Т.5.'!AB10," (",'Т.5.'!AD10,") ",", ",'Т.5.'!AC10,"  ",'Т.5.'!AE10)))</f>
        <v/>
      </c>
      <c r="C84" s="403"/>
      <c r="D84" s="403"/>
      <c r="E84" s="403"/>
      <c r="F84" s="417" t="str">
        <f ca="1">'Т.5.'!AF10</f>
        <v xml:space="preserve"> </v>
      </c>
      <c r="G84" s="417"/>
      <c r="H84" s="417" t="str">
        <f ca="1">'Т.5.'!AG10</f>
        <v xml:space="preserve"> </v>
      </c>
      <c r="I84" s="417"/>
      <c r="J84" s="403" t="str">
        <f ca="1">'Т.5.'!AH10</f>
        <v xml:space="preserve"> </v>
      </c>
      <c r="K84" s="403"/>
      <c r="L84" s="403"/>
      <c r="M84" s="403"/>
      <c r="N84" s="403" t="str">
        <f ca="1">'Т.5.'!AI10</f>
        <v xml:space="preserve"> </v>
      </c>
      <c r="O84" s="403"/>
      <c r="P84" s="403"/>
      <c r="Q84" s="403" t="str">
        <f ca="1">'Т.5.'!AJ10</f>
        <v xml:space="preserve"> </v>
      </c>
      <c r="R84" s="403"/>
      <c r="S84" s="403" t="str">
        <f ca="1">IF(CONCATENATE('Т.5.'!AK10,". ",'Т.5.'!AL10)=$K$131,"",CONCATENATE('Т.5.'!AK10,". ",'Т.5.'!AL10))</f>
        <v/>
      </c>
      <c r="T84" s="403"/>
      <c r="U84" s="403"/>
      <c r="AJ84" s="293"/>
    </row>
    <row r="85" spans="1:36" s="271" customFormat="1" x14ac:dyDescent="0.25">
      <c r="A85" s="262">
        <v>6</v>
      </c>
      <c r="B85" s="403" t="str">
        <f ca="1">IF(CONCATENATE('Т.5.'!AB11," (",'Т.5.'!AD11,") ",", ",'Т.5.'!AC11,"  ",'Т.5.'!AE11)=$AJ$81,"",IF(CONCATENATE('Т.5.'!AB11," (",'Т.5.'!AD11,") ",", ",'Т.5.'!AC11,"  ",'Т.5.'!AE11)=$AJ$80,"-",CONCATENATE('Т.5.'!AB11," (",'Т.5.'!AD11,") ",", ",'Т.5.'!AC11,"  ",'Т.5.'!AE11)))</f>
        <v/>
      </c>
      <c r="C85" s="403"/>
      <c r="D85" s="403"/>
      <c r="E85" s="403"/>
      <c r="F85" s="417" t="str">
        <f ca="1">'Т.5.'!AF11</f>
        <v xml:space="preserve"> </v>
      </c>
      <c r="G85" s="417"/>
      <c r="H85" s="417" t="str">
        <f ca="1">'Т.5.'!AG11</f>
        <v xml:space="preserve"> </v>
      </c>
      <c r="I85" s="417"/>
      <c r="J85" s="403" t="str">
        <f ca="1">'Т.5.'!AH11</f>
        <v xml:space="preserve"> </v>
      </c>
      <c r="K85" s="403"/>
      <c r="L85" s="403"/>
      <c r="M85" s="403"/>
      <c r="N85" s="403" t="str">
        <f ca="1">'Т.5.'!AI11</f>
        <v xml:space="preserve"> </v>
      </c>
      <c r="O85" s="403"/>
      <c r="P85" s="403"/>
      <c r="Q85" s="403" t="str">
        <f ca="1">'Т.5.'!AJ11</f>
        <v xml:space="preserve"> </v>
      </c>
      <c r="R85" s="403"/>
      <c r="S85" s="403" t="str">
        <f ca="1">IF(CONCATENATE('Т.5.'!AK11,". ",'Т.5.'!AL11)=$K$131,"",CONCATENATE('Т.5.'!AK11,". ",'Т.5.'!AL11))</f>
        <v/>
      </c>
      <c r="T85" s="403"/>
      <c r="U85" s="403"/>
      <c r="AJ85" s="293"/>
    </row>
    <row r="86" spans="1:36" s="271" customFormat="1" x14ac:dyDescent="0.25">
      <c r="A86" s="262">
        <v>7</v>
      </c>
      <c r="B86" s="403" t="str">
        <f ca="1">IF(CONCATENATE('Т.5.'!AB12," (",'Т.5.'!AD12,") ",", ",'Т.5.'!AC12,"  ",'Т.5.'!AE12)=$AJ$81,"",IF(CONCATENATE('Т.5.'!AB12," (",'Т.5.'!AD12,") ",", ",'Т.5.'!AC12,"  ",'Т.5.'!AE12)=$AJ$80,"-",CONCATENATE('Т.5.'!AB12," (",'Т.5.'!AD12,") ",", ",'Т.5.'!AC12,"  ",'Т.5.'!AE12)))</f>
        <v/>
      </c>
      <c r="C86" s="403"/>
      <c r="D86" s="403"/>
      <c r="E86" s="403"/>
      <c r="F86" s="417" t="str">
        <f ca="1">'Т.5.'!AF12</f>
        <v xml:space="preserve"> </v>
      </c>
      <c r="G86" s="417"/>
      <c r="H86" s="417" t="str">
        <f ca="1">'Т.5.'!AG12</f>
        <v xml:space="preserve"> </v>
      </c>
      <c r="I86" s="417"/>
      <c r="J86" s="403" t="str">
        <f ca="1">'Т.5.'!AH12</f>
        <v xml:space="preserve"> </v>
      </c>
      <c r="K86" s="403"/>
      <c r="L86" s="403"/>
      <c r="M86" s="403"/>
      <c r="N86" s="403" t="str">
        <f ca="1">'Т.5.'!AI12</f>
        <v xml:space="preserve"> </v>
      </c>
      <c r="O86" s="403"/>
      <c r="P86" s="403"/>
      <c r="Q86" s="403" t="str">
        <f ca="1">'Т.5.'!AJ12</f>
        <v xml:space="preserve"> </v>
      </c>
      <c r="R86" s="403"/>
      <c r="S86" s="403" t="str">
        <f ca="1">IF(CONCATENATE('Т.5.'!AK12,". ",'Т.5.'!AL12)=$K$131,"",CONCATENATE('Т.5.'!AK12,". ",'Т.5.'!AL12))</f>
        <v/>
      </c>
      <c r="T86" s="403"/>
      <c r="U86" s="403"/>
      <c r="AJ86" s="293"/>
    </row>
    <row r="87" spans="1:36" s="271" customFormat="1" x14ac:dyDescent="0.25">
      <c r="A87" s="262">
        <v>8</v>
      </c>
      <c r="B87" s="403" t="str">
        <f ca="1">IF(CONCATENATE('Т.5.'!AB13," (",'Т.5.'!AD13,") ",", ",'Т.5.'!AC13,"  ",'Т.5.'!AE13)=$AJ$81,"",IF(CONCATENATE('Т.5.'!AB13," (",'Т.5.'!AD13,") ",", ",'Т.5.'!AC13,"  ",'Т.5.'!AE13)=$AJ$80,"-",CONCATENATE('Т.5.'!AB13," (",'Т.5.'!AD13,") ",", ",'Т.5.'!AC13,"  ",'Т.5.'!AE13)))</f>
        <v/>
      </c>
      <c r="C87" s="403"/>
      <c r="D87" s="403"/>
      <c r="E87" s="403"/>
      <c r="F87" s="417" t="str">
        <f ca="1">'Т.5.'!AF13</f>
        <v xml:space="preserve"> </v>
      </c>
      <c r="G87" s="417"/>
      <c r="H87" s="417" t="str">
        <f ca="1">'Т.5.'!AG13</f>
        <v xml:space="preserve"> </v>
      </c>
      <c r="I87" s="417"/>
      <c r="J87" s="403" t="str">
        <f ca="1">'Т.5.'!AH13</f>
        <v xml:space="preserve"> </v>
      </c>
      <c r="K87" s="403"/>
      <c r="L87" s="403"/>
      <c r="M87" s="403"/>
      <c r="N87" s="403" t="str">
        <f ca="1">'Т.5.'!AI13</f>
        <v xml:space="preserve"> </v>
      </c>
      <c r="O87" s="403"/>
      <c r="P87" s="403"/>
      <c r="Q87" s="403" t="str">
        <f ca="1">'Т.5.'!AJ13</f>
        <v xml:space="preserve"> </v>
      </c>
      <c r="R87" s="403"/>
      <c r="S87" s="403" t="str">
        <f ca="1">IF(CONCATENATE('Т.5.'!AK13,". ",'Т.5.'!AL13)=$K$131,"",CONCATENATE('Т.5.'!AK13,". ",'Т.5.'!AL13))</f>
        <v/>
      </c>
      <c r="T87" s="403"/>
      <c r="U87" s="403"/>
      <c r="AJ87" s="293"/>
    </row>
    <row r="88" spans="1:36" s="271" customFormat="1" x14ac:dyDescent="0.25">
      <c r="A88" s="262">
        <v>9</v>
      </c>
      <c r="B88" s="403" t="str">
        <f ca="1">IF(CONCATENATE('Т.5.'!AB14," (",'Т.5.'!AD14,") ",", ",'Т.5.'!AC14,"  ",'Т.5.'!AE14)=$AJ$81,"",IF(CONCATENATE('Т.5.'!AB14," (",'Т.5.'!AD14,") ",", ",'Т.5.'!AC14,"  ",'Т.5.'!AE14)=$AJ$80,"-",CONCATENATE('Т.5.'!AB14," (",'Т.5.'!AD14,") ",", ",'Т.5.'!AC14,"  ",'Т.5.'!AE14)))</f>
        <v/>
      </c>
      <c r="C88" s="403"/>
      <c r="D88" s="403"/>
      <c r="E88" s="403"/>
      <c r="F88" s="417" t="str">
        <f ca="1">'Т.5.'!AF14</f>
        <v xml:space="preserve"> </v>
      </c>
      <c r="G88" s="417"/>
      <c r="H88" s="417" t="str">
        <f ca="1">'Т.5.'!AG14</f>
        <v xml:space="preserve"> </v>
      </c>
      <c r="I88" s="417"/>
      <c r="J88" s="403" t="str">
        <f ca="1">'Т.5.'!AH14</f>
        <v xml:space="preserve"> </v>
      </c>
      <c r="K88" s="403"/>
      <c r="L88" s="403"/>
      <c r="M88" s="403"/>
      <c r="N88" s="403" t="str">
        <f ca="1">'Т.5.'!AI14</f>
        <v xml:space="preserve"> </v>
      </c>
      <c r="O88" s="403"/>
      <c r="P88" s="403"/>
      <c r="Q88" s="403" t="str">
        <f ca="1">'Т.5.'!AJ14</f>
        <v xml:space="preserve"> </v>
      </c>
      <c r="R88" s="403"/>
      <c r="S88" s="403" t="str">
        <f ca="1">IF(CONCATENATE('Т.5.'!AK14,". ",'Т.5.'!AL14)=$K$131,"",CONCATENATE('Т.5.'!AK14,". ",'Т.5.'!AL14))</f>
        <v/>
      </c>
      <c r="T88" s="403"/>
      <c r="U88" s="403"/>
      <c r="AJ88" s="293"/>
    </row>
    <row r="89" spans="1:36" s="271" customFormat="1" x14ac:dyDescent="0.25">
      <c r="A89" s="262">
        <v>10</v>
      </c>
      <c r="B89" s="403" t="str">
        <f ca="1">IF(CONCATENATE('Т.5.'!AB15," (",'Т.5.'!AD15,") ",", ",'Т.5.'!AC15,"  ",'Т.5.'!AE15)=$AJ$81,"",IF(CONCATENATE('Т.5.'!AB15," (",'Т.5.'!AD15,") ",", ",'Т.5.'!AC15,"  ",'Т.5.'!AE15)=$AJ$80,"-",CONCATENATE('Т.5.'!AB15," (",'Т.5.'!AD15,") ",", ",'Т.5.'!AC15,"  ",'Т.5.'!AE15)))</f>
        <v/>
      </c>
      <c r="C89" s="403"/>
      <c r="D89" s="403"/>
      <c r="E89" s="403"/>
      <c r="F89" s="417" t="str">
        <f ca="1">'Т.5.'!AF15</f>
        <v xml:space="preserve"> </v>
      </c>
      <c r="G89" s="417"/>
      <c r="H89" s="417" t="str">
        <f ca="1">'Т.5.'!AG15</f>
        <v xml:space="preserve"> </v>
      </c>
      <c r="I89" s="417"/>
      <c r="J89" s="403" t="str">
        <f ca="1">'Т.5.'!AH15</f>
        <v xml:space="preserve"> </v>
      </c>
      <c r="K89" s="403"/>
      <c r="L89" s="403"/>
      <c r="M89" s="403"/>
      <c r="N89" s="403" t="str">
        <f ca="1">'Т.5.'!AI15</f>
        <v xml:space="preserve"> </v>
      </c>
      <c r="O89" s="403"/>
      <c r="P89" s="403"/>
      <c r="Q89" s="403" t="str">
        <f ca="1">'Т.5.'!AJ15</f>
        <v xml:space="preserve"> </v>
      </c>
      <c r="R89" s="403"/>
      <c r="S89" s="403" t="str">
        <f ca="1">IF(CONCATENATE('Т.5.'!AK15,". ",'Т.5.'!AL15)=$K$131,"",CONCATENATE('Т.5.'!AK15,". ",'Т.5.'!AL15))</f>
        <v/>
      </c>
      <c r="T89" s="403"/>
      <c r="U89" s="403"/>
      <c r="AJ89" s="293"/>
    </row>
    <row r="90" spans="1:36" s="271" customFormat="1" x14ac:dyDescent="0.25">
      <c r="A90" s="262">
        <v>11</v>
      </c>
      <c r="B90" s="403" t="str">
        <f ca="1">IF(CONCATENATE('Т.5.'!AB16," (",'Т.5.'!AD16,") ",", ",'Т.5.'!AC16,"  ",'Т.5.'!AE16)=$AJ$81,"",IF(CONCATENATE('Т.5.'!AB16," (",'Т.5.'!AD16,") ",", ",'Т.5.'!AC16,"  ",'Т.5.'!AE16)=$AJ$80,"-",CONCATENATE('Т.5.'!AB16," (",'Т.5.'!AD16,") ",", ",'Т.5.'!AC16,"  ",'Т.5.'!AE16)))</f>
        <v/>
      </c>
      <c r="C90" s="403"/>
      <c r="D90" s="403"/>
      <c r="E90" s="403"/>
      <c r="F90" s="417" t="str">
        <f ca="1">'Т.5.'!AF16</f>
        <v xml:space="preserve"> </v>
      </c>
      <c r="G90" s="417"/>
      <c r="H90" s="417" t="str">
        <f ca="1">'Т.5.'!AG16</f>
        <v xml:space="preserve"> </v>
      </c>
      <c r="I90" s="417"/>
      <c r="J90" s="403" t="str">
        <f ca="1">'Т.5.'!AH16</f>
        <v xml:space="preserve"> </v>
      </c>
      <c r="K90" s="403"/>
      <c r="L90" s="403"/>
      <c r="M90" s="403"/>
      <c r="N90" s="403" t="str">
        <f ca="1">'Т.5.'!AI16</f>
        <v xml:space="preserve"> </v>
      </c>
      <c r="O90" s="403"/>
      <c r="P90" s="403"/>
      <c r="Q90" s="403" t="str">
        <f ca="1">'Т.5.'!AJ16</f>
        <v xml:space="preserve"> </v>
      </c>
      <c r="R90" s="403"/>
      <c r="S90" s="403" t="str">
        <f ca="1">IF(CONCATENATE('Т.5.'!AK16,". ",'Т.5.'!AL16)=$K$131,"",CONCATENATE('Т.5.'!AK16,". ",'Т.5.'!AL16))</f>
        <v/>
      </c>
      <c r="T90" s="403"/>
      <c r="U90" s="403"/>
      <c r="AJ90" s="293"/>
    </row>
    <row r="91" spans="1:36" s="271" customFormat="1" x14ac:dyDescent="0.25">
      <c r="A91" s="262">
        <v>12</v>
      </c>
      <c r="B91" s="403" t="str">
        <f ca="1">IF(CONCATENATE('Т.5.'!AB17," (",'Т.5.'!AD17,") ",", ",'Т.5.'!AC17,"  ",'Т.5.'!AE17)=$AJ$81,"",IF(CONCATENATE('Т.5.'!AB17," (",'Т.5.'!AD17,") ",", ",'Т.5.'!AC17,"  ",'Т.5.'!AE17)=$AJ$80,"-",CONCATENATE('Т.5.'!AB17," (",'Т.5.'!AD17,") ",", ",'Т.5.'!AC17,"  ",'Т.5.'!AE17)))</f>
        <v/>
      </c>
      <c r="C91" s="403"/>
      <c r="D91" s="403"/>
      <c r="E91" s="403"/>
      <c r="F91" s="417" t="str">
        <f ca="1">'Т.5.'!AF17</f>
        <v xml:space="preserve"> </v>
      </c>
      <c r="G91" s="417"/>
      <c r="H91" s="417" t="str">
        <f ca="1">'Т.5.'!AG17</f>
        <v xml:space="preserve"> </v>
      </c>
      <c r="I91" s="417"/>
      <c r="J91" s="403" t="str">
        <f ca="1">'Т.5.'!AH17</f>
        <v xml:space="preserve"> </v>
      </c>
      <c r="K91" s="403"/>
      <c r="L91" s="403"/>
      <c r="M91" s="403"/>
      <c r="N91" s="403" t="str">
        <f ca="1">'Т.5.'!AI17</f>
        <v xml:space="preserve"> </v>
      </c>
      <c r="O91" s="403"/>
      <c r="P91" s="403"/>
      <c r="Q91" s="403" t="str">
        <f ca="1">'Т.5.'!AJ17</f>
        <v xml:space="preserve"> </v>
      </c>
      <c r="R91" s="403"/>
      <c r="S91" s="403" t="str">
        <f ca="1">IF(CONCATENATE('Т.5.'!AK17,". ",'Т.5.'!AL17)=$K$131,"",CONCATENATE('Т.5.'!AK17,". ",'Т.5.'!AL17))</f>
        <v/>
      </c>
      <c r="T91" s="403"/>
      <c r="U91" s="403"/>
      <c r="AJ91" s="293"/>
    </row>
    <row r="92" spans="1:36" s="271" customFormat="1" x14ac:dyDescent="0.25">
      <c r="A92" s="262">
        <v>13</v>
      </c>
      <c r="B92" s="403" t="str">
        <f ca="1">IF(CONCATENATE('Т.5.'!AB18," (",'Т.5.'!AD18,") ",", ",'Т.5.'!AC18,"  ",'Т.5.'!AE18)=$AJ$81,"",IF(CONCATENATE('Т.5.'!AB18," (",'Т.5.'!AD18,") ",", ",'Т.5.'!AC18,"  ",'Т.5.'!AE18)=$AJ$80,"-",CONCATENATE('Т.5.'!AB18," (",'Т.5.'!AD18,") ",", ",'Т.5.'!AC18,"  ",'Т.5.'!AE18)))</f>
        <v/>
      </c>
      <c r="C92" s="403"/>
      <c r="D92" s="403"/>
      <c r="E92" s="403"/>
      <c r="F92" s="417" t="str">
        <f ca="1">'Т.5.'!AF18</f>
        <v xml:space="preserve"> </v>
      </c>
      <c r="G92" s="417"/>
      <c r="H92" s="417" t="str">
        <f ca="1">'Т.5.'!AG18</f>
        <v xml:space="preserve"> </v>
      </c>
      <c r="I92" s="417"/>
      <c r="J92" s="403" t="str">
        <f ca="1">'Т.5.'!AH18</f>
        <v xml:space="preserve"> </v>
      </c>
      <c r="K92" s="403"/>
      <c r="L92" s="403"/>
      <c r="M92" s="403"/>
      <c r="N92" s="403" t="str">
        <f ca="1">'Т.5.'!AI18</f>
        <v xml:space="preserve"> </v>
      </c>
      <c r="O92" s="403"/>
      <c r="P92" s="403"/>
      <c r="Q92" s="403" t="str">
        <f ca="1">'Т.5.'!AJ18</f>
        <v xml:space="preserve"> </v>
      </c>
      <c r="R92" s="403"/>
      <c r="S92" s="403" t="str">
        <f ca="1">IF(CONCATENATE('Т.5.'!AK18,". ",'Т.5.'!AL18)=$K$131,"",CONCATENATE('Т.5.'!AK18,". ",'Т.5.'!AL18))</f>
        <v/>
      </c>
      <c r="T92" s="403"/>
      <c r="U92" s="403"/>
      <c r="AJ92" s="293"/>
    </row>
    <row r="93" spans="1:36" s="271" customFormat="1" x14ac:dyDescent="0.25">
      <c r="A93" s="262">
        <v>14</v>
      </c>
      <c r="B93" s="403" t="str">
        <f ca="1">IF(CONCATENATE('Т.5.'!AB19," (",'Т.5.'!AD19,") ",", ",'Т.5.'!AC19,"  ",'Т.5.'!AE19)=$AJ$81,"",IF(CONCATENATE('Т.5.'!AB19," (",'Т.5.'!AD19,") ",", ",'Т.5.'!AC19,"  ",'Т.5.'!AE19)=$AJ$80,"-",CONCATENATE('Т.5.'!AB19," (",'Т.5.'!AD19,") ",", ",'Т.5.'!AC19,"  ",'Т.5.'!AE19)))</f>
        <v/>
      </c>
      <c r="C93" s="403"/>
      <c r="D93" s="403"/>
      <c r="E93" s="403"/>
      <c r="F93" s="417" t="str">
        <f ca="1">'Т.5.'!AF19</f>
        <v xml:space="preserve"> </v>
      </c>
      <c r="G93" s="417"/>
      <c r="H93" s="417" t="str">
        <f ca="1">'Т.5.'!AG19</f>
        <v xml:space="preserve"> </v>
      </c>
      <c r="I93" s="417"/>
      <c r="J93" s="403" t="str">
        <f ca="1">'Т.5.'!AH19</f>
        <v xml:space="preserve"> </v>
      </c>
      <c r="K93" s="403"/>
      <c r="L93" s="403"/>
      <c r="M93" s="403"/>
      <c r="N93" s="403" t="str">
        <f ca="1">'Т.5.'!AI19</f>
        <v xml:space="preserve"> </v>
      </c>
      <c r="O93" s="403"/>
      <c r="P93" s="403"/>
      <c r="Q93" s="403" t="str">
        <f ca="1">'Т.5.'!AJ19</f>
        <v xml:space="preserve"> </v>
      </c>
      <c r="R93" s="403"/>
      <c r="S93" s="403" t="str">
        <f ca="1">IF(CONCATENATE('Т.5.'!AK19,". ",'Т.5.'!AL19)=$K$131,"",CONCATENATE('Т.5.'!AK19,". ",'Т.5.'!AL19))</f>
        <v/>
      </c>
      <c r="T93" s="403"/>
      <c r="U93" s="403"/>
      <c r="AJ93" s="293"/>
    </row>
    <row r="94" spans="1:36" s="271" customFormat="1" x14ac:dyDescent="0.25">
      <c r="A94" s="262">
        <v>15</v>
      </c>
      <c r="B94" s="403" t="str">
        <f ca="1">IF(CONCATENATE('Т.5.'!AB20," (",'Т.5.'!AD20,") ",", ",'Т.5.'!AC20,"  ",'Т.5.'!AE20)=$AJ$81,"",IF(CONCATENATE('Т.5.'!AB20," (",'Т.5.'!AD20,") ",", ",'Т.5.'!AC20,"  ",'Т.5.'!AE20)=$AJ$80,"-",CONCATENATE('Т.5.'!AB20," (",'Т.5.'!AD20,") ",", ",'Т.5.'!AC20,"  ",'Т.5.'!AE20)))</f>
        <v/>
      </c>
      <c r="C94" s="403"/>
      <c r="D94" s="403"/>
      <c r="E94" s="403"/>
      <c r="F94" s="417" t="str">
        <f ca="1">'Т.5.'!AF20</f>
        <v xml:space="preserve"> </v>
      </c>
      <c r="G94" s="417"/>
      <c r="H94" s="417" t="str">
        <f ca="1">'Т.5.'!AG20</f>
        <v xml:space="preserve"> </v>
      </c>
      <c r="I94" s="417"/>
      <c r="J94" s="403" t="str">
        <f ca="1">'Т.5.'!AH20</f>
        <v xml:space="preserve"> </v>
      </c>
      <c r="K94" s="403"/>
      <c r="L94" s="403"/>
      <c r="M94" s="403"/>
      <c r="N94" s="403" t="str">
        <f ca="1">'Т.5.'!AI20</f>
        <v xml:space="preserve"> </v>
      </c>
      <c r="O94" s="403"/>
      <c r="P94" s="403"/>
      <c r="Q94" s="403" t="str">
        <f ca="1">'Т.5.'!AJ20</f>
        <v xml:space="preserve"> </v>
      </c>
      <c r="R94" s="403"/>
      <c r="S94" s="403" t="str">
        <f ca="1">IF(CONCATENATE('Т.5.'!AK20,". ",'Т.5.'!AL20)=$K$131,"",CONCATENATE('Т.5.'!AK20,". ",'Т.5.'!AL20))</f>
        <v/>
      </c>
      <c r="T94" s="403"/>
      <c r="U94" s="403"/>
      <c r="AJ94" s="293"/>
    </row>
    <row r="95" spans="1:36" s="271" customFormat="1" x14ac:dyDescent="0.25">
      <c r="A95" s="262">
        <v>16</v>
      </c>
      <c r="B95" s="403" t="str">
        <f ca="1">IF(CONCATENATE('Т.5.'!AB21," (",'Т.5.'!AD21,") ",", ",'Т.5.'!AC21,"  ",'Т.5.'!AE21)=$AJ$81,"",IF(CONCATENATE('Т.5.'!AB21," (",'Т.5.'!AD21,") ",", ",'Т.5.'!AC21,"  ",'Т.5.'!AE21)=$AJ$80,"-",CONCATENATE('Т.5.'!AB21," (",'Т.5.'!AD21,") ",", ",'Т.5.'!AC21,"  ",'Т.5.'!AE21)))</f>
        <v/>
      </c>
      <c r="C95" s="403"/>
      <c r="D95" s="403"/>
      <c r="E95" s="403"/>
      <c r="F95" s="417" t="str">
        <f ca="1">'Т.5.'!AF21</f>
        <v xml:space="preserve"> </v>
      </c>
      <c r="G95" s="417"/>
      <c r="H95" s="417" t="str">
        <f ca="1">'Т.5.'!AG21</f>
        <v xml:space="preserve"> </v>
      </c>
      <c r="I95" s="417"/>
      <c r="J95" s="403" t="str">
        <f ca="1">'Т.5.'!AH21</f>
        <v xml:space="preserve"> </v>
      </c>
      <c r="K95" s="403"/>
      <c r="L95" s="403"/>
      <c r="M95" s="403"/>
      <c r="N95" s="403" t="str">
        <f ca="1">'Т.5.'!AI21</f>
        <v xml:space="preserve"> </v>
      </c>
      <c r="O95" s="403"/>
      <c r="P95" s="403"/>
      <c r="Q95" s="403" t="str">
        <f ca="1">'Т.5.'!AJ21</f>
        <v xml:space="preserve"> </v>
      </c>
      <c r="R95" s="403"/>
      <c r="S95" s="403" t="str">
        <f ca="1">IF(CONCATENATE('Т.5.'!AK21,". ",'Т.5.'!AL21)=$K$131,"",CONCATENATE('Т.5.'!AK21,". ",'Т.5.'!AL21))</f>
        <v/>
      </c>
      <c r="T95" s="403"/>
      <c r="U95" s="403"/>
      <c r="AJ95" s="293"/>
    </row>
    <row r="96" spans="1:36" s="271" customFormat="1" x14ac:dyDescent="0.25">
      <c r="A96" s="262">
        <v>17</v>
      </c>
      <c r="B96" s="403" t="str">
        <f ca="1">IF(CONCATENATE('Т.5.'!AB22," (",'Т.5.'!AD22,") ",", ",'Т.5.'!AC22,"  ",'Т.5.'!AE22)=$AJ$81,"",IF(CONCATENATE('Т.5.'!AB22," (",'Т.5.'!AD22,") ",", ",'Т.5.'!AC22,"  ",'Т.5.'!AE22)=$AJ$80,"-",CONCATENATE('Т.5.'!AB22," (",'Т.5.'!AD22,") ",", ",'Т.5.'!AC22,"  ",'Т.5.'!AE22)))</f>
        <v/>
      </c>
      <c r="C96" s="403"/>
      <c r="D96" s="403"/>
      <c r="E96" s="403"/>
      <c r="F96" s="417" t="str">
        <f ca="1">'Т.5.'!AF22</f>
        <v xml:space="preserve"> </v>
      </c>
      <c r="G96" s="417"/>
      <c r="H96" s="417" t="str">
        <f ca="1">'Т.5.'!AG22</f>
        <v xml:space="preserve"> </v>
      </c>
      <c r="I96" s="417"/>
      <c r="J96" s="403" t="str">
        <f ca="1">'Т.5.'!AH22</f>
        <v xml:space="preserve"> </v>
      </c>
      <c r="K96" s="403"/>
      <c r="L96" s="403"/>
      <c r="M96" s="403"/>
      <c r="N96" s="403" t="str">
        <f ca="1">'Т.5.'!AI22</f>
        <v xml:space="preserve"> </v>
      </c>
      <c r="O96" s="403"/>
      <c r="P96" s="403"/>
      <c r="Q96" s="403" t="str">
        <f ca="1">'Т.5.'!AJ22</f>
        <v xml:space="preserve"> </v>
      </c>
      <c r="R96" s="403"/>
      <c r="S96" s="403" t="str">
        <f ca="1">IF(CONCATENATE('Т.5.'!AK22,". ",'Т.5.'!AL22)=$K$131,"",CONCATENATE('Т.5.'!AK22,". ",'Т.5.'!AL22))</f>
        <v/>
      </c>
      <c r="T96" s="403"/>
      <c r="U96" s="403"/>
      <c r="AJ96" s="293"/>
    </row>
    <row r="97" spans="1:36" s="271" customFormat="1" x14ac:dyDescent="0.25">
      <c r="A97" s="262">
        <v>18</v>
      </c>
      <c r="B97" s="403" t="str">
        <f ca="1">IF(CONCATENATE('Т.5.'!AB23," (",'Т.5.'!AD23,") ",", ",'Т.5.'!AC23,"  ",'Т.5.'!AE23)=$AJ$81,"",IF(CONCATENATE('Т.5.'!AB23," (",'Т.5.'!AD23,") ",", ",'Т.5.'!AC23,"  ",'Т.5.'!AE23)=$AJ$80,"-",CONCATENATE('Т.5.'!AB23," (",'Т.5.'!AD23,") ",", ",'Т.5.'!AC23,"  ",'Т.5.'!AE23)))</f>
        <v/>
      </c>
      <c r="C97" s="403"/>
      <c r="D97" s="403"/>
      <c r="E97" s="403"/>
      <c r="F97" s="417" t="str">
        <f ca="1">'Т.5.'!AF23</f>
        <v xml:space="preserve"> </v>
      </c>
      <c r="G97" s="417"/>
      <c r="H97" s="417" t="str">
        <f ca="1">'Т.5.'!AG23</f>
        <v xml:space="preserve"> </v>
      </c>
      <c r="I97" s="417"/>
      <c r="J97" s="403" t="str">
        <f ca="1">'Т.5.'!AH23</f>
        <v xml:space="preserve"> </v>
      </c>
      <c r="K97" s="403"/>
      <c r="L97" s="403"/>
      <c r="M97" s="403"/>
      <c r="N97" s="403" t="str">
        <f ca="1">'Т.5.'!AI23</f>
        <v xml:space="preserve"> </v>
      </c>
      <c r="O97" s="403"/>
      <c r="P97" s="403"/>
      <c r="Q97" s="403" t="str">
        <f ca="1">'Т.5.'!AJ23</f>
        <v xml:space="preserve"> </v>
      </c>
      <c r="R97" s="403"/>
      <c r="S97" s="403" t="str">
        <f ca="1">IF(CONCATENATE('Т.5.'!AK23,". ",'Т.5.'!AL23)=$K$131,"",CONCATENATE('Т.5.'!AK23,". ",'Т.5.'!AL23))</f>
        <v/>
      </c>
      <c r="T97" s="403"/>
      <c r="U97" s="403"/>
      <c r="AJ97" s="293"/>
    </row>
    <row r="98" spans="1:36" s="271" customFormat="1" x14ac:dyDescent="0.25">
      <c r="A98" s="262">
        <v>19</v>
      </c>
      <c r="B98" s="403" t="str">
        <f ca="1">IF(CONCATENATE('Т.5.'!AB24," (",'Т.5.'!AD24,") ",", ",'Т.5.'!AC24,"  ",'Т.5.'!AE24)=$AJ$81,"",IF(CONCATENATE('Т.5.'!AB24," (",'Т.5.'!AD24,") ",", ",'Т.5.'!AC24,"  ",'Т.5.'!AE24)=$AJ$80,"-",CONCATENATE('Т.5.'!AB24," (",'Т.5.'!AD24,") ",", ",'Т.5.'!AC24,"  ",'Т.5.'!AE24)))</f>
        <v/>
      </c>
      <c r="C98" s="403"/>
      <c r="D98" s="403"/>
      <c r="E98" s="403"/>
      <c r="F98" s="417" t="str">
        <f ca="1">'Т.5.'!AF24</f>
        <v xml:space="preserve"> </v>
      </c>
      <c r="G98" s="417"/>
      <c r="H98" s="417" t="str">
        <f ca="1">'Т.5.'!AG24</f>
        <v xml:space="preserve"> </v>
      </c>
      <c r="I98" s="417"/>
      <c r="J98" s="403" t="str">
        <f ca="1">'Т.5.'!AH24</f>
        <v xml:space="preserve"> </v>
      </c>
      <c r="K98" s="403"/>
      <c r="L98" s="403"/>
      <c r="M98" s="403"/>
      <c r="N98" s="403" t="str">
        <f ca="1">'Т.5.'!AI24</f>
        <v xml:space="preserve"> </v>
      </c>
      <c r="O98" s="403"/>
      <c r="P98" s="403"/>
      <c r="Q98" s="403" t="str">
        <f ca="1">'Т.5.'!AJ24</f>
        <v xml:space="preserve"> </v>
      </c>
      <c r="R98" s="403"/>
      <c r="S98" s="403" t="str">
        <f ca="1">IF(CONCATENATE('Т.5.'!AK24,". ",'Т.5.'!AL24)=$K$131,"",CONCATENATE('Т.5.'!AK24,". ",'Т.5.'!AL24))</f>
        <v/>
      </c>
      <c r="T98" s="403"/>
      <c r="U98" s="403"/>
      <c r="AJ98" s="293"/>
    </row>
    <row r="99" spans="1:36" s="271" customFormat="1" x14ac:dyDescent="0.25">
      <c r="A99" s="262">
        <v>20</v>
      </c>
      <c r="B99" s="403" t="str">
        <f ca="1">IF(CONCATENATE('Т.5.'!AB25," (",'Т.5.'!AD25,") ",", ",'Т.5.'!AC25,"  ",'Т.5.'!AE25)=$AJ$81,"",IF(CONCATENATE('Т.5.'!AB25," (",'Т.5.'!AD25,") ",", ",'Т.5.'!AC25,"  ",'Т.5.'!AE25)=$AJ$80,"-",CONCATENATE('Т.5.'!AB25," (",'Т.5.'!AD25,") ",", ",'Т.5.'!AC25,"  ",'Т.5.'!AE25)))</f>
        <v/>
      </c>
      <c r="C99" s="403"/>
      <c r="D99" s="403"/>
      <c r="E99" s="403"/>
      <c r="F99" s="417" t="str">
        <f ca="1">'Т.5.'!AF25</f>
        <v xml:space="preserve"> </v>
      </c>
      <c r="G99" s="417"/>
      <c r="H99" s="417" t="str">
        <f ca="1">'Т.5.'!AG25</f>
        <v xml:space="preserve"> </v>
      </c>
      <c r="I99" s="417"/>
      <c r="J99" s="403" t="str">
        <f ca="1">'Т.5.'!AH25</f>
        <v xml:space="preserve"> </v>
      </c>
      <c r="K99" s="403"/>
      <c r="L99" s="403"/>
      <c r="M99" s="403"/>
      <c r="N99" s="403" t="str">
        <f ca="1">'Т.5.'!AI25</f>
        <v xml:space="preserve"> </v>
      </c>
      <c r="O99" s="403"/>
      <c r="P99" s="403"/>
      <c r="Q99" s="403" t="str">
        <f ca="1">'Т.5.'!AJ25</f>
        <v xml:space="preserve"> </v>
      </c>
      <c r="R99" s="403"/>
      <c r="S99" s="403" t="str">
        <f ca="1">IF(CONCATENATE('Т.5.'!AK25,". ",'Т.5.'!AL25)=$K$131,"",CONCATENATE('Т.5.'!AK25,". ",'Т.5.'!AL25))</f>
        <v/>
      </c>
      <c r="T99" s="403"/>
      <c r="U99" s="403"/>
      <c r="AJ99" s="293"/>
    </row>
    <row r="100" spans="1:36" s="271" customFormat="1" x14ac:dyDescent="0.25">
      <c r="A100" s="262">
        <v>21</v>
      </c>
      <c r="B100" s="403" t="str">
        <f ca="1">IF(CONCATENATE('Т.5.'!AB26," (",'Т.5.'!AD26,") ",", ",'Т.5.'!AC26,"  ",'Т.5.'!AE26)=$AJ$81,"",IF(CONCATENATE('Т.5.'!AB26," (",'Т.5.'!AD26,") ",", ",'Т.5.'!AC26,"  ",'Т.5.'!AE26)=$AJ$80,"-",CONCATENATE('Т.5.'!AB26," (",'Т.5.'!AD26,") ",", ",'Т.5.'!AC26,"  ",'Т.5.'!AE26)))</f>
        <v/>
      </c>
      <c r="C100" s="403"/>
      <c r="D100" s="403"/>
      <c r="E100" s="403"/>
      <c r="F100" s="417" t="str">
        <f ca="1">'Т.5.'!AF26</f>
        <v xml:space="preserve"> </v>
      </c>
      <c r="G100" s="417"/>
      <c r="H100" s="417" t="str">
        <f ca="1">'Т.5.'!AG26</f>
        <v xml:space="preserve"> </v>
      </c>
      <c r="I100" s="417"/>
      <c r="J100" s="403" t="str">
        <f ca="1">'Т.5.'!AH26</f>
        <v xml:space="preserve"> </v>
      </c>
      <c r="K100" s="403"/>
      <c r="L100" s="403"/>
      <c r="M100" s="403"/>
      <c r="N100" s="403" t="str">
        <f ca="1">'Т.5.'!AI26</f>
        <v xml:space="preserve"> </v>
      </c>
      <c r="O100" s="403"/>
      <c r="P100" s="403"/>
      <c r="Q100" s="403" t="str">
        <f ca="1">'Т.5.'!AJ26</f>
        <v xml:space="preserve"> </v>
      </c>
      <c r="R100" s="403"/>
      <c r="S100" s="403" t="str">
        <f ca="1">IF(CONCATENATE('Т.5.'!AK26,". ",'Т.5.'!AL26)=$K$131,"",CONCATENATE('Т.5.'!AK26,". ",'Т.5.'!AL26))</f>
        <v/>
      </c>
      <c r="T100" s="403"/>
      <c r="U100" s="403"/>
      <c r="AJ100" s="293"/>
    </row>
    <row r="101" spans="1:36" s="271" customFormat="1" x14ac:dyDescent="0.25">
      <c r="A101" s="262">
        <v>22</v>
      </c>
      <c r="B101" s="403" t="str">
        <f ca="1">IF(CONCATENATE('Т.5.'!AB27," (",'Т.5.'!AD27,") ",", ",'Т.5.'!AC27,"  ",'Т.5.'!AE27)=$AJ$81,"",IF(CONCATENATE('Т.5.'!AB27," (",'Т.5.'!AD27,") ",", ",'Т.5.'!AC27,"  ",'Т.5.'!AE27)=$AJ$80,"-",CONCATENATE('Т.5.'!AB27," (",'Т.5.'!AD27,") ",", ",'Т.5.'!AC27,"  ",'Т.5.'!AE27)))</f>
        <v/>
      </c>
      <c r="C101" s="403"/>
      <c r="D101" s="403"/>
      <c r="E101" s="403"/>
      <c r="F101" s="417" t="str">
        <f ca="1">'Т.5.'!AF27</f>
        <v xml:space="preserve"> </v>
      </c>
      <c r="G101" s="417"/>
      <c r="H101" s="417" t="str">
        <f ca="1">'Т.5.'!AG27</f>
        <v xml:space="preserve"> </v>
      </c>
      <c r="I101" s="417"/>
      <c r="J101" s="403" t="str">
        <f ca="1">'Т.5.'!AH27</f>
        <v xml:space="preserve"> </v>
      </c>
      <c r="K101" s="403"/>
      <c r="L101" s="403"/>
      <c r="M101" s="403"/>
      <c r="N101" s="403" t="str">
        <f ca="1">'Т.5.'!AI27</f>
        <v xml:space="preserve"> </v>
      </c>
      <c r="O101" s="403"/>
      <c r="P101" s="403"/>
      <c r="Q101" s="403" t="str">
        <f ca="1">'Т.5.'!AJ27</f>
        <v xml:space="preserve"> </v>
      </c>
      <c r="R101" s="403"/>
      <c r="S101" s="403" t="str">
        <f ca="1">IF(CONCATENATE('Т.5.'!AK27,". ",'Т.5.'!AL27)=$K$131,"",CONCATENATE('Т.5.'!AK27,". ",'Т.5.'!AL27))</f>
        <v/>
      </c>
      <c r="T101" s="403"/>
      <c r="U101" s="403"/>
      <c r="AJ101" s="293"/>
    </row>
    <row r="102" spans="1:36" s="271" customFormat="1" x14ac:dyDescent="0.25">
      <c r="A102" s="262">
        <v>23</v>
      </c>
      <c r="B102" s="403" t="str">
        <f ca="1">IF(CONCATENATE('Т.5.'!AB28," (",'Т.5.'!AD28,") ",", ",'Т.5.'!AC28,"  ",'Т.5.'!AE28)=$AJ$81,"",IF(CONCATENATE('Т.5.'!AB28," (",'Т.5.'!AD28,") ",", ",'Т.5.'!AC28,"  ",'Т.5.'!AE28)=$AJ$80,"-",CONCATENATE('Т.5.'!AB28," (",'Т.5.'!AD28,") ",", ",'Т.5.'!AC28,"  ",'Т.5.'!AE28)))</f>
        <v/>
      </c>
      <c r="C102" s="403"/>
      <c r="D102" s="403"/>
      <c r="E102" s="403"/>
      <c r="F102" s="417" t="str">
        <f ca="1">'Т.5.'!AF28</f>
        <v xml:space="preserve"> </v>
      </c>
      <c r="G102" s="417"/>
      <c r="H102" s="417" t="str">
        <f ca="1">'Т.5.'!AG28</f>
        <v xml:space="preserve"> </v>
      </c>
      <c r="I102" s="417"/>
      <c r="J102" s="403" t="str">
        <f ca="1">'Т.5.'!AH28</f>
        <v xml:space="preserve"> </v>
      </c>
      <c r="K102" s="403"/>
      <c r="L102" s="403"/>
      <c r="M102" s="403"/>
      <c r="N102" s="403" t="str">
        <f ca="1">'Т.5.'!AI28</f>
        <v xml:space="preserve"> </v>
      </c>
      <c r="O102" s="403"/>
      <c r="P102" s="403"/>
      <c r="Q102" s="403" t="str">
        <f ca="1">'Т.5.'!AJ28</f>
        <v xml:space="preserve"> </v>
      </c>
      <c r="R102" s="403"/>
      <c r="S102" s="403" t="str">
        <f ca="1">IF(CONCATENATE('Т.5.'!AK28,". ",'Т.5.'!AL28)=$K$131,"",CONCATENATE('Т.5.'!AK28,". ",'Т.5.'!AL28))</f>
        <v/>
      </c>
      <c r="T102" s="403"/>
      <c r="U102" s="403"/>
      <c r="AJ102" s="293"/>
    </row>
    <row r="103" spans="1:36" s="271" customFormat="1" x14ac:dyDescent="0.25">
      <c r="A103" s="262">
        <v>24</v>
      </c>
      <c r="B103" s="403" t="str">
        <f ca="1">IF(CONCATENATE('Т.5.'!AB29," (",'Т.5.'!AD29,") ",", ",'Т.5.'!AC29,"  ",'Т.5.'!AE29)=$AJ$81,"",IF(CONCATENATE('Т.5.'!AB29," (",'Т.5.'!AD29,") ",", ",'Т.5.'!AC29,"  ",'Т.5.'!AE29)=$AJ$80,"-",CONCATENATE('Т.5.'!AB29," (",'Т.5.'!AD29,") ",", ",'Т.5.'!AC29,"  ",'Т.5.'!AE29)))</f>
        <v/>
      </c>
      <c r="C103" s="403"/>
      <c r="D103" s="403"/>
      <c r="E103" s="403"/>
      <c r="F103" s="417" t="str">
        <f ca="1">'Т.5.'!AF29</f>
        <v xml:space="preserve"> </v>
      </c>
      <c r="G103" s="417"/>
      <c r="H103" s="417" t="str">
        <f ca="1">'Т.5.'!AG29</f>
        <v xml:space="preserve"> </v>
      </c>
      <c r="I103" s="417"/>
      <c r="J103" s="403" t="str">
        <f ca="1">'Т.5.'!AH29</f>
        <v xml:space="preserve"> </v>
      </c>
      <c r="K103" s="403"/>
      <c r="L103" s="403"/>
      <c r="M103" s="403"/>
      <c r="N103" s="403" t="str">
        <f ca="1">'Т.5.'!AI29</f>
        <v xml:space="preserve"> </v>
      </c>
      <c r="O103" s="403"/>
      <c r="P103" s="403"/>
      <c r="Q103" s="403" t="str">
        <f ca="1">'Т.5.'!AJ29</f>
        <v xml:space="preserve"> </v>
      </c>
      <c r="R103" s="403"/>
      <c r="S103" s="403" t="str">
        <f ca="1">IF(CONCATENATE('Т.5.'!AK29,". ",'Т.5.'!AL29)=$K$131,"",CONCATENATE('Т.5.'!AK29,". ",'Т.5.'!AL29))</f>
        <v/>
      </c>
      <c r="T103" s="403"/>
      <c r="U103" s="403"/>
      <c r="AJ103" s="293"/>
    </row>
    <row r="104" spans="1:36" s="271" customFormat="1" x14ac:dyDescent="0.25">
      <c r="A104" s="262">
        <v>25</v>
      </c>
      <c r="B104" s="403" t="str">
        <f ca="1">IF(CONCATENATE('Т.5.'!AB30," (",'Т.5.'!AD30,") ",", ",'Т.5.'!AC30,"  ",'Т.5.'!AE30)=$AJ$81,"",IF(CONCATENATE('Т.5.'!AB30," (",'Т.5.'!AD30,") ",", ",'Т.5.'!AC30,"  ",'Т.5.'!AE30)=$AJ$80,"-",CONCATENATE('Т.5.'!AB30," (",'Т.5.'!AD30,") ",", ",'Т.5.'!AC30,"  ",'Т.5.'!AE30)))</f>
        <v/>
      </c>
      <c r="C104" s="403"/>
      <c r="D104" s="403"/>
      <c r="E104" s="403"/>
      <c r="F104" s="417" t="str">
        <f ca="1">'Т.5.'!AF30</f>
        <v xml:space="preserve"> </v>
      </c>
      <c r="G104" s="417"/>
      <c r="H104" s="417" t="str">
        <f ca="1">'Т.5.'!AG30</f>
        <v xml:space="preserve"> </v>
      </c>
      <c r="I104" s="417"/>
      <c r="J104" s="403" t="str">
        <f ca="1">'Т.5.'!AH30</f>
        <v xml:space="preserve"> </v>
      </c>
      <c r="K104" s="403"/>
      <c r="L104" s="403"/>
      <c r="M104" s="403"/>
      <c r="N104" s="403" t="str">
        <f ca="1">'Т.5.'!AI30</f>
        <v xml:space="preserve"> </v>
      </c>
      <c r="O104" s="403"/>
      <c r="P104" s="403"/>
      <c r="Q104" s="403" t="str">
        <f ca="1">'Т.5.'!AJ30</f>
        <v xml:space="preserve"> </v>
      </c>
      <c r="R104" s="403"/>
      <c r="S104" s="403" t="str">
        <f ca="1">IF(CONCATENATE('Т.5.'!AK30,". ",'Т.5.'!AL30)=$K$131,"",CONCATENATE('Т.5.'!AK30,". ",'Т.5.'!AL30))</f>
        <v/>
      </c>
      <c r="T104" s="403"/>
      <c r="U104" s="403"/>
      <c r="AJ104" s="293"/>
    </row>
    <row r="105" spans="1:36" s="271" customFormat="1" x14ac:dyDescent="0.25">
      <c r="A105" s="262">
        <v>26</v>
      </c>
      <c r="B105" s="403" t="str">
        <f ca="1">IF(CONCATENATE('Т.5.'!AB31," (",'Т.5.'!AD31,") ",", ",'Т.5.'!AC31,"  ",'Т.5.'!AE31)=$AJ$81,"",IF(CONCATENATE('Т.5.'!AB31," (",'Т.5.'!AD31,") ",", ",'Т.5.'!AC31,"  ",'Т.5.'!AE31)=$AJ$80,"-",CONCATENATE('Т.5.'!AB31," (",'Т.5.'!AD31,") ",", ",'Т.5.'!AC31,"  ",'Т.5.'!AE31)))</f>
        <v/>
      </c>
      <c r="C105" s="403"/>
      <c r="D105" s="403"/>
      <c r="E105" s="403"/>
      <c r="F105" s="417" t="str">
        <f ca="1">'Т.5.'!AF31</f>
        <v xml:space="preserve"> </v>
      </c>
      <c r="G105" s="417"/>
      <c r="H105" s="417" t="str">
        <f ca="1">'Т.5.'!AG31</f>
        <v xml:space="preserve"> </v>
      </c>
      <c r="I105" s="417"/>
      <c r="J105" s="403" t="str">
        <f ca="1">'Т.5.'!AH31</f>
        <v xml:space="preserve"> </v>
      </c>
      <c r="K105" s="403"/>
      <c r="L105" s="403"/>
      <c r="M105" s="403"/>
      <c r="N105" s="403" t="str">
        <f ca="1">'Т.5.'!AI31</f>
        <v xml:space="preserve"> </v>
      </c>
      <c r="O105" s="403"/>
      <c r="P105" s="403"/>
      <c r="Q105" s="403" t="str">
        <f ca="1">'Т.5.'!AJ31</f>
        <v xml:space="preserve"> </v>
      </c>
      <c r="R105" s="403"/>
      <c r="S105" s="403" t="str">
        <f ca="1">IF(CONCATENATE('Т.5.'!AK31,". ",'Т.5.'!AL31)=$K$131,"",CONCATENATE('Т.5.'!AK31,". ",'Т.5.'!AL31))</f>
        <v/>
      </c>
      <c r="T105" s="403"/>
      <c r="U105" s="403"/>
      <c r="AJ105" s="293"/>
    </row>
    <row r="106" spans="1:36" s="271" customFormat="1" x14ac:dyDescent="0.25">
      <c r="A106" s="262">
        <v>27</v>
      </c>
      <c r="B106" s="403" t="str">
        <f ca="1">IF(CONCATENATE('Т.5.'!AB32," (",'Т.5.'!AD32,") ",", ",'Т.5.'!AC32,"  ",'Т.5.'!AE32)=$AJ$81,"",IF(CONCATENATE('Т.5.'!AB32," (",'Т.5.'!AD32,") ",", ",'Т.5.'!AC32,"  ",'Т.5.'!AE32)=$AJ$80,"-",CONCATENATE('Т.5.'!AB32," (",'Т.5.'!AD32,") ",", ",'Т.5.'!AC32,"  ",'Т.5.'!AE32)))</f>
        <v/>
      </c>
      <c r="C106" s="403"/>
      <c r="D106" s="403"/>
      <c r="E106" s="403"/>
      <c r="F106" s="417" t="str">
        <f ca="1">'Т.5.'!AF32</f>
        <v xml:space="preserve"> </v>
      </c>
      <c r="G106" s="417"/>
      <c r="H106" s="417" t="str">
        <f ca="1">'Т.5.'!AG32</f>
        <v xml:space="preserve"> </v>
      </c>
      <c r="I106" s="417"/>
      <c r="J106" s="403" t="str">
        <f ca="1">'Т.5.'!AH32</f>
        <v xml:space="preserve"> </v>
      </c>
      <c r="K106" s="403"/>
      <c r="L106" s="403"/>
      <c r="M106" s="403"/>
      <c r="N106" s="403" t="str">
        <f ca="1">'Т.5.'!AI32</f>
        <v xml:space="preserve"> </v>
      </c>
      <c r="O106" s="403"/>
      <c r="P106" s="403"/>
      <c r="Q106" s="403" t="str">
        <f ca="1">'Т.5.'!AJ32</f>
        <v xml:space="preserve"> </v>
      </c>
      <c r="R106" s="403"/>
      <c r="S106" s="403" t="str">
        <f ca="1">IF(CONCATENATE('Т.5.'!AK32,". ",'Т.5.'!AL32)=$K$131,"",CONCATENATE('Т.5.'!AK32,". ",'Т.5.'!AL32))</f>
        <v/>
      </c>
      <c r="T106" s="403"/>
      <c r="U106" s="403"/>
      <c r="AJ106" s="293"/>
    </row>
    <row r="107" spans="1:36" s="271" customFormat="1" x14ac:dyDescent="0.25">
      <c r="A107" s="262">
        <v>28</v>
      </c>
      <c r="B107" s="403" t="str">
        <f ca="1">IF(CONCATENATE('Т.5.'!AB33," (",'Т.5.'!AD33,") ",", ",'Т.5.'!AC33,"  ",'Т.5.'!AE33)=$AJ$81,"",IF(CONCATENATE('Т.5.'!AB33," (",'Т.5.'!AD33,") ",", ",'Т.5.'!AC33,"  ",'Т.5.'!AE33)=$AJ$80,"-",CONCATENATE('Т.5.'!AB33," (",'Т.5.'!AD33,") ",", ",'Т.5.'!AC33,"  ",'Т.5.'!AE33)))</f>
        <v/>
      </c>
      <c r="C107" s="403"/>
      <c r="D107" s="403"/>
      <c r="E107" s="403"/>
      <c r="F107" s="417" t="str">
        <f ca="1">'Т.5.'!AF33</f>
        <v xml:space="preserve"> </v>
      </c>
      <c r="G107" s="417"/>
      <c r="H107" s="417" t="str">
        <f ca="1">'Т.5.'!AG33</f>
        <v xml:space="preserve"> </v>
      </c>
      <c r="I107" s="417"/>
      <c r="J107" s="403" t="str">
        <f ca="1">'Т.5.'!AH33</f>
        <v xml:space="preserve"> </v>
      </c>
      <c r="K107" s="403"/>
      <c r="L107" s="403"/>
      <c r="M107" s="403"/>
      <c r="N107" s="403" t="str">
        <f ca="1">'Т.5.'!AI33</f>
        <v xml:space="preserve"> </v>
      </c>
      <c r="O107" s="403"/>
      <c r="P107" s="403"/>
      <c r="Q107" s="403" t="str">
        <f ca="1">'Т.5.'!AJ33</f>
        <v xml:space="preserve"> </v>
      </c>
      <c r="R107" s="403"/>
      <c r="S107" s="403" t="str">
        <f ca="1">IF(CONCATENATE('Т.5.'!AK33,". ",'Т.5.'!AL33)=$K$131,"",CONCATENATE('Т.5.'!AK33,". ",'Т.5.'!AL33))</f>
        <v/>
      </c>
      <c r="T107" s="403"/>
      <c r="U107" s="403"/>
      <c r="AJ107" s="293"/>
    </row>
    <row r="108" spans="1:36" s="271" customFormat="1" x14ac:dyDescent="0.25">
      <c r="A108" s="262">
        <v>29</v>
      </c>
      <c r="B108" s="403" t="str">
        <f ca="1">IF(CONCATENATE('Т.5.'!AB34," (",'Т.5.'!AD34,") ",", ",'Т.5.'!AC34,"  ",'Т.5.'!AE34)=$AJ$81,"",IF(CONCATENATE('Т.5.'!AB34," (",'Т.5.'!AD34,") ",", ",'Т.5.'!AC34,"  ",'Т.5.'!AE34)=$AJ$80,"-",CONCATENATE('Т.5.'!AB34," (",'Т.5.'!AD34,") ",", ",'Т.5.'!AC34,"  ",'Т.5.'!AE34)))</f>
        <v/>
      </c>
      <c r="C108" s="403"/>
      <c r="D108" s="403"/>
      <c r="E108" s="403"/>
      <c r="F108" s="417" t="str">
        <f ca="1">'Т.5.'!AF34</f>
        <v xml:space="preserve"> </v>
      </c>
      <c r="G108" s="417"/>
      <c r="H108" s="417" t="str">
        <f ca="1">'Т.5.'!AG34</f>
        <v xml:space="preserve"> </v>
      </c>
      <c r="I108" s="417"/>
      <c r="J108" s="403" t="str">
        <f ca="1">'Т.5.'!AH34</f>
        <v xml:space="preserve"> </v>
      </c>
      <c r="K108" s="403"/>
      <c r="L108" s="403"/>
      <c r="M108" s="403"/>
      <c r="N108" s="403" t="str">
        <f ca="1">'Т.5.'!AI34</f>
        <v xml:space="preserve"> </v>
      </c>
      <c r="O108" s="403"/>
      <c r="P108" s="403"/>
      <c r="Q108" s="403" t="str">
        <f ca="1">'Т.5.'!AJ34</f>
        <v xml:space="preserve"> </v>
      </c>
      <c r="R108" s="403"/>
      <c r="S108" s="403" t="str">
        <f ca="1">IF(CONCATENATE('Т.5.'!AK34,". ",'Т.5.'!AL34)=$K$131,"",CONCATENATE('Т.5.'!AK34,". ",'Т.5.'!AL34))</f>
        <v/>
      </c>
      <c r="T108" s="403"/>
      <c r="U108" s="403"/>
      <c r="AJ108" s="293"/>
    </row>
    <row r="109" spans="1:36" s="271" customFormat="1" x14ac:dyDescent="0.25">
      <c r="A109" s="262">
        <v>30</v>
      </c>
      <c r="B109" s="403" t="str">
        <f ca="1">IF(CONCATENATE('Т.5.'!AB35," (",'Т.5.'!AD35,") ",", ",'Т.5.'!AC35,"  ",'Т.5.'!AE35)=$AJ$81,"",IF(CONCATENATE('Т.5.'!AB35," (",'Т.5.'!AD35,") ",", ",'Т.5.'!AC35,"  ",'Т.5.'!AE35)=$AJ$80,"-",CONCATENATE('Т.5.'!AB35," (",'Т.5.'!AD35,") ",", ",'Т.5.'!AC35,"  ",'Т.5.'!AE35)))</f>
        <v/>
      </c>
      <c r="C109" s="403"/>
      <c r="D109" s="403"/>
      <c r="E109" s="403"/>
      <c r="F109" s="417" t="str">
        <f ca="1">'Т.5.'!AF35</f>
        <v xml:space="preserve"> </v>
      </c>
      <c r="G109" s="417"/>
      <c r="H109" s="417" t="str">
        <f ca="1">'Т.5.'!AG35</f>
        <v xml:space="preserve"> </v>
      </c>
      <c r="I109" s="417"/>
      <c r="J109" s="403" t="str">
        <f ca="1">'Т.5.'!AH35</f>
        <v xml:space="preserve"> </v>
      </c>
      <c r="K109" s="403"/>
      <c r="L109" s="403"/>
      <c r="M109" s="403"/>
      <c r="N109" s="403" t="str">
        <f ca="1">'Т.5.'!AI35</f>
        <v xml:space="preserve"> </v>
      </c>
      <c r="O109" s="403"/>
      <c r="P109" s="403"/>
      <c r="Q109" s="403" t="str">
        <f ca="1">'Т.5.'!AJ35</f>
        <v xml:space="preserve"> </v>
      </c>
      <c r="R109" s="403"/>
      <c r="S109" s="403" t="str">
        <f ca="1">IF(CONCATENATE('Т.5.'!AK35,". ",'Т.5.'!AL35)=$K$131,"",CONCATENATE('Т.5.'!AK35,". ",'Т.5.'!AL35))</f>
        <v/>
      </c>
      <c r="T109" s="403"/>
      <c r="U109" s="403"/>
      <c r="AJ109" s="293"/>
    </row>
    <row r="110" spans="1:36" s="271" customFormat="1" x14ac:dyDescent="0.25">
      <c r="A110" s="262">
        <v>31</v>
      </c>
      <c r="B110" s="403" t="str">
        <f ca="1">IF(CONCATENATE('Т.5.'!AB36," (",'Т.5.'!AD36,") ",", ",'Т.5.'!AC36,"  ",'Т.5.'!AE36)=$AJ$81,"",IF(CONCATENATE('Т.5.'!AB36," (",'Т.5.'!AD36,") ",", ",'Т.5.'!AC36,"  ",'Т.5.'!AE36)=$AJ$80,"-",CONCATENATE('Т.5.'!AB36," (",'Т.5.'!AD36,") ",", ",'Т.5.'!AC36,"  ",'Т.5.'!AE36)))</f>
        <v/>
      </c>
      <c r="C110" s="403"/>
      <c r="D110" s="403"/>
      <c r="E110" s="403"/>
      <c r="F110" s="417" t="str">
        <f ca="1">'Т.5.'!AF36</f>
        <v xml:space="preserve"> </v>
      </c>
      <c r="G110" s="417"/>
      <c r="H110" s="417" t="str">
        <f ca="1">'Т.5.'!AG36</f>
        <v xml:space="preserve"> </v>
      </c>
      <c r="I110" s="417"/>
      <c r="J110" s="403" t="str">
        <f ca="1">'Т.5.'!AH36</f>
        <v xml:space="preserve"> </v>
      </c>
      <c r="K110" s="403"/>
      <c r="L110" s="403"/>
      <c r="M110" s="403"/>
      <c r="N110" s="403" t="str">
        <f ca="1">'Т.5.'!AI36</f>
        <v xml:space="preserve"> </v>
      </c>
      <c r="O110" s="403"/>
      <c r="P110" s="403"/>
      <c r="Q110" s="403" t="str">
        <f ca="1">'Т.5.'!AJ36</f>
        <v xml:space="preserve"> </v>
      </c>
      <c r="R110" s="403"/>
      <c r="S110" s="403" t="str">
        <f ca="1">IF(CONCATENATE('Т.5.'!AK36,". ",'Т.5.'!AL36)=$K$131,"",CONCATENATE('Т.5.'!AK36,". ",'Т.5.'!AL36))</f>
        <v/>
      </c>
      <c r="T110" s="403"/>
      <c r="U110" s="403"/>
      <c r="AJ110" s="293"/>
    </row>
    <row r="111" spans="1:36" s="271" customFormat="1" x14ac:dyDescent="0.25">
      <c r="A111" s="262">
        <v>32</v>
      </c>
      <c r="B111" s="403" t="str">
        <f ca="1">IF(CONCATENATE('Т.5.'!AB37," (",'Т.5.'!AD37,") ",", ",'Т.5.'!AC37,"  ",'Т.5.'!AE37)=$AJ$81,"",IF(CONCATENATE('Т.5.'!AB37," (",'Т.5.'!AD37,") ",", ",'Т.5.'!AC37,"  ",'Т.5.'!AE37)=$AJ$80,"-",CONCATENATE('Т.5.'!AB37," (",'Т.5.'!AD37,") ",", ",'Т.5.'!AC37,"  ",'Т.5.'!AE37)))</f>
        <v/>
      </c>
      <c r="C111" s="403"/>
      <c r="D111" s="403"/>
      <c r="E111" s="403"/>
      <c r="F111" s="417" t="str">
        <f ca="1">'Т.5.'!AF37</f>
        <v xml:space="preserve"> </v>
      </c>
      <c r="G111" s="417"/>
      <c r="H111" s="417" t="str">
        <f ca="1">'Т.5.'!AG37</f>
        <v xml:space="preserve"> </v>
      </c>
      <c r="I111" s="417"/>
      <c r="J111" s="403" t="str">
        <f ca="1">'Т.5.'!AH37</f>
        <v xml:space="preserve"> </v>
      </c>
      <c r="K111" s="403"/>
      <c r="L111" s="403"/>
      <c r="M111" s="403"/>
      <c r="N111" s="403" t="str">
        <f ca="1">'Т.5.'!AI37</f>
        <v xml:space="preserve"> </v>
      </c>
      <c r="O111" s="403"/>
      <c r="P111" s="403"/>
      <c r="Q111" s="403" t="str">
        <f ca="1">'Т.5.'!AJ37</f>
        <v xml:space="preserve"> </v>
      </c>
      <c r="R111" s="403"/>
      <c r="S111" s="403" t="str">
        <f ca="1">IF(CONCATENATE('Т.5.'!AK37,". ",'Т.5.'!AL37)=$K$131,"",CONCATENATE('Т.5.'!AK37,". ",'Т.5.'!AL37))</f>
        <v/>
      </c>
      <c r="T111" s="403"/>
      <c r="U111" s="403"/>
      <c r="AJ111" s="293"/>
    </row>
    <row r="112" spans="1:36" s="271" customFormat="1" x14ac:dyDescent="0.25">
      <c r="A112" s="262">
        <v>33</v>
      </c>
      <c r="B112" s="403" t="str">
        <f ca="1">IF(CONCATENATE('Т.5.'!AB38," (",'Т.5.'!AD38,") ",", ",'Т.5.'!AC38,"  ",'Т.5.'!AE38)=$AJ$81,"",IF(CONCATENATE('Т.5.'!AB38," (",'Т.5.'!AD38,") ",", ",'Т.5.'!AC38,"  ",'Т.5.'!AE38)=$AJ$80,"-",CONCATENATE('Т.5.'!AB38," (",'Т.5.'!AD38,") ",", ",'Т.5.'!AC38,"  ",'Т.5.'!AE38)))</f>
        <v/>
      </c>
      <c r="C112" s="403"/>
      <c r="D112" s="403"/>
      <c r="E112" s="403"/>
      <c r="F112" s="417" t="str">
        <f ca="1">'Т.5.'!AF38</f>
        <v xml:space="preserve"> </v>
      </c>
      <c r="G112" s="417"/>
      <c r="H112" s="417" t="str">
        <f ca="1">'Т.5.'!AG38</f>
        <v xml:space="preserve"> </v>
      </c>
      <c r="I112" s="417"/>
      <c r="J112" s="403" t="str">
        <f ca="1">'Т.5.'!AH38</f>
        <v xml:space="preserve"> </v>
      </c>
      <c r="K112" s="403"/>
      <c r="L112" s="403"/>
      <c r="M112" s="403"/>
      <c r="N112" s="403" t="str">
        <f ca="1">'Т.5.'!AI38</f>
        <v xml:space="preserve"> </v>
      </c>
      <c r="O112" s="403"/>
      <c r="P112" s="403"/>
      <c r="Q112" s="403" t="str">
        <f ca="1">'Т.5.'!AJ38</f>
        <v xml:space="preserve"> </v>
      </c>
      <c r="R112" s="403"/>
      <c r="S112" s="403" t="str">
        <f ca="1">IF(CONCATENATE('Т.5.'!AK38,". ",'Т.5.'!AL38)=$K$131,"",CONCATENATE('Т.5.'!AK38,". ",'Т.5.'!AL38))</f>
        <v/>
      </c>
      <c r="T112" s="403"/>
      <c r="U112" s="403"/>
      <c r="AJ112" s="293"/>
    </row>
    <row r="113" spans="1:36" s="271" customFormat="1" x14ac:dyDescent="0.25">
      <c r="A113" s="262">
        <v>34</v>
      </c>
      <c r="B113" s="403" t="str">
        <f ca="1">IF(CONCATENATE('Т.5.'!AB39," (",'Т.5.'!AD39,") ",", ",'Т.5.'!AC39,"  ",'Т.5.'!AE39)=$AJ$81,"",IF(CONCATENATE('Т.5.'!AB39," (",'Т.5.'!AD39,") ",", ",'Т.5.'!AC39,"  ",'Т.5.'!AE39)=$AJ$80,"-",CONCATENATE('Т.5.'!AB39," (",'Т.5.'!AD39,") ",", ",'Т.5.'!AC39,"  ",'Т.5.'!AE39)))</f>
        <v/>
      </c>
      <c r="C113" s="403"/>
      <c r="D113" s="403"/>
      <c r="E113" s="403"/>
      <c r="F113" s="417" t="str">
        <f ca="1">'Т.5.'!AF39</f>
        <v xml:space="preserve"> </v>
      </c>
      <c r="G113" s="417"/>
      <c r="H113" s="417" t="str">
        <f ca="1">'Т.5.'!AG39</f>
        <v xml:space="preserve"> </v>
      </c>
      <c r="I113" s="417"/>
      <c r="J113" s="403" t="str">
        <f ca="1">'Т.5.'!AH39</f>
        <v xml:space="preserve"> </v>
      </c>
      <c r="K113" s="403"/>
      <c r="L113" s="403"/>
      <c r="M113" s="403"/>
      <c r="N113" s="403" t="str">
        <f ca="1">'Т.5.'!AI39</f>
        <v xml:space="preserve"> </v>
      </c>
      <c r="O113" s="403"/>
      <c r="P113" s="403"/>
      <c r="Q113" s="403" t="str">
        <f ca="1">'Т.5.'!AJ39</f>
        <v xml:space="preserve"> </v>
      </c>
      <c r="R113" s="403"/>
      <c r="S113" s="403" t="str">
        <f ca="1">IF(CONCATENATE('Т.5.'!AK39,". ",'Т.5.'!AL39)=$K$131,"",CONCATENATE('Т.5.'!AK39,". ",'Т.5.'!AL39))</f>
        <v/>
      </c>
      <c r="T113" s="403"/>
      <c r="U113" s="403"/>
      <c r="AJ113" s="293"/>
    </row>
    <row r="114" spans="1:36" s="271" customFormat="1" x14ac:dyDescent="0.25">
      <c r="A114" s="262">
        <v>35</v>
      </c>
      <c r="B114" s="403" t="str">
        <f ca="1">IF(CONCATENATE('Т.5.'!AB40," (",'Т.5.'!AD40,") ",", ",'Т.5.'!AC40,"  ",'Т.5.'!AE40)=$AJ$81,"",IF(CONCATENATE('Т.5.'!AB40," (",'Т.5.'!AD40,") ",", ",'Т.5.'!AC40,"  ",'Т.5.'!AE40)=$AJ$80,"-",CONCATENATE('Т.5.'!AB40," (",'Т.5.'!AD40,") ",", ",'Т.5.'!AC40,"  ",'Т.5.'!AE40)))</f>
        <v/>
      </c>
      <c r="C114" s="403"/>
      <c r="D114" s="403"/>
      <c r="E114" s="403"/>
      <c r="F114" s="417" t="str">
        <f ca="1">'Т.5.'!AF40</f>
        <v xml:space="preserve"> </v>
      </c>
      <c r="G114" s="417"/>
      <c r="H114" s="417" t="str">
        <f ca="1">'Т.5.'!AG40</f>
        <v xml:space="preserve"> </v>
      </c>
      <c r="I114" s="417"/>
      <c r="J114" s="403" t="str">
        <f ca="1">'Т.5.'!AH40</f>
        <v xml:space="preserve"> </v>
      </c>
      <c r="K114" s="403"/>
      <c r="L114" s="403"/>
      <c r="M114" s="403"/>
      <c r="N114" s="403" t="str">
        <f ca="1">'Т.5.'!AI40</f>
        <v xml:space="preserve"> </v>
      </c>
      <c r="O114" s="403"/>
      <c r="P114" s="403"/>
      <c r="Q114" s="403" t="str">
        <f ca="1">'Т.5.'!AJ40</f>
        <v xml:space="preserve"> </v>
      </c>
      <c r="R114" s="403"/>
      <c r="S114" s="403" t="str">
        <f ca="1">IF(CONCATENATE('Т.5.'!AK40,". ",'Т.5.'!AL40)=$K$131,"",CONCATENATE('Т.5.'!AK40,". ",'Т.5.'!AL40))</f>
        <v/>
      </c>
      <c r="T114" s="403"/>
      <c r="U114" s="403"/>
      <c r="AJ114" s="293"/>
    </row>
    <row r="115" spans="1:36" s="271" customFormat="1" x14ac:dyDescent="0.25">
      <c r="A115" s="262">
        <v>36</v>
      </c>
      <c r="B115" s="403" t="str">
        <f ca="1">IF(CONCATENATE('Т.5.'!AB41," (",'Т.5.'!AD41,") ",", ",'Т.5.'!AC41,"  ",'Т.5.'!AE41)=$AJ$81,"",IF(CONCATENATE('Т.5.'!AB41," (",'Т.5.'!AD41,") ",", ",'Т.5.'!AC41,"  ",'Т.5.'!AE41)=$AJ$80,"-",CONCATENATE('Т.5.'!AB41," (",'Т.5.'!AD41,") ",", ",'Т.5.'!AC41,"  ",'Т.5.'!AE41)))</f>
        <v/>
      </c>
      <c r="C115" s="403"/>
      <c r="D115" s="403"/>
      <c r="E115" s="403"/>
      <c r="F115" s="417" t="str">
        <f ca="1">'Т.5.'!AF41</f>
        <v xml:space="preserve"> </v>
      </c>
      <c r="G115" s="417"/>
      <c r="H115" s="417" t="str">
        <f ca="1">'Т.5.'!AG41</f>
        <v xml:space="preserve"> </v>
      </c>
      <c r="I115" s="417"/>
      <c r="J115" s="403" t="str">
        <f ca="1">'Т.5.'!AH41</f>
        <v xml:space="preserve"> </v>
      </c>
      <c r="K115" s="403"/>
      <c r="L115" s="403"/>
      <c r="M115" s="403"/>
      <c r="N115" s="403" t="str">
        <f ca="1">'Т.5.'!AI41</f>
        <v xml:space="preserve"> </v>
      </c>
      <c r="O115" s="403"/>
      <c r="P115" s="403"/>
      <c r="Q115" s="403" t="str">
        <f ca="1">'Т.5.'!AJ41</f>
        <v xml:space="preserve"> </v>
      </c>
      <c r="R115" s="403"/>
      <c r="S115" s="403" t="str">
        <f ca="1">IF(CONCATENATE('Т.5.'!AK41,". ",'Т.5.'!AL41)=$K$131,"",CONCATENATE('Т.5.'!AK41,". ",'Т.5.'!AL41))</f>
        <v/>
      </c>
      <c r="T115" s="403"/>
      <c r="U115" s="403"/>
      <c r="AJ115" s="293"/>
    </row>
    <row r="116" spans="1:36" s="271" customFormat="1" x14ac:dyDescent="0.25">
      <c r="A116" s="262">
        <v>37</v>
      </c>
      <c r="B116" s="403" t="str">
        <f ca="1">IF(CONCATENATE('Т.5.'!AB42," (",'Т.5.'!AD42,") ",", ",'Т.5.'!AC42,"  ",'Т.5.'!AE42)=$AJ$81,"",IF(CONCATENATE('Т.5.'!AB42," (",'Т.5.'!AD42,") ",", ",'Т.5.'!AC42,"  ",'Т.5.'!AE42)=$AJ$80,"-",CONCATENATE('Т.5.'!AB42," (",'Т.5.'!AD42,") ",", ",'Т.5.'!AC42,"  ",'Т.5.'!AE42)))</f>
        <v/>
      </c>
      <c r="C116" s="403"/>
      <c r="D116" s="403"/>
      <c r="E116" s="403"/>
      <c r="F116" s="417" t="str">
        <f ca="1">'Т.5.'!AF42</f>
        <v xml:space="preserve"> </v>
      </c>
      <c r="G116" s="417"/>
      <c r="H116" s="417" t="str">
        <f ca="1">'Т.5.'!AG42</f>
        <v xml:space="preserve"> </v>
      </c>
      <c r="I116" s="417"/>
      <c r="J116" s="403" t="str">
        <f ca="1">'Т.5.'!AH42</f>
        <v xml:space="preserve"> </v>
      </c>
      <c r="K116" s="403"/>
      <c r="L116" s="403"/>
      <c r="M116" s="403"/>
      <c r="N116" s="403" t="str">
        <f ca="1">'Т.5.'!AI42</f>
        <v xml:space="preserve"> </v>
      </c>
      <c r="O116" s="403"/>
      <c r="P116" s="403"/>
      <c r="Q116" s="403" t="str">
        <f ca="1">'Т.5.'!AJ42</f>
        <v xml:space="preserve"> </v>
      </c>
      <c r="R116" s="403"/>
      <c r="S116" s="403" t="str">
        <f ca="1">IF(CONCATENATE('Т.5.'!AK42,". ",'Т.5.'!AL42)=$K$131,"",CONCATENATE('Т.5.'!AK42,". ",'Т.5.'!AL42))</f>
        <v/>
      </c>
      <c r="T116" s="403"/>
      <c r="U116" s="403"/>
      <c r="AJ116" s="293"/>
    </row>
    <row r="117" spans="1:36" s="271" customFormat="1" x14ac:dyDescent="0.25">
      <c r="A117" s="262">
        <v>38</v>
      </c>
      <c r="B117" s="403" t="str">
        <f ca="1">IF(CONCATENATE('Т.5.'!AB43," (",'Т.5.'!AD43,") ",", ",'Т.5.'!AC43,"  ",'Т.5.'!AE43)=$AJ$81,"",IF(CONCATENATE('Т.5.'!AB43," (",'Т.5.'!AD43,") ",", ",'Т.5.'!AC43,"  ",'Т.5.'!AE43)=$AJ$80,"-",CONCATENATE('Т.5.'!AB43," (",'Т.5.'!AD43,") ",", ",'Т.5.'!AC43,"  ",'Т.5.'!AE43)))</f>
        <v/>
      </c>
      <c r="C117" s="403"/>
      <c r="D117" s="403"/>
      <c r="E117" s="403"/>
      <c r="F117" s="417" t="str">
        <f ca="1">'Т.5.'!AF43</f>
        <v xml:space="preserve"> </v>
      </c>
      <c r="G117" s="417"/>
      <c r="H117" s="417" t="str">
        <f ca="1">'Т.5.'!AG43</f>
        <v xml:space="preserve"> </v>
      </c>
      <c r="I117" s="417"/>
      <c r="J117" s="403" t="str">
        <f ca="1">'Т.5.'!AH43</f>
        <v xml:space="preserve"> </v>
      </c>
      <c r="K117" s="403"/>
      <c r="L117" s="403"/>
      <c r="M117" s="403"/>
      <c r="N117" s="403" t="str">
        <f ca="1">'Т.5.'!AI43</f>
        <v xml:space="preserve"> </v>
      </c>
      <c r="O117" s="403"/>
      <c r="P117" s="403"/>
      <c r="Q117" s="403" t="str">
        <f ca="1">'Т.5.'!AJ43</f>
        <v xml:space="preserve"> </v>
      </c>
      <c r="R117" s="403"/>
      <c r="S117" s="403" t="str">
        <f ca="1">IF(CONCATENATE('Т.5.'!AK43,". ",'Т.5.'!AL43)=$K$131,"",CONCATENATE('Т.5.'!AK43,". ",'Т.5.'!AL43))</f>
        <v/>
      </c>
      <c r="T117" s="403"/>
      <c r="U117" s="403"/>
      <c r="AJ117" s="293"/>
    </row>
    <row r="118" spans="1:36" s="271" customFormat="1" x14ac:dyDescent="0.25">
      <c r="A118" s="262">
        <v>39</v>
      </c>
      <c r="B118" s="403" t="str">
        <f ca="1">IF(CONCATENATE('Т.5.'!AB44," (",'Т.5.'!AD44,") ",", ",'Т.5.'!AC44,"  ",'Т.5.'!AE44)=$AJ$81,"",IF(CONCATENATE('Т.5.'!AB44," (",'Т.5.'!AD44,") ",", ",'Т.5.'!AC44,"  ",'Т.5.'!AE44)=$AJ$80,"-",CONCATENATE('Т.5.'!AB44," (",'Т.5.'!AD44,") ",", ",'Т.5.'!AC44,"  ",'Т.5.'!AE44)))</f>
        <v/>
      </c>
      <c r="C118" s="403"/>
      <c r="D118" s="403"/>
      <c r="E118" s="403"/>
      <c r="F118" s="417" t="str">
        <f ca="1">'Т.5.'!AF44</f>
        <v xml:space="preserve"> </v>
      </c>
      <c r="G118" s="417"/>
      <c r="H118" s="417" t="str">
        <f ca="1">'Т.5.'!AG44</f>
        <v xml:space="preserve"> </v>
      </c>
      <c r="I118" s="417"/>
      <c r="J118" s="403" t="str">
        <f ca="1">'Т.5.'!AH44</f>
        <v xml:space="preserve"> </v>
      </c>
      <c r="K118" s="403"/>
      <c r="L118" s="403"/>
      <c r="M118" s="403"/>
      <c r="N118" s="403" t="str">
        <f ca="1">'Т.5.'!AI44</f>
        <v xml:space="preserve"> </v>
      </c>
      <c r="O118" s="403"/>
      <c r="P118" s="403"/>
      <c r="Q118" s="403" t="str">
        <f ca="1">'Т.5.'!AJ44</f>
        <v xml:space="preserve"> </v>
      </c>
      <c r="R118" s="403"/>
      <c r="S118" s="403" t="str">
        <f ca="1">IF(CONCATENATE('Т.5.'!AK44,". ",'Т.5.'!AL44)=$K$131,"",CONCATENATE('Т.5.'!AK44,". ",'Т.5.'!AL44))</f>
        <v/>
      </c>
      <c r="T118" s="403"/>
      <c r="U118" s="403"/>
      <c r="AJ118" s="293"/>
    </row>
    <row r="119" spans="1:36" s="271" customFormat="1" x14ac:dyDescent="0.25">
      <c r="A119" s="262">
        <v>40</v>
      </c>
      <c r="B119" s="403" t="str">
        <f ca="1">IF(CONCATENATE('Т.5.'!AB45," (",'Т.5.'!AD45,") ",", ",'Т.5.'!AC45,"  ",'Т.5.'!AE45)=$AJ$81,"",IF(CONCATENATE('Т.5.'!AB45," (",'Т.5.'!AD45,") ",", ",'Т.5.'!AC45,"  ",'Т.5.'!AE45)=$AJ$80,"-",CONCATENATE('Т.5.'!AB45," (",'Т.5.'!AD45,") ",", ",'Т.5.'!AC45,"  ",'Т.5.'!AE45)))</f>
        <v/>
      </c>
      <c r="C119" s="403"/>
      <c r="D119" s="403"/>
      <c r="E119" s="403"/>
      <c r="F119" s="417" t="str">
        <f ca="1">'Т.5.'!AF45</f>
        <v xml:space="preserve"> </v>
      </c>
      <c r="G119" s="417"/>
      <c r="H119" s="417" t="str">
        <f ca="1">'Т.5.'!AG45</f>
        <v xml:space="preserve"> </v>
      </c>
      <c r="I119" s="417"/>
      <c r="J119" s="403" t="str">
        <f ca="1">'Т.5.'!AH45</f>
        <v xml:space="preserve"> </v>
      </c>
      <c r="K119" s="403"/>
      <c r="L119" s="403"/>
      <c r="M119" s="403"/>
      <c r="N119" s="403" t="str">
        <f ca="1">'Т.5.'!AI45</f>
        <v xml:space="preserve"> </v>
      </c>
      <c r="O119" s="403"/>
      <c r="P119" s="403"/>
      <c r="Q119" s="403" t="str">
        <f ca="1">'Т.5.'!AJ45</f>
        <v xml:space="preserve"> </v>
      </c>
      <c r="R119" s="403"/>
      <c r="S119" s="403" t="str">
        <f ca="1">IF(CONCATENATE('Т.5.'!AK45,". ",'Т.5.'!AL45)=$K$131,"",CONCATENATE('Т.5.'!AK45,". ",'Т.5.'!AL45))</f>
        <v/>
      </c>
      <c r="T119" s="403"/>
      <c r="U119" s="403"/>
      <c r="AJ119" s="293"/>
    </row>
    <row r="120" spans="1:36" s="271" customFormat="1" x14ac:dyDescent="0.25">
      <c r="A120" s="262">
        <v>41</v>
      </c>
      <c r="B120" s="403" t="str">
        <f ca="1">IF(CONCATENATE('Т.5.'!AB46," (",'Т.5.'!AD46,") ",", ",'Т.5.'!AC46,"  ",'Т.5.'!AE46)=$AJ$81,"",IF(CONCATENATE('Т.5.'!AB46," (",'Т.5.'!AD46,") ",", ",'Т.5.'!AC46,"  ",'Т.5.'!AE46)=$AJ$80,"-",CONCATENATE('Т.5.'!AB46," (",'Т.5.'!AD46,") ",", ",'Т.5.'!AC46,"  ",'Т.5.'!AE46)))</f>
        <v/>
      </c>
      <c r="C120" s="403"/>
      <c r="D120" s="403"/>
      <c r="E120" s="403"/>
      <c r="F120" s="417" t="str">
        <f ca="1">'Т.5.'!AF46</f>
        <v xml:space="preserve"> </v>
      </c>
      <c r="G120" s="417"/>
      <c r="H120" s="417" t="str">
        <f ca="1">'Т.5.'!AG46</f>
        <v xml:space="preserve"> </v>
      </c>
      <c r="I120" s="417"/>
      <c r="J120" s="403" t="str">
        <f ca="1">'Т.5.'!AH46</f>
        <v xml:space="preserve"> </v>
      </c>
      <c r="K120" s="403"/>
      <c r="L120" s="403"/>
      <c r="M120" s="403"/>
      <c r="N120" s="403" t="str">
        <f ca="1">'Т.5.'!AI46</f>
        <v xml:space="preserve"> </v>
      </c>
      <c r="O120" s="403"/>
      <c r="P120" s="403"/>
      <c r="Q120" s="403" t="str">
        <f ca="1">'Т.5.'!AJ46</f>
        <v xml:space="preserve"> </v>
      </c>
      <c r="R120" s="403"/>
      <c r="S120" s="403" t="str">
        <f ca="1">IF(CONCATENATE('Т.5.'!AK46,". ",'Т.5.'!AL46)=$K$131,"",CONCATENATE('Т.5.'!AK46,". ",'Т.5.'!AL46))</f>
        <v/>
      </c>
      <c r="T120" s="403"/>
      <c r="U120" s="403"/>
      <c r="AJ120" s="293"/>
    </row>
    <row r="121" spans="1:36" s="271" customFormat="1" x14ac:dyDescent="0.25">
      <c r="A121" s="262">
        <v>42</v>
      </c>
      <c r="B121" s="403" t="str">
        <f ca="1">IF(CONCATENATE('Т.5.'!AB47," (",'Т.5.'!AD47,") ",", ",'Т.5.'!AC47,"  ",'Т.5.'!AE47)=$AJ$81,"",IF(CONCATENATE('Т.5.'!AB47," (",'Т.5.'!AD47,") ",", ",'Т.5.'!AC47,"  ",'Т.5.'!AE47)=$AJ$80,"-",CONCATENATE('Т.5.'!AB47," (",'Т.5.'!AD47,") ",", ",'Т.5.'!AC47,"  ",'Т.5.'!AE47)))</f>
        <v/>
      </c>
      <c r="C121" s="403"/>
      <c r="D121" s="403"/>
      <c r="E121" s="403"/>
      <c r="F121" s="417" t="str">
        <f ca="1">'Т.5.'!AF47</f>
        <v xml:space="preserve"> </v>
      </c>
      <c r="G121" s="417"/>
      <c r="H121" s="417" t="str">
        <f ca="1">'Т.5.'!AG47</f>
        <v xml:space="preserve"> </v>
      </c>
      <c r="I121" s="417"/>
      <c r="J121" s="403" t="str">
        <f ca="1">'Т.5.'!AH47</f>
        <v xml:space="preserve"> </v>
      </c>
      <c r="K121" s="403"/>
      <c r="L121" s="403"/>
      <c r="M121" s="403"/>
      <c r="N121" s="403" t="str">
        <f ca="1">'Т.5.'!AI47</f>
        <v xml:space="preserve"> </v>
      </c>
      <c r="O121" s="403"/>
      <c r="P121" s="403"/>
      <c r="Q121" s="403" t="str">
        <f ca="1">'Т.5.'!AJ47</f>
        <v xml:space="preserve"> </v>
      </c>
      <c r="R121" s="403"/>
      <c r="S121" s="403" t="str">
        <f ca="1">IF(CONCATENATE('Т.5.'!AK47,". ",'Т.5.'!AL47)=$K$131,"",CONCATENATE('Т.5.'!AK47,". ",'Т.5.'!AL47))</f>
        <v/>
      </c>
      <c r="T121" s="403"/>
      <c r="U121" s="403"/>
      <c r="AJ121" s="293"/>
    </row>
    <row r="122" spans="1:36" s="271" customFormat="1" x14ac:dyDescent="0.25">
      <c r="A122" s="262">
        <v>43</v>
      </c>
      <c r="B122" s="403" t="str">
        <f ca="1">IF(CONCATENATE('Т.5.'!AB48," (",'Т.5.'!AD48,") ",", ",'Т.5.'!AC48,"  ",'Т.5.'!AE48)=$AJ$81,"",IF(CONCATENATE('Т.5.'!AB48," (",'Т.5.'!AD48,") ",", ",'Т.5.'!AC48,"  ",'Т.5.'!AE48)=$AJ$80,"-",CONCATENATE('Т.5.'!AB48," (",'Т.5.'!AD48,") ",", ",'Т.5.'!AC48,"  ",'Т.5.'!AE48)))</f>
        <v/>
      </c>
      <c r="C122" s="403"/>
      <c r="D122" s="403"/>
      <c r="E122" s="403"/>
      <c r="F122" s="417" t="str">
        <f ca="1">'Т.5.'!AF48</f>
        <v xml:space="preserve"> </v>
      </c>
      <c r="G122" s="417"/>
      <c r="H122" s="417" t="str">
        <f ca="1">'Т.5.'!AG48</f>
        <v xml:space="preserve"> </v>
      </c>
      <c r="I122" s="417"/>
      <c r="J122" s="403" t="str">
        <f ca="1">'Т.5.'!AH48</f>
        <v xml:space="preserve"> </v>
      </c>
      <c r="K122" s="403"/>
      <c r="L122" s="403"/>
      <c r="M122" s="403"/>
      <c r="N122" s="403" t="str">
        <f ca="1">'Т.5.'!AI48</f>
        <v xml:space="preserve"> </v>
      </c>
      <c r="O122" s="403"/>
      <c r="P122" s="403"/>
      <c r="Q122" s="403" t="str">
        <f ca="1">'Т.5.'!AJ48</f>
        <v xml:space="preserve"> </v>
      </c>
      <c r="R122" s="403"/>
      <c r="S122" s="403" t="str">
        <f ca="1">IF(CONCATENATE('Т.5.'!AK48,". ",'Т.5.'!AL48)=$K$131,"",CONCATENATE('Т.5.'!AK48,". ",'Т.5.'!AL48))</f>
        <v/>
      </c>
      <c r="T122" s="403"/>
      <c r="U122" s="403"/>
      <c r="AJ122" s="293"/>
    </row>
    <row r="123" spans="1:36" s="271" customFormat="1" x14ac:dyDescent="0.25">
      <c r="A123" s="262">
        <v>44</v>
      </c>
      <c r="B123" s="403" t="str">
        <f ca="1">IF(CONCATENATE('Т.5.'!AB49," (",'Т.5.'!AD49,") ",", ",'Т.5.'!AC49,"  ",'Т.5.'!AE49)=$AJ$81,"",IF(CONCATENATE('Т.5.'!AB49," (",'Т.5.'!AD49,") ",", ",'Т.5.'!AC49,"  ",'Т.5.'!AE49)=$AJ$80,"-",CONCATENATE('Т.5.'!AB49," (",'Т.5.'!AD49,") ",", ",'Т.5.'!AC49,"  ",'Т.5.'!AE49)))</f>
        <v/>
      </c>
      <c r="C123" s="403"/>
      <c r="D123" s="403"/>
      <c r="E123" s="403"/>
      <c r="F123" s="417" t="str">
        <f ca="1">'Т.5.'!AF49</f>
        <v xml:space="preserve"> </v>
      </c>
      <c r="G123" s="417"/>
      <c r="H123" s="417" t="str">
        <f ca="1">'Т.5.'!AG49</f>
        <v xml:space="preserve"> </v>
      </c>
      <c r="I123" s="417"/>
      <c r="J123" s="403" t="str">
        <f ca="1">'Т.5.'!AH49</f>
        <v xml:space="preserve"> </v>
      </c>
      <c r="K123" s="403"/>
      <c r="L123" s="403"/>
      <c r="M123" s="403"/>
      <c r="N123" s="403" t="str">
        <f ca="1">'Т.5.'!AI49</f>
        <v xml:space="preserve"> </v>
      </c>
      <c r="O123" s="403"/>
      <c r="P123" s="403"/>
      <c r="Q123" s="403" t="str">
        <f ca="1">'Т.5.'!AJ49</f>
        <v xml:space="preserve"> </v>
      </c>
      <c r="R123" s="403"/>
      <c r="S123" s="403" t="str">
        <f ca="1">IF(CONCATENATE('Т.5.'!AK49,". ",'Т.5.'!AL49)=$K$131,"",CONCATENATE('Т.5.'!AK49,". ",'Т.5.'!AL49))</f>
        <v/>
      </c>
      <c r="T123" s="403"/>
      <c r="U123" s="403"/>
      <c r="AJ123" s="293"/>
    </row>
    <row r="124" spans="1:36" s="271" customFormat="1" x14ac:dyDescent="0.25">
      <c r="A124" s="262">
        <v>45</v>
      </c>
      <c r="B124" s="403" t="str">
        <f ca="1">IF(CONCATENATE('Т.5.'!AB50," (",'Т.5.'!AD50,") ",", ",'Т.5.'!AC50,"  ",'Т.5.'!AE50)=$AJ$81,"",IF(CONCATENATE('Т.5.'!AB50," (",'Т.5.'!AD50,") ",", ",'Т.5.'!AC50,"  ",'Т.5.'!AE50)=$AJ$80,"-",CONCATENATE('Т.5.'!AB50," (",'Т.5.'!AD50,") ",", ",'Т.5.'!AC50,"  ",'Т.5.'!AE50)))</f>
        <v/>
      </c>
      <c r="C124" s="403"/>
      <c r="D124" s="403"/>
      <c r="E124" s="403"/>
      <c r="F124" s="417" t="str">
        <f ca="1">'Т.5.'!AF50</f>
        <v xml:space="preserve"> </v>
      </c>
      <c r="G124" s="417"/>
      <c r="H124" s="417" t="str">
        <f ca="1">'Т.5.'!AG50</f>
        <v xml:space="preserve"> </v>
      </c>
      <c r="I124" s="417"/>
      <c r="J124" s="403" t="str">
        <f ca="1">'Т.5.'!AH50</f>
        <v xml:space="preserve"> </v>
      </c>
      <c r="K124" s="403"/>
      <c r="L124" s="403"/>
      <c r="M124" s="403"/>
      <c r="N124" s="403" t="str">
        <f ca="1">'Т.5.'!AI50</f>
        <v xml:space="preserve"> </v>
      </c>
      <c r="O124" s="403"/>
      <c r="P124" s="403"/>
      <c r="Q124" s="403" t="str">
        <f ca="1">'Т.5.'!AJ50</f>
        <v xml:space="preserve"> </v>
      </c>
      <c r="R124" s="403"/>
      <c r="S124" s="403" t="str">
        <f ca="1">IF(CONCATENATE('Т.5.'!AK50,". ",'Т.5.'!AL50)=$K$131,"",CONCATENATE('Т.5.'!AK50,". ",'Т.5.'!AL50))</f>
        <v/>
      </c>
      <c r="T124" s="403"/>
      <c r="U124" s="403"/>
      <c r="AJ124" s="293"/>
    </row>
    <row r="125" spans="1:36" s="271" customFormat="1" x14ac:dyDescent="0.25">
      <c r="A125" s="262">
        <v>46</v>
      </c>
      <c r="B125" s="403" t="str">
        <f ca="1">IF(CONCATENATE('Т.5.'!AB51," (",'Т.5.'!AD51,") ",", ",'Т.5.'!AC51,"  ",'Т.5.'!AE51)=$AJ$81,"",IF(CONCATENATE('Т.5.'!AB51," (",'Т.5.'!AD51,") ",", ",'Т.5.'!AC51,"  ",'Т.5.'!AE51)=$AJ$80,"-",CONCATENATE('Т.5.'!AB51," (",'Т.5.'!AD51,") ",", ",'Т.5.'!AC51,"  ",'Т.5.'!AE51)))</f>
        <v/>
      </c>
      <c r="C125" s="403"/>
      <c r="D125" s="403"/>
      <c r="E125" s="403"/>
      <c r="F125" s="417" t="str">
        <f ca="1">'Т.5.'!AF51</f>
        <v xml:space="preserve"> </v>
      </c>
      <c r="G125" s="417"/>
      <c r="H125" s="417" t="str">
        <f ca="1">'Т.5.'!AG51</f>
        <v xml:space="preserve"> </v>
      </c>
      <c r="I125" s="417"/>
      <c r="J125" s="403" t="str">
        <f ca="1">'Т.5.'!AH51</f>
        <v xml:space="preserve"> </v>
      </c>
      <c r="K125" s="403"/>
      <c r="L125" s="403"/>
      <c r="M125" s="403"/>
      <c r="N125" s="403" t="str">
        <f ca="1">'Т.5.'!AI51</f>
        <v xml:space="preserve"> </v>
      </c>
      <c r="O125" s="403"/>
      <c r="P125" s="403"/>
      <c r="Q125" s="403" t="str">
        <f ca="1">'Т.5.'!AJ51</f>
        <v xml:space="preserve"> </v>
      </c>
      <c r="R125" s="403"/>
      <c r="S125" s="403" t="str">
        <f ca="1">IF(CONCATENATE('Т.5.'!AK51,". ",'Т.5.'!AL51)=$K$131,"",CONCATENATE('Т.5.'!AK51,". ",'Т.5.'!AL51))</f>
        <v/>
      </c>
      <c r="T125" s="403"/>
      <c r="U125" s="403"/>
      <c r="AJ125" s="293" t="s">
        <v>601</v>
      </c>
    </row>
    <row r="126" spans="1:36" s="271" customFormat="1" x14ac:dyDescent="0.25">
      <c r="A126" s="262">
        <v>47</v>
      </c>
      <c r="B126" s="403" t="str">
        <f ca="1">IF(CONCATENATE('Т.5.'!AB52," (",'Т.5.'!AD52,") ",", ",'Т.5.'!AC52,"  ",'Т.5.'!AE52)=$AJ$81,"",IF(CONCATENATE('Т.5.'!AB52," (",'Т.5.'!AD52,") ",", ",'Т.5.'!AC52,"  ",'Т.5.'!AE52)=$AJ$80,"-",CONCATENATE('Т.5.'!AB52," (",'Т.5.'!AD52,") ",", ",'Т.5.'!AC52,"  ",'Т.5.'!AE52)))</f>
        <v/>
      </c>
      <c r="C126" s="403"/>
      <c r="D126" s="403"/>
      <c r="E126" s="403"/>
      <c r="F126" s="417" t="str">
        <f ca="1">'Т.5.'!AF52</f>
        <v xml:space="preserve"> </v>
      </c>
      <c r="G126" s="417"/>
      <c r="H126" s="417" t="str">
        <f ca="1">'Т.5.'!AG52</f>
        <v xml:space="preserve"> </v>
      </c>
      <c r="I126" s="417"/>
      <c r="J126" s="403" t="str">
        <f ca="1">'Т.5.'!AH52</f>
        <v xml:space="preserve"> </v>
      </c>
      <c r="K126" s="403"/>
      <c r="L126" s="403"/>
      <c r="M126" s="403"/>
      <c r="N126" s="403" t="str">
        <f ca="1">'Т.5.'!AI52</f>
        <v xml:space="preserve"> </v>
      </c>
      <c r="O126" s="403"/>
      <c r="P126" s="403"/>
      <c r="Q126" s="403" t="str">
        <f ca="1">'Т.5.'!AJ52</f>
        <v xml:space="preserve"> </v>
      </c>
      <c r="R126" s="403"/>
      <c r="S126" s="403" t="str">
        <f ca="1">IF(CONCATENATE('Т.5.'!AK52,". ",'Т.5.'!AL52)=$K$131,"",CONCATENATE('Т.5.'!AK52,". ",'Т.5.'!AL52))</f>
        <v/>
      </c>
      <c r="T126" s="403"/>
      <c r="U126" s="403"/>
      <c r="AJ126" s="295" t="s">
        <v>600</v>
      </c>
    </row>
    <row r="127" spans="1:36" s="271" customFormat="1" x14ac:dyDescent="0.25">
      <c r="A127" s="262">
        <v>48</v>
      </c>
      <c r="B127" s="403" t="str">
        <f ca="1">IF(CONCATENATE('Т.5.'!AB53," (",'Т.5.'!AD53,") ",", ",'Т.5.'!AC53,"  ",'Т.5.'!AE53)=$AJ$81,"",IF(CONCATENATE('Т.5.'!AB53," (",'Т.5.'!AD53,") ",", ",'Т.5.'!AC53,"  ",'Т.5.'!AE53)=$AJ$80,"-",CONCATENATE('Т.5.'!AB53," (",'Т.5.'!AD53,") ",", ",'Т.5.'!AC53,"  ",'Т.5.'!AE53)))</f>
        <v/>
      </c>
      <c r="C127" s="403"/>
      <c r="D127" s="403"/>
      <c r="E127" s="403"/>
      <c r="F127" s="417" t="str">
        <f ca="1">'Т.5.'!AF53</f>
        <v xml:space="preserve"> </v>
      </c>
      <c r="G127" s="417"/>
      <c r="H127" s="417" t="str">
        <f ca="1">'Т.5.'!AG53</f>
        <v xml:space="preserve"> </v>
      </c>
      <c r="I127" s="417"/>
      <c r="J127" s="403" t="str">
        <f ca="1">'Т.5.'!AH53</f>
        <v xml:space="preserve"> </v>
      </c>
      <c r="K127" s="403"/>
      <c r="L127" s="403"/>
      <c r="M127" s="403"/>
      <c r="N127" s="403" t="str">
        <f ca="1">'Т.5.'!AI53</f>
        <v xml:space="preserve"> </v>
      </c>
      <c r="O127" s="403"/>
      <c r="P127" s="403"/>
      <c r="Q127" s="403" t="str">
        <f ca="1">'Т.5.'!AJ53</f>
        <v xml:space="preserve"> </v>
      </c>
      <c r="R127" s="403"/>
      <c r="S127" s="403" t="str">
        <f ca="1">IF(CONCATENATE('Т.5.'!AK53,". ",'Т.5.'!AL53)=$K$131,"",CONCATENATE('Т.5.'!AK53,". ",'Т.5.'!AL53))</f>
        <v/>
      </c>
      <c r="T127" s="403"/>
      <c r="U127" s="403"/>
      <c r="AJ127" s="293"/>
    </row>
    <row r="128" spans="1:36" s="271" customFormat="1" x14ac:dyDescent="0.25">
      <c r="A128" s="262">
        <v>49</v>
      </c>
      <c r="B128" s="403" t="str">
        <f ca="1">IF(CONCATENATE('Т.5.'!AB54," (",'Т.5.'!AD54,") ",", ",'Т.5.'!AC54,"  ",'Т.5.'!AE54)=$AJ$81,"",IF(CONCATENATE('Т.5.'!AB54," (",'Т.5.'!AD54,") ",", ",'Т.5.'!AC54,"  ",'Т.5.'!AE54)=$AJ$80,"-",CONCATENATE('Т.5.'!AB54," (",'Т.5.'!AD54,") ",", ",'Т.5.'!AC54,"  ",'Т.5.'!AE54)))</f>
        <v/>
      </c>
      <c r="C128" s="403"/>
      <c r="D128" s="403"/>
      <c r="E128" s="403"/>
      <c r="F128" s="417" t="str">
        <f ca="1">'Т.5.'!AF54</f>
        <v xml:space="preserve"> </v>
      </c>
      <c r="G128" s="417"/>
      <c r="H128" s="417" t="str">
        <f ca="1">'Т.5.'!AG54</f>
        <v xml:space="preserve"> </v>
      </c>
      <c r="I128" s="417"/>
      <c r="J128" s="403" t="str">
        <f ca="1">'Т.5.'!AH54</f>
        <v xml:space="preserve"> </v>
      </c>
      <c r="K128" s="403"/>
      <c r="L128" s="403"/>
      <c r="M128" s="403"/>
      <c r="N128" s="403" t="str">
        <f ca="1">'Т.5.'!AI54</f>
        <v xml:space="preserve"> </v>
      </c>
      <c r="O128" s="403"/>
      <c r="P128" s="403"/>
      <c r="Q128" s="403" t="str">
        <f ca="1">'Т.5.'!AJ54</f>
        <v xml:space="preserve"> </v>
      </c>
      <c r="R128" s="403"/>
      <c r="S128" s="403" t="str">
        <f ca="1">IF(CONCATENATE('Т.5.'!AK54,". ",'Т.5.'!AL54)=$K$131,"",CONCATENATE('Т.5.'!AK54,". ",'Т.5.'!AL54))</f>
        <v/>
      </c>
      <c r="T128" s="403"/>
      <c r="U128" s="403"/>
      <c r="AJ128" s="293"/>
    </row>
    <row r="129" spans="1:36" s="271" customFormat="1" x14ac:dyDescent="0.25">
      <c r="A129" s="262">
        <v>50</v>
      </c>
      <c r="B129" s="403" t="str">
        <f ca="1">IF(CONCATENATE('Т.5.'!AB55," (",'Т.5.'!AD55,") ",", ",'Т.5.'!AC55,"  ",'Т.5.'!AE55)=$AJ$81,"",IF(CONCATENATE('Т.5.'!AB55," (",'Т.5.'!AD55,") ",", ",'Т.5.'!AC55,"  ",'Т.5.'!AE55)=$AJ$80,"-",CONCATENATE('Т.5.'!AB55," (",'Т.5.'!AD55,") ",", ",'Т.5.'!AC55,"  ",'Т.5.'!AE55)))</f>
        <v/>
      </c>
      <c r="C129" s="403"/>
      <c r="D129" s="403"/>
      <c r="E129" s="403"/>
      <c r="F129" s="417" t="str">
        <f ca="1">'Т.5.'!AF55</f>
        <v xml:space="preserve"> </v>
      </c>
      <c r="G129" s="417"/>
      <c r="H129" s="417" t="str">
        <f ca="1">'Т.5.'!AG55</f>
        <v xml:space="preserve"> </v>
      </c>
      <c r="I129" s="417"/>
      <c r="J129" s="403" t="str">
        <f ca="1">'Т.5.'!AH55</f>
        <v xml:space="preserve"> </v>
      </c>
      <c r="K129" s="403"/>
      <c r="L129" s="403"/>
      <c r="M129" s="403"/>
      <c r="N129" s="403" t="str">
        <f ca="1">'Т.5.'!AI55</f>
        <v xml:space="preserve"> </v>
      </c>
      <c r="O129" s="403"/>
      <c r="P129" s="403"/>
      <c r="Q129" s="403" t="str">
        <f ca="1">'Т.5.'!AJ55</f>
        <v xml:space="preserve"> </v>
      </c>
      <c r="R129" s="403"/>
      <c r="S129" s="403" t="str">
        <f ca="1">IF(CONCATENATE('Т.5.'!AK55,". ",'Т.5.'!AL55)=$K$131,"",CONCATENATE('Т.5.'!AK55,". ",'Т.5.'!AL55))</f>
        <v/>
      </c>
      <c r="T129" s="403"/>
      <c r="U129" s="403"/>
      <c r="AJ129" s="293"/>
    </row>
    <row r="130" spans="1:36" s="271" customFormat="1" ht="35.25" customHeight="1" x14ac:dyDescent="0.25">
      <c r="A130" s="401" t="s">
        <v>1012</v>
      </c>
      <c r="B130" s="401"/>
      <c r="C130" s="401"/>
      <c r="D130" s="402"/>
      <c r="E130" s="402"/>
      <c r="F130" s="402"/>
      <c r="G130" s="402"/>
      <c r="H130" s="402"/>
      <c r="I130" s="402"/>
      <c r="J130" s="402"/>
      <c r="K130" s="402"/>
      <c r="L130" s="402"/>
      <c r="M130" s="402"/>
      <c r="N130" s="402"/>
      <c r="O130" s="402"/>
      <c r="P130" s="402"/>
      <c r="Q130" s="402"/>
      <c r="R130" s="402"/>
      <c r="S130" s="402"/>
      <c r="T130" s="402"/>
      <c r="U130" s="402"/>
      <c r="AJ130" s="295"/>
    </row>
    <row r="131" spans="1:36" s="271" customFormat="1" ht="16.5" customHeight="1" x14ac:dyDescent="0.25">
      <c r="A131" s="17"/>
      <c r="B131" s="5"/>
      <c r="C131" s="10"/>
      <c r="D131" s="10"/>
      <c r="E131" s="10"/>
      <c r="F131" s="10"/>
      <c r="G131" s="10"/>
      <c r="H131" s="10"/>
      <c r="I131" s="10"/>
      <c r="J131" s="10"/>
      <c r="K131" s="10" t="s">
        <v>601</v>
      </c>
      <c r="L131" s="10"/>
      <c r="M131" s="11"/>
      <c r="N131" s="10"/>
      <c r="O131" s="10"/>
      <c r="P131" s="10"/>
      <c r="Q131" s="11"/>
      <c r="R131" s="10"/>
      <c r="S131" s="11"/>
      <c r="T131" s="11"/>
      <c r="U131" s="11"/>
      <c r="AJ131" s="293"/>
    </row>
    <row r="132" spans="1:36" s="271" customFormat="1" ht="15" customHeight="1" x14ac:dyDescent="0.25">
      <c r="A132" s="76"/>
      <c r="B132" s="12"/>
      <c r="C132" s="12"/>
      <c r="D132" s="12"/>
      <c r="E132" s="12"/>
      <c r="F132" s="12"/>
      <c r="G132" s="12"/>
      <c r="H132" s="12"/>
      <c r="I132" s="12"/>
      <c r="J132" s="12"/>
      <c r="K132" s="12"/>
      <c r="L132" s="10"/>
      <c r="M132" s="11"/>
      <c r="N132" s="10"/>
      <c r="O132" s="10"/>
      <c r="P132" s="10"/>
      <c r="Q132" s="11"/>
      <c r="R132" s="10"/>
      <c r="S132" s="11"/>
      <c r="T132" s="11"/>
      <c r="U132" s="92" t="s">
        <v>534</v>
      </c>
      <c r="AJ132" s="293"/>
    </row>
    <row r="133" spans="1:36" s="271" customFormat="1" ht="30.75" customHeight="1" x14ac:dyDescent="0.25">
      <c r="A133" s="427" t="s">
        <v>1178</v>
      </c>
      <c r="B133" s="427"/>
      <c r="C133" s="427"/>
      <c r="D133" s="427"/>
      <c r="E133" s="427"/>
      <c r="F133" s="427"/>
      <c r="G133" s="427"/>
      <c r="H133" s="427"/>
      <c r="I133" s="427"/>
      <c r="J133" s="427"/>
      <c r="K133" s="427"/>
      <c r="L133" s="427"/>
      <c r="M133" s="427"/>
      <c r="N133" s="427"/>
      <c r="O133" s="427"/>
      <c r="P133" s="427"/>
      <c r="Q133" s="427"/>
      <c r="R133" s="427"/>
      <c r="S133" s="427"/>
      <c r="T133" s="427"/>
      <c r="U133" s="427"/>
      <c r="AJ133" s="293"/>
    </row>
    <row r="134" spans="1:36" s="271" customFormat="1" ht="44.25" customHeight="1" x14ac:dyDescent="0.25">
      <c r="A134" s="75" t="s">
        <v>126</v>
      </c>
      <c r="B134" s="450" t="s">
        <v>1189</v>
      </c>
      <c r="C134" s="450"/>
      <c r="D134" s="450"/>
      <c r="E134" s="450"/>
      <c r="F134" s="450"/>
      <c r="G134" s="450" t="s">
        <v>538</v>
      </c>
      <c r="H134" s="450"/>
      <c r="I134" s="450"/>
      <c r="J134" s="450"/>
      <c r="K134" s="450" t="s">
        <v>211</v>
      </c>
      <c r="L134" s="450"/>
      <c r="M134" s="450"/>
      <c r="N134" s="450"/>
      <c r="O134" s="450" t="s">
        <v>262</v>
      </c>
      <c r="P134" s="450"/>
      <c r="Q134" s="450"/>
      <c r="R134" s="450"/>
      <c r="S134" s="450" t="s">
        <v>402</v>
      </c>
      <c r="T134" s="450"/>
      <c r="U134" s="450"/>
      <c r="AJ134" s="293"/>
    </row>
    <row r="135" spans="1:36" s="271" customFormat="1" ht="10.5" customHeight="1" x14ac:dyDescent="0.25">
      <c r="A135" s="75">
        <v>1</v>
      </c>
      <c r="B135" s="450">
        <v>2</v>
      </c>
      <c r="C135" s="450"/>
      <c r="D135" s="450"/>
      <c r="E135" s="450"/>
      <c r="F135" s="450"/>
      <c r="G135" s="450">
        <v>3</v>
      </c>
      <c r="H135" s="450"/>
      <c r="I135" s="450"/>
      <c r="J135" s="450"/>
      <c r="K135" s="451">
        <v>4</v>
      </c>
      <c r="L135" s="451"/>
      <c r="M135" s="451"/>
      <c r="N135" s="451"/>
      <c r="O135" s="450">
        <v>5</v>
      </c>
      <c r="P135" s="450"/>
      <c r="Q135" s="450"/>
      <c r="R135" s="450"/>
      <c r="S135" s="450">
        <v>6</v>
      </c>
      <c r="T135" s="450"/>
      <c r="U135" s="450"/>
      <c r="AJ135" s="293"/>
    </row>
    <row r="136" spans="1:36" s="271" customFormat="1" x14ac:dyDescent="0.25">
      <c r="A136" s="74">
        <v>1</v>
      </c>
      <c r="B136" s="403" t="str">
        <f ca="1">CONCATENATE('Т.6.'!AB5," ", 'Т.6.'!AC5," ",'Т.6.'!AD5)</f>
        <v xml:space="preserve">     </v>
      </c>
      <c r="C136" s="403"/>
      <c r="D136" s="403"/>
      <c r="E136" s="403"/>
      <c r="F136" s="403"/>
      <c r="G136" s="403" t="str">
        <f ca="1">IF(CONCATENATE('Т.6.'!AE5,", ",'Т.6.'!AF5)=$AJ$136,"",IF(CONCATENATE('Т.6.'!AE5,", ",'Т.6.'!AF5)=$AJ$137,"-",CONCATENATE('Т.6.'!AE5,", ",'Т.6.'!AF5)))</f>
        <v/>
      </c>
      <c r="H136" s="403"/>
      <c r="I136" s="403"/>
      <c r="J136" s="403"/>
      <c r="K136" s="403" t="str">
        <f ca="1">'Т.6.'!AG5</f>
        <v xml:space="preserve"> </v>
      </c>
      <c r="L136" s="403"/>
      <c r="M136" s="403"/>
      <c r="N136" s="403"/>
      <c r="O136" s="403" t="str">
        <f ca="1">'Т.6.'!AH5</f>
        <v xml:space="preserve"> </v>
      </c>
      <c r="P136" s="403"/>
      <c r="Q136" s="403"/>
      <c r="R136" s="403"/>
      <c r="S136" s="425" t="str">
        <f ca="1">'Т.6.'!AI5</f>
        <v xml:space="preserve"> </v>
      </c>
      <c r="T136" s="425"/>
      <c r="U136" s="425"/>
      <c r="AJ136" s="297" t="s">
        <v>599</v>
      </c>
    </row>
    <row r="137" spans="1:36" s="271" customFormat="1" x14ac:dyDescent="0.25">
      <c r="A137" s="74">
        <v>2</v>
      </c>
      <c r="B137" s="403" t="str">
        <f ca="1">CONCATENATE('Т.6.'!AB6," ", 'Т.6.'!AC6," ",'Т.6.'!AD6)</f>
        <v xml:space="preserve">     </v>
      </c>
      <c r="C137" s="403"/>
      <c r="D137" s="403"/>
      <c r="E137" s="403"/>
      <c r="F137" s="403"/>
      <c r="G137" s="403" t="str">
        <f ca="1">IF(CONCATENATE('Т.6.'!AE6,", ",'Т.6.'!AF6)=$AJ$136,"",IF(CONCATENATE('Т.6.'!AE6,", ",'Т.6.'!AF6)=$AJ$137,"-",CONCATENATE('Т.6.'!AE6,", ",'Т.6.'!AF6)))</f>
        <v/>
      </c>
      <c r="H137" s="403"/>
      <c r="I137" s="403"/>
      <c r="J137" s="403"/>
      <c r="K137" s="403" t="str">
        <f ca="1">'Т.6.'!AG6</f>
        <v xml:space="preserve"> </v>
      </c>
      <c r="L137" s="403"/>
      <c r="M137" s="403"/>
      <c r="N137" s="403"/>
      <c r="O137" s="403" t="str">
        <f ca="1">'Т.6.'!AH6</f>
        <v xml:space="preserve"> </v>
      </c>
      <c r="P137" s="403"/>
      <c r="Q137" s="403"/>
      <c r="R137" s="403"/>
      <c r="S137" s="425" t="str">
        <f ca="1">'Т.6.'!AI6</f>
        <v xml:space="preserve"> </v>
      </c>
      <c r="T137" s="425"/>
      <c r="U137" s="425"/>
      <c r="AJ137" s="297" t="s">
        <v>786</v>
      </c>
    </row>
    <row r="138" spans="1:36" s="271" customFormat="1" x14ac:dyDescent="0.25">
      <c r="A138" s="74">
        <v>3</v>
      </c>
      <c r="B138" s="403" t="str">
        <f ca="1">CONCATENATE('Т.6.'!AB7," ", 'Т.6.'!AC7," ",'Т.6.'!AD7)</f>
        <v xml:space="preserve">     </v>
      </c>
      <c r="C138" s="403"/>
      <c r="D138" s="403"/>
      <c r="E138" s="403"/>
      <c r="F138" s="403"/>
      <c r="G138" s="403" t="str">
        <f ca="1">IF(CONCATENATE('Т.6.'!AE7,", ",'Т.6.'!AF7)=$AJ$136,"",IF(CONCATENATE('Т.6.'!AE7,", ",'Т.6.'!AF7)=$AJ$137,"-",CONCATENATE('Т.6.'!AE7,", ",'Т.6.'!AF7)))</f>
        <v/>
      </c>
      <c r="H138" s="403"/>
      <c r="I138" s="403"/>
      <c r="J138" s="403"/>
      <c r="K138" s="403" t="str">
        <f ca="1">'Т.6.'!AG7</f>
        <v xml:space="preserve"> </v>
      </c>
      <c r="L138" s="403"/>
      <c r="M138" s="403"/>
      <c r="N138" s="403"/>
      <c r="O138" s="403" t="str">
        <f ca="1">'Т.6.'!AH7</f>
        <v xml:space="preserve"> </v>
      </c>
      <c r="P138" s="403"/>
      <c r="Q138" s="403"/>
      <c r="R138" s="403"/>
      <c r="S138" s="425" t="str">
        <f ca="1">'Т.6.'!AI7</f>
        <v xml:space="preserve"> </v>
      </c>
      <c r="T138" s="425"/>
      <c r="U138" s="425"/>
      <c r="AJ138" s="295" t="s">
        <v>599</v>
      </c>
    </row>
    <row r="139" spans="1:36" s="271" customFormat="1" x14ac:dyDescent="0.25">
      <c r="A139" s="74">
        <v>4</v>
      </c>
      <c r="B139" s="403" t="str">
        <f ca="1">CONCATENATE('Т.6.'!AB8," ", 'Т.6.'!AC8," ",'Т.6.'!AD8)</f>
        <v xml:space="preserve">     </v>
      </c>
      <c r="C139" s="403"/>
      <c r="D139" s="403"/>
      <c r="E139" s="403"/>
      <c r="F139" s="403"/>
      <c r="G139" s="403" t="str">
        <f ca="1">IF(CONCATENATE('Т.6.'!AE8,", ",'Т.6.'!AF8)=$AJ$136,"",IF(CONCATENATE('Т.6.'!AE8,", ",'Т.6.'!AF8)=$AJ$137,"-",CONCATENATE('Т.6.'!AE8,", ",'Т.6.'!AF8)))</f>
        <v/>
      </c>
      <c r="H139" s="403"/>
      <c r="I139" s="403"/>
      <c r="J139" s="403"/>
      <c r="K139" s="403" t="str">
        <f ca="1">'Т.6.'!AG8</f>
        <v xml:space="preserve"> </v>
      </c>
      <c r="L139" s="403"/>
      <c r="M139" s="403"/>
      <c r="N139" s="403"/>
      <c r="O139" s="403" t="str">
        <f ca="1">'Т.6.'!AH8</f>
        <v xml:space="preserve"> </v>
      </c>
      <c r="P139" s="403"/>
      <c r="Q139" s="403"/>
      <c r="R139" s="403"/>
      <c r="S139" s="425" t="str">
        <f ca="1">'Т.6.'!AI8</f>
        <v xml:space="preserve"> </v>
      </c>
      <c r="T139" s="425"/>
      <c r="U139" s="425"/>
      <c r="AJ139" s="297"/>
    </row>
    <row r="140" spans="1:36" s="271" customFormat="1" x14ac:dyDescent="0.25">
      <c r="A140" s="74">
        <v>5</v>
      </c>
      <c r="B140" s="403" t="str">
        <f ca="1">CONCATENATE('Т.6.'!AB9," ", 'Т.6.'!AC9," ",'Т.6.'!AD9)</f>
        <v xml:space="preserve">     </v>
      </c>
      <c r="C140" s="403"/>
      <c r="D140" s="403"/>
      <c r="E140" s="403"/>
      <c r="F140" s="403"/>
      <c r="G140" s="403" t="str">
        <f ca="1">IF(CONCATENATE('Т.6.'!AE9,", ",'Т.6.'!AF9)=$AJ$136,"",IF(CONCATENATE('Т.6.'!AE9,", ",'Т.6.'!AF9)=$AJ$137,"-",CONCATENATE('Т.6.'!AE9,", ",'Т.6.'!AF9)))</f>
        <v/>
      </c>
      <c r="H140" s="403"/>
      <c r="I140" s="403"/>
      <c r="J140" s="403"/>
      <c r="K140" s="403" t="str">
        <f ca="1">'Т.6.'!AG9</f>
        <v xml:space="preserve"> </v>
      </c>
      <c r="L140" s="403"/>
      <c r="M140" s="403"/>
      <c r="N140" s="403"/>
      <c r="O140" s="403" t="str">
        <f ca="1">'Т.6.'!AH9</f>
        <v xml:space="preserve"> </v>
      </c>
      <c r="P140" s="403"/>
      <c r="Q140" s="403"/>
      <c r="R140" s="403"/>
      <c r="S140" s="425" t="str">
        <f ca="1">'Т.6.'!AI9</f>
        <v xml:space="preserve"> </v>
      </c>
      <c r="T140" s="425"/>
      <c r="U140" s="425"/>
      <c r="AJ140" s="297"/>
    </row>
    <row r="141" spans="1:36" s="271" customFormat="1" ht="35.25" customHeight="1" x14ac:dyDescent="0.25">
      <c r="A141" s="401" t="s">
        <v>1013</v>
      </c>
      <c r="B141" s="401"/>
      <c r="C141" s="401"/>
      <c r="D141" s="402"/>
      <c r="E141" s="402"/>
      <c r="F141" s="402"/>
      <c r="G141" s="402"/>
      <c r="H141" s="402"/>
      <c r="I141" s="402"/>
      <c r="J141" s="402"/>
      <c r="K141" s="402"/>
      <c r="L141" s="402"/>
      <c r="M141" s="402"/>
      <c r="N141" s="402"/>
      <c r="O141" s="402"/>
      <c r="P141" s="402"/>
      <c r="Q141" s="402"/>
      <c r="R141" s="402"/>
      <c r="S141" s="402"/>
      <c r="T141" s="402"/>
      <c r="U141" s="402"/>
      <c r="AJ141" s="295"/>
    </row>
    <row r="142" spans="1:36" s="271" customFormat="1" x14ac:dyDescent="0.25">
      <c r="A142" s="17"/>
      <c r="B142" s="10"/>
      <c r="C142" s="10"/>
      <c r="D142" s="65"/>
      <c r="E142" s="65"/>
      <c r="F142" s="65"/>
      <c r="G142" s="65"/>
      <c r="H142" s="10"/>
      <c r="I142" s="10"/>
      <c r="J142" s="10"/>
      <c r="K142" s="10"/>
      <c r="L142" s="10"/>
      <c r="M142" s="11"/>
      <c r="N142" s="10"/>
      <c r="O142" s="10"/>
      <c r="P142" s="10"/>
      <c r="Q142" s="11"/>
      <c r="R142" s="10"/>
      <c r="S142" s="11"/>
      <c r="T142" s="11"/>
      <c r="U142" s="11"/>
      <c r="AJ142" s="293"/>
    </row>
    <row r="143" spans="1:36" s="271" customFormat="1" ht="18.75" customHeight="1" x14ac:dyDescent="0.25">
      <c r="A143" s="427" t="s">
        <v>1179</v>
      </c>
      <c r="B143" s="427"/>
      <c r="C143" s="427"/>
      <c r="D143" s="427"/>
      <c r="E143" s="427"/>
      <c r="F143" s="427"/>
      <c r="G143" s="427"/>
      <c r="H143" s="427"/>
      <c r="I143" s="427"/>
      <c r="J143" s="427"/>
      <c r="K143" s="427"/>
      <c r="L143" s="427"/>
      <c r="M143" s="427"/>
      <c r="N143" s="427"/>
      <c r="O143" s="427"/>
      <c r="P143" s="427"/>
      <c r="Q143" s="427"/>
      <c r="R143" s="427"/>
      <c r="S143" s="427"/>
      <c r="T143" s="427"/>
      <c r="U143" s="427"/>
      <c r="AJ143" s="293"/>
    </row>
    <row r="144" spans="1:36" s="271" customFormat="1" ht="15.75" customHeight="1" x14ac:dyDescent="0.25">
      <c r="A144" s="76"/>
      <c r="B144" s="5"/>
      <c r="C144" s="5"/>
      <c r="D144" s="5"/>
      <c r="E144" s="5"/>
      <c r="F144" s="5"/>
      <c r="G144" s="5"/>
      <c r="H144" s="5"/>
      <c r="I144" s="5"/>
      <c r="J144" s="5"/>
      <c r="K144" s="5"/>
      <c r="L144" s="10"/>
      <c r="M144" s="11"/>
      <c r="N144" s="10"/>
      <c r="O144" s="10"/>
      <c r="P144" s="10"/>
      <c r="Q144" s="11"/>
      <c r="R144" s="10"/>
      <c r="S144" s="11"/>
      <c r="T144" s="11"/>
      <c r="U144" s="92" t="s">
        <v>537</v>
      </c>
      <c r="AJ144" s="293"/>
    </row>
    <row r="145" spans="1:36" s="271" customFormat="1" ht="15" customHeight="1" x14ac:dyDescent="0.25">
      <c r="A145" s="427" t="s">
        <v>1304</v>
      </c>
      <c r="B145" s="427"/>
      <c r="C145" s="427"/>
      <c r="D145" s="427"/>
      <c r="E145" s="427"/>
      <c r="F145" s="427"/>
      <c r="G145" s="427"/>
      <c r="H145" s="427"/>
      <c r="I145" s="427"/>
      <c r="J145" s="427"/>
      <c r="K145" s="427"/>
      <c r="L145" s="427"/>
      <c r="M145" s="427"/>
      <c r="N145" s="427"/>
      <c r="O145" s="427"/>
      <c r="P145" s="427"/>
      <c r="Q145" s="427"/>
      <c r="R145" s="427"/>
      <c r="S145" s="427"/>
      <c r="T145" s="427"/>
      <c r="U145" s="427"/>
      <c r="AJ145" s="293"/>
    </row>
    <row r="146" spans="1:36" s="271" customFormat="1" ht="24" customHeight="1" x14ac:dyDescent="0.25">
      <c r="A146" s="404" t="s">
        <v>126</v>
      </c>
      <c r="B146" s="416" t="s">
        <v>1182</v>
      </c>
      <c r="C146" s="416"/>
      <c r="D146" s="416"/>
      <c r="E146" s="416" t="s">
        <v>279</v>
      </c>
      <c r="F146" s="416"/>
      <c r="G146" s="416"/>
      <c r="H146" s="416"/>
      <c r="I146" s="416" t="s">
        <v>224</v>
      </c>
      <c r="J146" s="416"/>
      <c r="K146" s="416"/>
      <c r="L146" s="416"/>
      <c r="M146" s="416"/>
      <c r="N146" s="416"/>
      <c r="O146" s="416" t="s">
        <v>346</v>
      </c>
      <c r="P146" s="416"/>
      <c r="Q146" s="416" t="s">
        <v>541</v>
      </c>
      <c r="R146" s="416"/>
      <c r="S146" s="416"/>
      <c r="T146" s="416" t="s">
        <v>281</v>
      </c>
      <c r="U146" s="416"/>
      <c r="AJ146" s="293"/>
    </row>
    <row r="147" spans="1:36" s="271" customFormat="1" ht="71.25" customHeight="1" x14ac:dyDescent="0.25">
      <c r="A147" s="404"/>
      <c r="B147" s="416"/>
      <c r="C147" s="416"/>
      <c r="D147" s="416"/>
      <c r="E147" s="416"/>
      <c r="F147" s="416"/>
      <c r="G147" s="416"/>
      <c r="H147" s="416"/>
      <c r="I147" s="416" t="s">
        <v>0</v>
      </c>
      <c r="J147" s="416"/>
      <c r="K147" s="416" t="s">
        <v>542</v>
      </c>
      <c r="L147" s="416"/>
      <c r="M147" s="416" t="s">
        <v>1</v>
      </c>
      <c r="N147" s="416"/>
      <c r="O147" s="416"/>
      <c r="P147" s="416"/>
      <c r="Q147" s="416"/>
      <c r="R147" s="416"/>
      <c r="S147" s="416"/>
      <c r="T147" s="416"/>
      <c r="U147" s="416"/>
      <c r="AJ147" s="293"/>
    </row>
    <row r="148" spans="1:36" s="271" customFormat="1" ht="10.5" customHeight="1" x14ac:dyDescent="0.25">
      <c r="A148" s="77">
        <v>1</v>
      </c>
      <c r="B148" s="416">
        <v>2</v>
      </c>
      <c r="C148" s="416"/>
      <c r="D148" s="416"/>
      <c r="E148" s="416">
        <v>3</v>
      </c>
      <c r="F148" s="416"/>
      <c r="G148" s="416"/>
      <c r="H148" s="416"/>
      <c r="I148" s="416">
        <v>4</v>
      </c>
      <c r="J148" s="416"/>
      <c r="K148" s="416">
        <v>5</v>
      </c>
      <c r="L148" s="416"/>
      <c r="M148" s="416">
        <v>6</v>
      </c>
      <c r="N148" s="416"/>
      <c r="O148" s="416">
        <v>7</v>
      </c>
      <c r="P148" s="416"/>
      <c r="Q148" s="416">
        <v>8</v>
      </c>
      <c r="R148" s="416"/>
      <c r="S148" s="416"/>
      <c r="T148" s="456">
        <v>9</v>
      </c>
      <c r="U148" s="458"/>
      <c r="AJ148" s="296"/>
    </row>
    <row r="149" spans="1:36" s="271" customFormat="1" x14ac:dyDescent="0.25">
      <c r="A149" s="164">
        <v>1</v>
      </c>
      <c r="B149" s="403" t="str">
        <f ca="1">IF(CONCATENATE('Т.7.'!AB6," (",'Т.7.'!AD6,"), ",'Т.7.'!AC6,", ",'Т.7.'!AE6)=$AJ$149,"",IF(CONCATENATE('Т.7.'!AB6," (",'Т.7.'!AD6,"), ",'Т.7.'!AC6,", ",'Т.7.'!AE6)=$AJ$150,"-",(CONCATENATE('Т.7.'!AB6," (",'Т.7.'!AD6,"), ",'Т.7.'!AC6,", ",'Т.7.'!AE6))))</f>
        <v/>
      </c>
      <c r="C149" s="403"/>
      <c r="D149" s="403"/>
      <c r="E149" s="403" t="str">
        <f ca="1">IF(CONCATENATE('Т.7.'!AG6,", ",'Т.7.'!AF6,", ",'Т.7.'!AH6," обл., ",'Т.7.'!AI6," р-н, ",'Т.7.'!AJ6," ",'Т.7.'!AK6,", ",'Т.7.'!AL6," ",'Т.7.'!AM6,", буд. ",'Т.7.'!AN6,", кв./оф.",'Т.7.'!AO6,".    ",'Т.7.'!AP6)=$AJ$153,"",IF(CONCATENATE('Т.7.'!AG6,", ",'Т.7.'!AF6,", ",'Т.7.'!AH6," обл., ",'Т.7.'!AI6," р-н, ",'Т.7.'!AJ6," ",'Т.7.'!AK6,", ",'Т.7.'!AL6," ",'Т.7.'!AM6,", буд. ",'Т.7.'!AN6,", кв./оф.",'Т.7.'!AO6,".    ",'Т.7.'!AP6)=$AJ$151,"-",CONCATENATE('Т.7.'!AG6,", ",'Т.7.'!AF6,", ",'Т.7.'!AH6," обл., ",'Т.7.'!AI6," р-н, ",'Т.7.'!AJ6," ",'Т.7.'!AK6,", ",'Т.7.'!AL6," ",'Т.7.'!AM6,", буд. ",'Т.7.'!AN6,", кв./оф.",'Т.7.'!AO6,".    ",'Т.7.'!AP6)))</f>
        <v/>
      </c>
      <c r="F149" s="403"/>
      <c r="G149" s="403"/>
      <c r="H149" s="403"/>
      <c r="I149" s="452" t="str">
        <f ca="1">'Т.7.'!AQ6</f>
        <v xml:space="preserve"> </v>
      </c>
      <c r="J149" s="452"/>
      <c r="K149" s="452" t="str">
        <f ca="1">'Т.7.'!AR6</f>
        <v xml:space="preserve"> </v>
      </c>
      <c r="L149" s="452"/>
      <c r="M149" s="452" t="str">
        <f ca="1">'Т.7.'!AS6</f>
        <v/>
      </c>
      <c r="N149" s="452"/>
      <c r="O149" s="419" t="str">
        <f ca="1">'Т.7.'!AT6</f>
        <v xml:space="preserve"> </v>
      </c>
      <c r="P149" s="419"/>
      <c r="Q149" s="403" t="str">
        <f ca="1">CONCATENATE('Т.7.'!AU6,". ",'Т.7.'!AV6)</f>
        <v xml:space="preserve"> .  </v>
      </c>
      <c r="R149" s="403"/>
      <c r="S149" s="403"/>
      <c r="T149" s="419" t="str">
        <f ca="1">'Т.7.'!AW6</f>
        <v xml:space="preserve"> </v>
      </c>
      <c r="U149" s="419"/>
      <c r="AJ149" s="293" t="s">
        <v>602</v>
      </c>
    </row>
    <row r="150" spans="1:36" s="271" customFormat="1" x14ac:dyDescent="0.25">
      <c r="A150" s="164">
        <v>2</v>
      </c>
      <c r="B150" s="403" t="str">
        <f ca="1">IF(CONCATENATE('Т.7.'!AB7," (",'Т.7.'!AD7,"), ",'Т.7.'!AC7,", ",'Т.7.'!AE7)=$AJ$149,"",IF(CONCATENATE('Т.7.'!AB7," (",'Т.7.'!AD7,"), ",'Т.7.'!AC7,", ",'Т.7.'!AE7)=$AJ$150,"-",(CONCATENATE('Т.7.'!AB7," (",'Т.7.'!AD7,"), ",'Т.7.'!AC7,", ",'Т.7.'!AE7))))</f>
        <v/>
      </c>
      <c r="C150" s="403"/>
      <c r="D150" s="403"/>
      <c r="E150" s="403" t="str">
        <f ca="1">IF(CONCATENATE('Т.7.'!AG7,", ",'Т.7.'!AF7,", ",'Т.7.'!AH7," обл., ",'Т.7.'!AI7," р-н, ",'Т.7.'!AJ7," ",'Т.7.'!AK7,", ",'Т.7.'!AL7," ",'Т.7.'!AM7,", буд. ",'Т.7.'!AN7,", кв./оф.",'Т.7.'!AO7,".    ",'Т.7.'!AP7)=$AJ$153,"",IF(CONCATENATE('Т.7.'!AG7,", ",'Т.7.'!AF7,", ",'Т.7.'!AH7," обл., ",'Т.7.'!AI7," р-н, ",'Т.7.'!AJ7," ",'Т.7.'!AK7,", ",'Т.7.'!AL7," ",'Т.7.'!AM7,", буд. ",'Т.7.'!AN7,", кв./оф.",'Т.7.'!AO7,".    ",'Т.7.'!AP7)=$AJ$151,"-",CONCATENATE('Т.7.'!AG7,", ",'Т.7.'!AF7,", ",'Т.7.'!AH7," обл., ",'Т.7.'!AI7," р-н, ",'Т.7.'!AJ7," ",'Т.7.'!AK7,", ",'Т.7.'!AL7," ",'Т.7.'!AM7,", буд. ",'Т.7.'!AN7,", кв./оф.",'Т.7.'!AO7,".    ",'Т.7.'!AP7)))</f>
        <v/>
      </c>
      <c r="F150" s="403"/>
      <c r="G150" s="403"/>
      <c r="H150" s="403"/>
      <c r="I150" s="452" t="str">
        <f ca="1">'Т.7.'!AQ7</f>
        <v xml:space="preserve"> </v>
      </c>
      <c r="J150" s="452"/>
      <c r="K150" s="452" t="str">
        <f ca="1">'Т.7.'!AR7</f>
        <v xml:space="preserve"> </v>
      </c>
      <c r="L150" s="452"/>
      <c r="M150" s="452" t="str">
        <f ca="1">'Т.7.'!AS7</f>
        <v/>
      </c>
      <c r="N150" s="452"/>
      <c r="O150" s="419" t="str">
        <f ca="1">'Т.7.'!AT7</f>
        <v xml:space="preserve"> </v>
      </c>
      <c r="P150" s="419"/>
      <c r="Q150" s="403" t="str">
        <f ca="1">CONCATENATE('Т.7.'!AU7,". ",'Т.7.'!AV7)</f>
        <v xml:space="preserve"> .  </v>
      </c>
      <c r="R150" s="403"/>
      <c r="S150" s="403"/>
      <c r="T150" s="419" t="str">
        <f ca="1">'Т.7.'!AW7</f>
        <v xml:space="preserve"> </v>
      </c>
      <c r="U150" s="419"/>
      <c r="AJ150" s="293" t="s">
        <v>788</v>
      </c>
    </row>
    <row r="151" spans="1:36" s="271" customFormat="1" x14ac:dyDescent="0.25">
      <c r="A151" s="262">
        <v>3</v>
      </c>
      <c r="B151" s="403" t="str">
        <f ca="1">IF(CONCATENATE('Т.7.'!AB8," (",'Т.7.'!AD8,"), ",'Т.7.'!AC8,", ",'Т.7.'!AE8)=$AJ$149,"",IF(CONCATENATE('Т.7.'!AB8," (",'Т.7.'!AD8,"), ",'Т.7.'!AC8,", ",'Т.7.'!AE8)=$AJ$150,"-",(CONCATENATE('Т.7.'!AB8," (",'Т.7.'!AD8,"), ",'Т.7.'!AC8,", ",'Т.7.'!AE8))))</f>
        <v/>
      </c>
      <c r="C151" s="403"/>
      <c r="D151" s="403"/>
      <c r="E151" s="403" t="str">
        <f ca="1">IF(CONCATENATE('Т.7.'!AG8,", ",'Т.7.'!AF8,", ",'Т.7.'!AH8," обл., ",'Т.7.'!AI8," р-н, ",'Т.7.'!AJ8," ",'Т.7.'!AK8,", ",'Т.7.'!AL8," ",'Т.7.'!AM8,", буд. ",'Т.7.'!AN8,", кв./оф.",'Т.7.'!AO8,".    ",'Т.7.'!AP8)=$AJ$153,"",IF(CONCATENATE('Т.7.'!AG8,", ",'Т.7.'!AF8,", ",'Т.7.'!AH8," обл., ",'Т.7.'!AI8," р-н, ",'Т.7.'!AJ8," ",'Т.7.'!AK8,", ",'Т.7.'!AL8," ",'Т.7.'!AM8,", буд. ",'Т.7.'!AN8,", кв./оф.",'Т.7.'!AO8,".    ",'Т.7.'!AP8)=$AJ$151,"-",CONCATENATE('Т.7.'!AG8,", ",'Т.7.'!AF8,", ",'Т.7.'!AH8," обл., ",'Т.7.'!AI8," р-н, ",'Т.7.'!AJ8," ",'Т.7.'!AK8,", ",'Т.7.'!AL8," ",'Т.7.'!AM8,", буд. ",'Т.7.'!AN8,", кв./оф.",'Т.7.'!AO8,".    ",'Т.7.'!AP8)))</f>
        <v/>
      </c>
      <c r="F151" s="403"/>
      <c r="G151" s="403"/>
      <c r="H151" s="403"/>
      <c r="I151" s="452" t="str">
        <f ca="1">'Т.7.'!AQ8</f>
        <v xml:space="preserve"> </v>
      </c>
      <c r="J151" s="452"/>
      <c r="K151" s="452" t="str">
        <f ca="1">'Т.7.'!AR8</f>
        <v xml:space="preserve"> </v>
      </c>
      <c r="L151" s="452"/>
      <c r="M151" s="452" t="str">
        <f ca="1">'Т.7.'!AS8</f>
        <v/>
      </c>
      <c r="N151" s="452"/>
      <c r="O151" s="419" t="str">
        <f ca="1">'Т.7.'!AT8</f>
        <v xml:space="preserve"> </v>
      </c>
      <c r="P151" s="419"/>
      <c r="Q151" s="403" t="str">
        <f ca="1">CONCATENATE('Т.7.'!AU8,". ",'Т.7.'!AV8)</f>
        <v xml:space="preserve"> .  </v>
      </c>
      <c r="R151" s="403"/>
      <c r="S151" s="403"/>
      <c r="T151" s="419" t="str">
        <f ca="1">'Т.7.'!AW8</f>
        <v xml:space="preserve"> </v>
      </c>
      <c r="U151" s="419"/>
      <c r="AJ151" s="293" t="s">
        <v>805</v>
      </c>
    </row>
    <row r="152" spans="1:36" s="271" customFormat="1" x14ac:dyDescent="0.25">
      <c r="A152" s="262">
        <v>4</v>
      </c>
      <c r="B152" s="403" t="str">
        <f ca="1">IF(CONCATENATE('Т.7.'!AB9," (",'Т.7.'!AD9,"), ",'Т.7.'!AC9,", ",'Т.7.'!AE9)=$AJ$149,"",IF(CONCATENATE('Т.7.'!AB9," (",'Т.7.'!AD9,"), ",'Т.7.'!AC9,", ",'Т.7.'!AE9)=$AJ$150,"-",(CONCATENATE('Т.7.'!AB9," (",'Т.7.'!AD9,"), ",'Т.7.'!AC9,", ",'Т.7.'!AE9))))</f>
        <v/>
      </c>
      <c r="C152" s="403"/>
      <c r="D152" s="403"/>
      <c r="E152" s="403" t="str">
        <f ca="1">IF(CONCATENATE('Т.7.'!AG9,", ",'Т.7.'!AF9,", ",'Т.7.'!AH9," обл., ",'Т.7.'!AI9," р-н, ",'Т.7.'!AJ9," ",'Т.7.'!AK9,", ",'Т.7.'!AL9," ",'Т.7.'!AM9,", буд. ",'Т.7.'!AN9,", кв./оф.",'Т.7.'!AO9,".    ",'Т.7.'!AP9)=$AJ$153,"",IF(CONCATENATE('Т.7.'!AG9,", ",'Т.7.'!AF9,", ",'Т.7.'!AH9," обл., ",'Т.7.'!AI9," р-н, ",'Т.7.'!AJ9," ",'Т.7.'!AK9,", ",'Т.7.'!AL9," ",'Т.7.'!AM9,", буд. ",'Т.7.'!AN9,", кв./оф.",'Т.7.'!AO9,".    ",'Т.7.'!AP9)=$AJ$151,"-",CONCATENATE('Т.7.'!AG9,", ",'Т.7.'!AF9,", ",'Т.7.'!AH9," обл., ",'Т.7.'!AI9," р-н, ",'Т.7.'!AJ9," ",'Т.7.'!AK9,", ",'Т.7.'!AL9," ",'Т.7.'!AM9,", буд. ",'Т.7.'!AN9,", кв./оф.",'Т.7.'!AO9,".    ",'Т.7.'!AP9)))</f>
        <v/>
      </c>
      <c r="F152" s="403"/>
      <c r="G152" s="403"/>
      <c r="H152" s="403"/>
      <c r="I152" s="452" t="str">
        <f ca="1">'Т.7.'!AQ9</f>
        <v xml:space="preserve"> </v>
      </c>
      <c r="J152" s="452"/>
      <c r="K152" s="452" t="str">
        <f ca="1">'Т.7.'!AR9</f>
        <v xml:space="preserve"> </v>
      </c>
      <c r="L152" s="452"/>
      <c r="M152" s="452" t="str">
        <f ca="1">'Т.7.'!AS9</f>
        <v/>
      </c>
      <c r="N152" s="452"/>
      <c r="O152" s="419" t="str">
        <f ca="1">'Т.7.'!AT9</f>
        <v xml:space="preserve"> </v>
      </c>
      <c r="P152" s="419"/>
      <c r="Q152" s="403" t="str">
        <f ca="1">CONCATENATE('Т.7.'!AU9,". ",'Т.7.'!AV9)</f>
        <v xml:space="preserve"> .  </v>
      </c>
      <c r="R152" s="403"/>
      <c r="S152" s="403"/>
      <c r="T152" s="419" t="str">
        <f ca="1">'Т.7.'!AW9</f>
        <v xml:space="preserve"> </v>
      </c>
      <c r="U152" s="419"/>
      <c r="AJ152" s="293" t="s">
        <v>581</v>
      </c>
    </row>
    <row r="153" spans="1:36" s="271" customFormat="1" x14ac:dyDescent="0.25">
      <c r="A153" s="262">
        <v>5</v>
      </c>
      <c r="B153" s="403" t="str">
        <f ca="1">IF(CONCATENATE('Т.7.'!AB10," (",'Т.7.'!AD10,"), ",'Т.7.'!AC10,", ",'Т.7.'!AE10)=$AJ$149,"",IF(CONCATENATE('Т.7.'!AB10," (",'Т.7.'!AD10,"), ",'Т.7.'!AC10,", ",'Т.7.'!AE10)=$AJ$150,"-",(CONCATENATE('Т.7.'!AB10," (",'Т.7.'!AD10,"), ",'Т.7.'!AC10,", ",'Т.7.'!AE10))))</f>
        <v/>
      </c>
      <c r="C153" s="403"/>
      <c r="D153" s="403"/>
      <c r="E153" s="403" t="str">
        <f ca="1">IF(CONCATENATE('Т.7.'!AG10,", ",'Т.7.'!AF10,", ",'Т.7.'!AH10," обл., ",'Т.7.'!AI10," р-н, ",'Т.7.'!AJ10," ",'Т.7.'!AK10,", ",'Т.7.'!AL10," ",'Т.7.'!AM10,", буд. ",'Т.7.'!AN10,", кв./оф.",'Т.7.'!AO10,".    ",'Т.7.'!AP10)=$AJ$153,"",IF(CONCATENATE('Т.7.'!AG10,", ",'Т.7.'!AF10,", ",'Т.7.'!AH10," обл., ",'Т.7.'!AI10," р-н, ",'Т.7.'!AJ10," ",'Т.7.'!AK10,", ",'Т.7.'!AL10," ",'Т.7.'!AM10,", буд. ",'Т.7.'!AN10,", кв./оф.",'Т.7.'!AO10,".    ",'Т.7.'!AP10)=$AJ$151,"-",CONCATENATE('Т.7.'!AG10,", ",'Т.7.'!AF10,", ",'Т.7.'!AH10," обл., ",'Т.7.'!AI10," р-н, ",'Т.7.'!AJ10," ",'Т.7.'!AK10,", ",'Т.7.'!AL10," ",'Т.7.'!AM10,", буд. ",'Т.7.'!AN10,", кв./оф.",'Т.7.'!AO10,".    ",'Т.7.'!AP10)))</f>
        <v/>
      </c>
      <c r="F153" s="403"/>
      <c r="G153" s="403"/>
      <c r="H153" s="403"/>
      <c r="I153" s="452" t="str">
        <f ca="1">'Т.7.'!AQ10</f>
        <v xml:space="preserve"> </v>
      </c>
      <c r="J153" s="452"/>
      <c r="K153" s="452" t="str">
        <f ca="1">'Т.7.'!AR10</f>
        <v xml:space="preserve"> </v>
      </c>
      <c r="L153" s="452"/>
      <c r="M153" s="452" t="str">
        <f ca="1">'Т.7.'!AS10</f>
        <v/>
      </c>
      <c r="N153" s="452"/>
      <c r="O153" s="419" t="str">
        <f ca="1">'Т.7.'!AT10</f>
        <v xml:space="preserve"> </v>
      </c>
      <c r="P153" s="419"/>
      <c r="Q153" s="403" t="str">
        <f ca="1">CONCATENATE('Т.7.'!AU10,". ",'Т.7.'!AV10)</f>
        <v xml:space="preserve"> .  </v>
      </c>
      <c r="R153" s="403"/>
      <c r="S153" s="403"/>
      <c r="T153" s="419" t="str">
        <f ca="1">'Т.7.'!AW10</f>
        <v xml:space="preserve"> </v>
      </c>
      <c r="U153" s="419"/>
      <c r="AJ153" s="293" t="s">
        <v>808</v>
      </c>
    </row>
    <row r="154" spans="1:36" s="271" customFormat="1" x14ac:dyDescent="0.25">
      <c r="A154" s="262">
        <v>6</v>
      </c>
      <c r="B154" s="403" t="str">
        <f ca="1">IF(CONCATENATE('Т.7.'!AB11," (",'Т.7.'!AD11,"), ",'Т.7.'!AC11,", ",'Т.7.'!AE11)=$AJ$149,"",IF(CONCATENATE('Т.7.'!AB11," (",'Т.7.'!AD11,"), ",'Т.7.'!AC11,", ",'Т.7.'!AE11)=$AJ$150,"-",(CONCATENATE('Т.7.'!AB11," (",'Т.7.'!AD11,"), ",'Т.7.'!AC11,", ",'Т.7.'!AE11))))</f>
        <v/>
      </c>
      <c r="C154" s="403"/>
      <c r="D154" s="403"/>
      <c r="E154" s="403" t="str">
        <f ca="1">IF(CONCATENATE('Т.7.'!AG11,", ",'Т.7.'!AF11,", ",'Т.7.'!AH11," обл., ",'Т.7.'!AI11," р-н, ",'Т.7.'!AJ11," ",'Т.7.'!AK11,", ",'Т.7.'!AL11," ",'Т.7.'!AM11,", буд. ",'Т.7.'!AN11,", кв./оф.",'Т.7.'!AO11,".    ",'Т.7.'!AP11)=$AJ$153,"",IF(CONCATENATE('Т.7.'!AG11,", ",'Т.7.'!AF11,", ",'Т.7.'!AH11," обл., ",'Т.7.'!AI11," р-н, ",'Т.7.'!AJ11," ",'Т.7.'!AK11,", ",'Т.7.'!AL11," ",'Т.7.'!AM11,", буд. ",'Т.7.'!AN11,", кв./оф.",'Т.7.'!AO11,".    ",'Т.7.'!AP11)=$AJ$151,"-",CONCATENATE('Т.7.'!AG11,", ",'Т.7.'!AF11,", ",'Т.7.'!AH11," обл., ",'Т.7.'!AI11," р-н, ",'Т.7.'!AJ11," ",'Т.7.'!AK11,", ",'Т.7.'!AL11," ",'Т.7.'!AM11,", буд. ",'Т.7.'!AN11,", кв./оф.",'Т.7.'!AO11,".    ",'Т.7.'!AP11)))</f>
        <v/>
      </c>
      <c r="F154" s="403"/>
      <c r="G154" s="403"/>
      <c r="H154" s="403"/>
      <c r="I154" s="452" t="str">
        <f ca="1">'Т.7.'!AQ11</f>
        <v xml:space="preserve"> </v>
      </c>
      <c r="J154" s="452"/>
      <c r="K154" s="452" t="str">
        <f ca="1">'Т.7.'!AR11</f>
        <v xml:space="preserve"> </v>
      </c>
      <c r="L154" s="452"/>
      <c r="M154" s="452" t="str">
        <f ca="1">'Т.7.'!AS11</f>
        <v/>
      </c>
      <c r="N154" s="452"/>
      <c r="O154" s="419" t="str">
        <f ca="1">'Т.7.'!AT11</f>
        <v xml:space="preserve"> </v>
      </c>
      <c r="P154" s="419"/>
      <c r="Q154" s="403" t="str">
        <f ca="1">CONCATENATE('Т.7.'!AU11,". ",'Т.7.'!AV11)</f>
        <v xml:space="preserve"> .  </v>
      </c>
      <c r="R154" s="403"/>
      <c r="S154" s="403"/>
      <c r="T154" s="419" t="str">
        <f ca="1">'Т.7.'!AW11</f>
        <v xml:space="preserve"> </v>
      </c>
      <c r="U154" s="419"/>
      <c r="AJ154" s="293"/>
    </row>
    <row r="155" spans="1:36" s="271" customFormat="1" x14ac:dyDescent="0.25">
      <c r="A155" s="262">
        <v>7</v>
      </c>
      <c r="B155" s="403" t="str">
        <f ca="1">IF(CONCATENATE('Т.7.'!AB12," (",'Т.7.'!AD12,"), ",'Т.7.'!AC12,", ",'Т.7.'!AE12)=$AJ$149,"",IF(CONCATENATE('Т.7.'!AB12," (",'Т.7.'!AD12,"), ",'Т.7.'!AC12,", ",'Т.7.'!AE12)=$AJ$150,"-",(CONCATENATE('Т.7.'!AB12," (",'Т.7.'!AD12,"), ",'Т.7.'!AC12,", ",'Т.7.'!AE12))))</f>
        <v/>
      </c>
      <c r="C155" s="403"/>
      <c r="D155" s="403"/>
      <c r="E155" s="403" t="str">
        <f ca="1">IF(CONCATENATE('Т.7.'!AG12,", ",'Т.7.'!AF12,", ",'Т.7.'!AH12," обл., ",'Т.7.'!AI12," р-н, ",'Т.7.'!AJ12," ",'Т.7.'!AK12,", ",'Т.7.'!AL12," ",'Т.7.'!AM12,", буд. ",'Т.7.'!AN12,", кв./оф.",'Т.7.'!AO12,".    ",'Т.7.'!AP12)=$AJ$153,"",IF(CONCATENATE('Т.7.'!AG12,", ",'Т.7.'!AF12,", ",'Т.7.'!AH12," обл., ",'Т.7.'!AI12," р-н, ",'Т.7.'!AJ12," ",'Т.7.'!AK12,", ",'Т.7.'!AL12," ",'Т.7.'!AM12,", буд. ",'Т.7.'!AN12,", кв./оф.",'Т.7.'!AO12,".    ",'Т.7.'!AP12)=$AJ$151,"-",CONCATENATE('Т.7.'!AG12,", ",'Т.7.'!AF12,", ",'Т.7.'!AH12," обл., ",'Т.7.'!AI12," р-н, ",'Т.7.'!AJ12," ",'Т.7.'!AK12,", ",'Т.7.'!AL12," ",'Т.7.'!AM12,", буд. ",'Т.7.'!AN12,", кв./оф.",'Т.7.'!AO12,".    ",'Т.7.'!AP12)))</f>
        <v/>
      </c>
      <c r="F155" s="403"/>
      <c r="G155" s="403"/>
      <c r="H155" s="403"/>
      <c r="I155" s="452" t="str">
        <f ca="1">'Т.7.'!AQ12</f>
        <v xml:space="preserve"> </v>
      </c>
      <c r="J155" s="452"/>
      <c r="K155" s="452" t="str">
        <f ca="1">'Т.7.'!AR12</f>
        <v xml:space="preserve"> </v>
      </c>
      <c r="L155" s="452"/>
      <c r="M155" s="452" t="str">
        <f ca="1">'Т.7.'!AS12</f>
        <v/>
      </c>
      <c r="N155" s="452"/>
      <c r="O155" s="419" t="str">
        <f ca="1">'Т.7.'!AT12</f>
        <v xml:space="preserve"> </v>
      </c>
      <c r="P155" s="419"/>
      <c r="Q155" s="403" t="str">
        <f ca="1">CONCATENATE('Т.7.'!AU12,". ",'Т.7.'!AV12)</f>
        <v xml:space="preserve"> .  </v>
      </c>
      <c r="R155" s="403"/>
      <c r="S155" s="403"/>
      <c r="T155" s="419" t="str">
        <f ca="1">'Т.7.'!AW12</f>
        <v xml:space="preserve"> </v>
      </c>
      <c r="U155" s="419"/>
      <c r="AJ155" s="293"/>
    </row>
    <row r="156" spans="1:36" s="271" customFormat="1" x14ac:dyDescent="0.25">
      <c r="A156" s="262">
        <v>8</v>
      </c>
      <c r="B156" s="403" t="str">
        <f ca="1">IF(CONCATENATE('Т.7.'!AB13," (",'Т.7.'!AD13,"), ",'Т.7.'!AC13,", ",'Т.7.'!AE13)=$AJ$149,"",IF(CONCATENATE('Т.7.'!AB13," (",'Т.7.'!AD13,"), ",'Т.7.'!AC13,", ",'Т.7.'!AE13)=$AJ$150,"-",(CONCATENATE('Т.7.'!AB13," (",'Т.7.'!AD13,"), ",'Т.7.'!AC13,", ",'Т.7.'!AE13))))</f>
        <v/>
      </c>
      <c r="C156" s="403"/>
      <c r="D156" s="403"/>
      <c r="E156" s="403" t="str">
        <f ca="1">IF(CONCATENATE('Т.7.'!AG13,", ",'Т.7.'!AF13,", ",'Т.7.'!AH13," обл., ",'Т.7.'!AI13," р-н, ",'Т.7.'!AJ13," ",'Т.7.'!AK13,", ",'Т.7.'!AL13," ",'Т.7.'!AM13,", буд. ",'Т.7.'!AN13,", кв./оф.",'Т.7.'!AO13,".    ",'Т.7.'!AP13)=$AJ$153,"",IF(CONCATENATE('Т.7.'!AG13,", ",'Т.7.'!AF13,", ",'Т.7.'!AH13," обл., ",'Т.7.'!AI13," р-н, ",'Т.7.'!AJ13," ",'Т.7.'!AK13,", ",'Т.7.'!AL13," ",'Т.7.'!AM13,", буд. ",'Т.7.'!AN13,", кв./оф.",'Т.7.'!AO13,".    ",'Т.7.'!AP13)=$AJ$151,"-",CONCATENATE('Т.7.'!AG13,", ",'Т.7.'!AF13,", ",'Т.7.'!AH13," обл., ",'Т.7.'!AI13," р-н, ",'Т.7.'!AJ13," ",'Т.7.'!AK13,", ",'Т.7.'!AL13," ",'Т.7.'!AM13,", буд. ",'Т.7.'!AN13,", кв./оф.",'Т.7.'!AO13,".    ",'Т.7.'!AP13)))</f>
        <v/>
      </c>
      <c r="F156" s="403"/>
      <c r="G156" s="403"/>
      <c r="H156" s="403"/>
      <c r="I156" s="452" t="str">
        <f ca="1">'Т.7.'!AQ13</f>
        <v xml:space="preserve"> </v>
      </c>
      <c r="J156" s="452"/>
      <c r="K156" s="452" t="str">
        <f ca="1">'Т.7.'!AR13</f>
        <v xml:space="preserve"> </v>
      </c>
      <c r="L156" s="452"/>
      <c r="M156" s="452" t="str">
        <f ca="1">'Т.7.'!AS13</f>
        <v/>
      </c>
      <c r="N156" s="452"/>
      <c r="O156" s="419" t="str">
        <f ca="1">'Т.7.'!AT13</f>
        <v xml:space="preserve"> </v>
      </c>
      <c r="P156" s="419"/>
      <c r="Q156" s="403" t="str">
        <f ca="1">CONCATENATE('Т.7.'!AU13,". ",'Т.7.'!AV13)</f>
        <v xml:space="preserve"> .  </v>
      </c>
      <c r="R156" s="403"/>
      <c r="S156" s="403"/>
      <c r="T156" s="419" t="str">
        <f ca="1">'Т.7.'!AW13</f>
        <v xml:space="preserve"> </v>
      </c>
      <c r="U156" s="419"/>
      <c r="AJ156" s="293"/>
    </row>
    <row r="157" spans="1:36" s="271" customFormat="1" x14ac:dyDescent="0.25">
      <c r="A157" s="262">
        <v>9</v>
      </c>
      <c r="B157" s="403" t="str">
        <f ca="1">IF(CONCATENATE('Т.7.'!AB14," (",'Т.7.'!AD14,"), ",'Т.7.'!AC14,", ",'Т.7.'!AE14)=$AJ$149,"",IF(CONCATENATE('Т.7.'!AB14," (",'Т.7.'!AD14,"), ",'Т.7.'!AC14,", ",'Т.7.'!AE14)=$AJ$150,"-",(CONCATENATE('Т.7.'!AB14," (",'Т.7.'!AD14,"), ",'Т.7.'!AC14,", ",'Т.7.'!AE14))))</f>
        <v/>
      </c>
      <c r="C157" s="403"/>
      <c r="D157" s="403"/>
      <c r="E157" s="403" t="str">
        <f ca="1">IF(CONCATENATE('Т.7.'!AG14,", ",'Т.7.'!AF14,", ",'Т.7.'!AH14," обл., ",'Т.7.'!AI14," р-н, ",'Т.7.'!AJ14," ",'Т.7.'!AK14,", ",'Т.7.'!AL14," ",'Т.7.'!AM14,", буд. ",'Т.7.'!AN14,", кв./оф.",'Т.7.'!AO14,".    ",'Т.7.'!AP14)=$AJ$153,"",IF(CONCATENATE('Т.7.'!AG14,", ",'Т.7.'!AF14,", ",'Т.7.'!AH14," обл., ",'Т.7.'!AI14," р-н, ",'Т.7.'!AJ14," ",'Т.7.'!AK14,", ",'Т.7.'!AL14," ",'Т.7.'!AM14,", буд. ",'Т.7.'!AN14,", кв./оф.",'Т.7.'!AO14,".    ",'Т.7.'!AP14)=$AJ$151,"-",CONCATENATE('Т.7.'!AG14,", ",'Т.7.'!AF14,", ",'Т.7.'!AH14," обл., ",'Т.7.'!AI14," р-н, ",'Т.7.'!AJ14," ",'Т.7.'!AK14,", ",'Т.7.'!AL14," ",'Т.7.'!AM14,", буд. ",'Т.7.'!AN14,", кв./оф.",'Т.7.'!AO14,".    ",'Т.7.'!AP14)))</f>
        <v/>
      </c>
      <c r="F157" s="403"/>
      <c r="G157" s="403"/>
      <c r="H157" s="403"/>
      <c r="I157" s="452" t="str">
        <f ca="1">'Т.7.'!AQ14</f>
        <v xml:space="preserve"> </v>
      </c>
      <c r="J157" s="452"/>
      <c r="K157" s="452" t="str">
        <f ca="1">'Т.7.'!AR14</f>
        <v xml:space="preserve"> </v>
      </c>
      <c r="L157" s="452"/>
      <c r="M157" s="452" t="str">
        <f ca="1">'Т.7.'!AS14</f>
        <v/>
      </c>
      <c r="N157" s="452"/>
      <c r="O157" s="419" t="str">
        <f ca="1">'Т.7.'!AT14</f>
        <v xml:space="preserve"> </v>
      </c>
      <c r="P157" s="419"/>
      <c r="Q157" s="403" t="str">
        <f ca="1">CONCATENATE('Т.7.'!AU14,". ",'Т.7.'!AV14)</f>
        <v xml:space="preserve"> .  </v>
      </c>
      <c r="R157" s="403"/>
      <c r="S157" s="403"/>
      <c r="T157" s="419" t="str">
        <f ca="1">'Т.7.'!AW14</f>
        <v xml:space="preserve"> </v>
      </c>
      <c r="U157" s="419"/>
      <c r="AJ157" s="293"/>
    </row>
    <row r="158" spans="1:36" s="271" customFormat="1" x14ac:dyDescent="0.25">
      <c r="A158" s="262">
        <v>10</v>
      </c>
      <c r="B158" s="403" t="str">
        <f ca="1">IF(CONCATENATE('Т.7.'!AB15," (",'Т.7.'!AD15,"), ",'Т.7.'!AC15,", ",'Т.7.'!AE15)=$AJ$149,"",IF(CONCATENATE('Т.7.'!AB15," (",'Т.7.'!AD15,"), ",'Т.7.'!AC15,", ",'Т.7.'!AE15)=$AJ$150,"-",(CONCATENATE('Т.7.'!AB15," (",'Т.7.'!AD15,"), ",'Т.7.'!AC15,", ",'Т.7.'!AE15))))</f>
        <v/>
      </c>
      <c r="C158" s="403"/>
      <c r="D158" s="403"/>
      <c r="E158" s="403" t="str">
        <f ca="1">IF(CONCATENATE('Т.7.'!AG15,", ",'Т.7.'!AF15,", ",'Т.7.'!AH15," обл., ",'Т.7.'!AI15," р-н, ",'Т.7.'!AJ15," ",'Т.7.'!AK15,", ",'Т.7.'!AL15," ",'Т.7.'!AM15,", буд. ",'Т.7.'!AN15,", кв./оф.",'Т.7.'!AO15,".    ",'Т.7.'!AP15)=$AJ$153,"",IF(CONCATENATE('Т.7.'!AG15,", ",'Т.7.'!AF15,", ",'Т.7.'!AH15," обл., ",'Т.7.'!AI15," р-н, ",'Т.7.'!AJ15," ",'Т.7.'!AK15,", ",'Т.7.'!AL15," ",'Т.7.'!AM15,", буд. ",'Т.7.'!AN15,", кв./оф.",'Т.7.'!AO15,".    ",'Т.7.'!AP15)=$AJ$151,"-",CONCATENATE('Т.7.'!AG15,", ",'Т.7.'!AF15,", ",'Т.7.'!AH15," обл., ",'Т.7.'!AI15," р-н, ",'Т.7.'!AJ15," ",'Т.7.'!AK15,", ",'Т.7.'!AL15," ",'Т.7.'!AM15,", буд. ",'Т.7.'!AN15,", кв./оф.",'Т.7.'!AO15,".    ",'Т.7.'!AP15)))</f>
        <v/>
      </c>
      <c r="F158" s="403"/>
      <c r="G158" s="403"/>
      <c r="H158" s="403"/>
      <c r="I158" s="452" t="str">
        <f ca="1">'Т.7.'!AQ15</f>
        <v xml:space="preserve"> </v>
      </c>
      <c r="J158" s="452"/>
      <c r="K158" s="452" t="str">
        <f ca="1">'Т.7.'!AR15</f>
        <v xml:space="preserve"> </v>
      </c>
      <c r="L158" s="452"/>
      <c r="M158" s="452" t="str">
        <f ca="1">'Т.7.'!AS15</f>
        <v/>
      </c>
      <c r="N158" s="452"/>
      <c r="O158" s="419" t="str">
        <f ca="1">'Т.7.'!AT15</f>
        <v xml:space="preserve"> </v>
      </c>
      <c r="P158" s="419"/>
      <c r="Q158" s="403" t="str">
        <f ca="1">CONCATENATE('Т.7.'!AU15,". ",'Т.7.'!AV15)</f>
        <v xml:space="preserve"> .  </v>
      </c>
      <c r="R158" s="403"/>
      <c r="S158" s="403"/>
      <c r="T158" s="419" t="str">
        <f ca="1">'Т.7.'!AW15</f>
        <v xml:space="preserve"> </v>
      </c>
      <c r="U158" s="419"/>
      <c r="AJ158" s="293"/>
    </row>
    <row r="159" spans="1:36" s="271" customFormat="1" x14ac:dyDescent="0.25">
      <c r="A159" s="262">
        <v>11</v>
      </c>
      <c r="B159" s="403" t="str">
        <f ca="1">IF(CONCATENATE('Т.7.'!AB16," (",'Т.7.'!AD16,"), ",'Т.7.'!AC16,", ",'Т.7.'!AE16)=$AJ$149,"",IF(CONCATENATE('Т.7.'!AB16," (",'Т.7.'!AD16,"), ",'Т.7.'!AC16,", ",'Т.7.'!AE16)=$AJ$150,"-",(CONCATENATE('Т.7.'!AB16," (",'Т.7.'!AD16,"), ",'Т.7.'!AC16,", ",'Т.7.'!AE16))))</f>
        <v/>
      </c>
      <c r="C159" s="403"/>
      <c r="D159" s="403"/>
      <c r="E159" s="403" t="str">
        <f ca="1">IF(CONCATENATE('Т.7.'!AG16,", ",'Т.7.'!AF16,", ",'Т.7.'!AH16," обл., ",'Т.7.'!AI16," р-н, ",'Т.7.'!AJ16," ",'Т.7.'!AK16,", ",'Т.7.'!AL16," ",'Т.7.'!AM16,", буд. ",'Т.7.'!AN16,", кв./оф.",'Т.7.'!AO16,".    ",'Т.7.'!AP16)=$AJ$153,"",IF(CONCATENATE('Т.7.'!AG16,", ",'Т.7.'!AF16,", ",'Т.7.'!AH16," обл., ",'Т.7.'!AI16," р-н, ",'Т.7.'!AJ16," ",'Т.7.'!AK16,", ",'Т.7.'!AL16," ",'Т.7.'!AM16,", буд. ",'Т.7.'!AN16,", кв./оф.",'Т.7.'!AO16,".    ",'Т.7.'!AP16)=$AJ$151,"-",CONCATENATE('Т.7.'!AG16,", ",'Т.7.'!AF16,", ",'Т.7.'!AH16," обл., ",'Т.7.'!AI16," р-н, ",'Т.7.'!AJ16," ",'Т.7.'!AK16,", ",'Т.7.'!AL16," ",'Т.7.'!AM16,", буд. ",'Т.7.'!AN16,", кв./оф.",'Т.7.'!AO16,".    ",'Т.7.'!AP16)))</f>
        <v/>
      </c>
      <c r="F159" s="403"/>
      <c r="G159" s="403"/>
      <c r="H159" s="403"/>
      <c r="I159" s="452" t="str">
        <f ca="1">'Т.7.'!AQ16</f>
        <v xml:space="preserve"> </v>
      </c>
      <c r="J159" s="452"/>
      <c r="K159" s="452" t="str">
        <f ca="1">'Т.7.'!AR16</f>
        <v xml:space="preserve"> </v>
      </c>
      <c r="L159" s="452"/>
      <c r="M159" s="452" t="str">
        <f ca="1">'Т.7.'!AS16</f>
        <v/>
      </c>
      <c r="N159" s="452"/>
      <c r="O159" s="419" t="str">
        <f ca="1">'Т.7.'!AT16</f>
        <v xml:space="preserve"> </v>
      </c>
      <c r="P159" s="419"/>
      <c r="Q159" s="403" t="str">
        <f ca="1">CONCATENATE('Т.7.'!AU16,". ",'Т.7.'!AV16)</f>
        <v xml:space="preserve"> .  </v>
      </c>
      <c r="R159" s="403"/>
      <c r="S159" s="403"/>
      <c r="T159" s="419" t="str">
        <f ca="1">'Т.7.'!AW16</f>
        <v xml:space="preserve"> </v>
      </c>
      <c r="U159" s="419"/>
      <c r="AJ159" s="293"/>
    </row>
    <row r="160" spans="1:36" s="271" customFormat="1" x14ac:dyDescent="0.25">
      <c r="A160" s="262">
        <v>12</v>
      </c>
      <c r="B160" s="403" t="str">
        <f ca="1">IF(CONCATENATE('Т.7.'!AB17," (",'Т.7.'!AD17,"), ",'Т.7.'!AC17,", ",'Т.7.'!AE17)=$AJ$149,"",IF(CONCATENATE('Т.7.'!AB17," (",'Т.7.'!AD17,"), ",'Т.7.'!AC17,", ",'Т.7.'!AE17)=$AJ$150,"-",(CONCATENATE('Т.7.'!AB17," (",'Т.7.'!AD17,"), ",'Т.7.'!AC17,", ",'Т.7.'!AE17))))</f>
        <v/>
      </c>
      <c r="C160" s="403"/>
      <c r="D160" s="403"/>
      <c r="E160" s="403" t="str">
        <f ca="1">IF(CONCATENATE('Т.7.'!AG17,", ",'Т.7.'!AF17,", ",'Т.7.'!AH17," обл., ",'Т.7.'!AI17," р-н, ",'Т.7.'!AJ17," ",'Т.7.'!AK17,", ",'Т.7.'!AL17," ",'Т.7.'!AM17,", буд. ",'Т.7.'!AN17,", кв./оф.",'Т.7.'!AO17,".    ",'Т.7.'!AP17)=$AJ$153,"",IF(CONCATENATE('Т.7.'!AG17,", ",'Т.7.'!AF17,", ",'Т.7.'!AH17," обл., ",'Т.7.'!AI17," р-н, ",'Т.7.'!AJ17," ",'Т.7.'!AK17,", ",'Т.7.'!AL17," ",'Т.7.'!AM17,", буд. ",'Т.7.'!AN17,", кв./оф.",'Т.7.'!AO17,".    ",'Т.7.'!AP17)=$AJ$151,"-",CONCATENATE('Т.7.'!AG17,", ",'Т.7.'!AF17,", ",'Т.7.'!AH17," обл., ",'Т.7.'!AI17," р-н, ",'Т.7.'!AJ17," ",'Т.7.'!AK17,", ",'Т.7.'!AL17," ",'Т.7.'!AM17,", буд. ",'Т.7.'!AN17,", кв./оф.",'Т.7.'!AO17,".    ",'Т.7.'!AP17)))</f>
        <v/>
      </c>
      <c r="F160" s="403"/>
      <c r="G160" s="403"/>
      <c r="H160" s="403"/>
      <c r="I160" s="452" t="str">
        <f ca="1">'Т.7.'!AQ17</f>
        <v xml:space="preserve"> </v>
      </c>
      <c r="J160" s="452"/>
      <c r="K160" s="452" t="str">
        <f ca="1">'Т.7.'!AR17</f>
        <v xml:space="preserve"> </v>
      </c>
      <c r="L160" s="452"/>
      <c r="M160" s="452" t="str">
        <f ca="1">'Т.7.'!AS17</f>
        <v/>
      </c>
      <c r="N160" s="452"/>
      <c r="O160" s="419" t="str">
        <f ca="1">'Т.7.'!AT17</f>
        <v xml:space="preserve"> </v>
      </c>
      <c r="P160" s="419"/>
      <c r="Q160" s="403" t="str">
        <f ca="1">CONCATENATE('Т.7.'!AU17,". ",'Т.7.'!AV17)</f>
        <v xml:space="preserve"> .  </v>
      </c>
      <c r="R160" s="403"/>
      <c r="S160" s="403"/>
      <c r="T160" s="419" t="str">
        <f ca="1">'Т.7.'!AW17</f>
        <v xml:space="preserve"> </v>
      </c>
      <c r="U160" s="419"/>
      <c r="AJ160" s="293"/>
    </row>
    <row r="161" spans="1:36" s="271" customFormat="1" x14ac:dyDescent="0.25">
      <c r="A161" s="262">
        <v>13</v>
      </c>
      <c r="B161" s="403" t="str">
        <f ca="1">IF(CONCATENATE('Т.7.'!AB18," (",'Т.7.'!AD18,"), ",'Т.7.'!AC18,", ",'Т.7.'!AE18)=$AJ$149,"",IF(CONCATENATE('Т.7.'!AB18," (",'Т.7.'!AD18,"), ",'Т.7.'!AC18,", ",'Т.7.'!AE18)=$AJ$150,"-",(CONCATENATE('Т.7.'!AB18," (",'Т.7.'!AD18,"), ",'Т.7.'!AC18,", ",'Т.7.'!AE18))))</f>
        <v/>
      </c>
      <c r="C161" s="403"/>
      <c r="D161" s="403"/>
      <c r="E161" s="403" t="str">
        <f ca="1">IF(CONCATENATE('Т.7.'!AG18,", ",'Т.7.'!AF18,", ",'Т.7.'!AH18," обл., ",'Т.7.'!AI18," р-н, ",'Т.7.'!AJ18," ",'Т.7.'!AK18,", ",'Т.7.'!AL18," ",'Т.7.'!AM18,", буд. ",'Т.7.'!AN18,", кв./оф.",'Т.7.'!AO18,".    ",'Т.7.'!AP18)=$AJ$153,"",IF(CONCATENATE('Т.7.'!AG18,", ",'Т.7.'!AF18,", ",'Т.7.'!AH18," обл., ",'Т.7.'!AI18," р-н, ",'Т.7.'!AJ18," ",'Т.7.'!AK18,", ",'Т.7.'!AL18," ",'Т.7.'!AM18,", буд. ",'Т.7.'!AN18,", кв./оф.",'Т.7.'!AO18,".    ",'Т.7.'!AP18)=$AJ$151,"-",CONCATENATE('Т.7.'!AG18,", ",'Т.7.'!AF18,", ",'Т.7.'!AH18," обл., ",'Т.7.'!AI18," р-н, ",'Т.7.'!AJ18," ",'Т.7.'!AK18,", ",'Т.7.'!AL18," ",'Т.7.'!AM18,", буд. ",'Т.7.'!AN18,", кв./оф.",'Т.7.'!AO18,".    ",'Т.7.'!AP18)))</f>
        <v/>
      </c>
      <c r="F161" s="403"/>
      <c r="G161" s="403"/>
      <c r="H161" s="403"/>
      <c r="I161" s="452" t="str">
        <f ca="1">'Т.7.'!AQ18</f>
        <v xml:space="preserve"> </v>
      </c>
      <c r="J161" s="452"/>
      <c r="K161" s="452" t="str">
        <f ca="1">'Т.7.'!AR18</f>
        <v xml:space="preserve"> </v>
      </c>
      <c r="L161" s="452"/>
      <c r="M161" s="452" t="str">
        <f ca="1">'Т.7.'!AS18</f>
        <v/>
      </c>
      <c r="N161" s="452"/>
      <c r="O161" s="419" t="str">
        <f ca="1">'Т.7.'!AT18</f>
        <v xml:space="preserve"> </v>
      </c>
      <c r="P161" s="419"/>
      <c r="Q161" s="403" t="str">
        <f ca="1">CONCATENATE('Т.7.'!AU18,". ",'Т.7.'!AV18)</f>
        <v xml:space="preserve"> .  </v>
      </c>
      <c r="R161" s="403"/>
      <c r="S161" s="403"/>
      <c r="T161" s="419" t="str">
        <f ca="1">'Т.7.'!AW18</f>
        <v xml:space="preserve"> </v>
      </c>
      <c r="U161" s="419"/>
      <c r="AJ161" s="293"/>
    </row>
    <row r="162" spans="1:36" s="271" customFormat="1" x14ac:dyDescent="0.25">
      <c r="A162" s="262">
        <v>14</v>
      </c>
      <c r="B162" s="403" t="str">
        <f ca="1">IF(CONCATENATE('Т.7.'!AB19," (",'Т.7.'!AD19,"), ",'Т.7.'!AC19,", ",'Т.7.'!AE19)=$AJ$149,"",IF(CONCATENATE('Т.7.'!AB19," (",'Т.7.'!AD19,"), ",'Т.7.'!AC19,", ",'Т.7.'!AE19)=$AJ$150,"-",(CONCATENATE('Т.7.'!AB19," (",'Т.7.'!AD19,"), ",'Т.7.'!AC19,", ",'Т.7.'!AE19))))</f>
        <v/>
      </c>
      <c r="C162" s="403"/>
      <c r="D162" s="403"/>
      <c r="E162" s="403" t="str">
        <f ca="1">IF(CONCATENATE('Т.7.'!AG19,", ",'Т.7.'!AF19,", ",'Т.7.'!AH19," обл., ",'Т.7.'!AI19," р-н, ",'Т.7.'!AJ19," ",'Т.7.'!AK19,", ",'Т.7.'!AL19," ",'Т.7.'!AM19,", буд. ",'Т.7.'!AN19,", кв./оф.",'Т.7.'!AO19,".    ",'Т.7.'!AP19)=$AJ$153,"",IF(CONCATENATE('Т.7.'!AG19,", ",'Т.7.'!AF19,", ",'Т.7.'!AH19," обл., ",'Т.7.'!AI19," р-н, ",'Т.7.'!AJ19," ",'Т.7.'!AK19,", ",'Т.7.'!AL19," ",'Т.7.'!AM19,", буд. ",'Т.7.'!AN19,", кв./оф.",'Т.7.'!AO19,".    ",'Т.7.'!AP19)=$AJ$151,"-",CONCATENATE('Т.7.'!AG19,", ",'Т.7.'!AF19,", ",'Т.7.'!AH19," обл., ",'Т.7.'!AI19," р-н, ",'Т.7.'!AJ19," ",'Т.7.'!AK19,", ",'Т.7.'!AL19," ",'Т.7.'!AM19,", буд. ",'Т.7.'!AN19,", кв./оф.",'Т.7.'!AO19,".    ",'Т.7.'!AP19)))</f>
        <v/>
      </c>
      <c r="F162" s="403"/>
      <c r="G162" s="403"/>
      <c r="H162" s="403"/>
      <c r="I162" s="452" t="str">
        <f ca="1">'Т.7.'!AQ19</f>
        <v xml:space="preserve"> </v>
      </c>
      <c r="J162" s="452"/>
      <c r="K162" s="452" t="str">
        <f ca="1">'Т.7.'!AR19</f>
        <v xml:space="preserve"> </v>
      </c>
      <c r="L162" s="452"/>
      <c r="M162" s="452" t="str">
        <f ca="1">'Т.7.'!AS19</f>
        <v/>
      </c>
      <c r="N162" s="452"/>
      <c r="O162" s="419" t="str">
        <f ca="1">'Т.7.'!AT19</f>
        <v xml:space="preserve"> </v>
      </c>
      <c r="P162" s="419"/>
      <c r="Q162" s="403" t="str">
        <f ca="1">CONCATENATE('Т.7.'!AU19,". ",'Т.7.'!AV19)</f>
        <v xml:space="preserve"> .  </v>
      </c>
      <c r="R162" s="403"/>
      <c r="S162" s="403"/>
      <c r="T162" s="419" t="str">
        <f ca="1">'Т.7.'!AW19</f>
        <v xml:space="preserve"> </v>
      </c>
      <c r="U162" s="419"/>
      <c r="AJ162" s="293"/>
    </row>
    <row r="163" spans="1:36" s="271" customFormat="1" x14ac:dyDescent="0.25">
      <c r="A163" s="262">
        <v>15</v>
      </c>
      <c r="B163" s="403" t="str">
        <f ca="1">IF(CONCATENATE('Т.7.'!AB20," (",'Т.7.'!AD20,"), ",'Т.7.'!AC20,", ",'Т.7.'!AE20)=$AJ$149,"",IF(CONCATENATE('Т.7.'!AB20," (",'Т.7.'!AD20,"), ",'Т.7.'!AC20,", ",'Т.7.'!AE20)=$AJ$150,"-",(CONCATENATE('Т.7.'!AB20," (",'Т.7.'!AD20,"), ",'Т.7.'!AC20,", ",'Т.7.'!AE20))))</f>
        <v/>
      </c>
      <c r="C163" s="403"/>
      <c r="D163" s="403"/>
      <c r="E163" s="403" t="str">
        <f ca="1">IF(CONCATENATE('Т.7.'!AG20,", ",'Т.7.'!AF20,", ",'Т.7.'!AH20," обл., ",'Т.7.'!AI20," р-н, ",'Т.7.'!AJ20," ",'Т.7.'!AK20,", ",'Т.7.'!AL20," ",'Т.7.'!AM20,", буд. ",'Т.7.'!AN20,", кв./оф.",'Т.7.'!AO20,".    ",'Т.7.'!AP20)=$AJ$153,"",IF(CONCATENATE('Т.7.'!AG20,", ",'Т.7.'!AF20,", ",'Т.7.'!AH20," обл., ",'Т.7.'!AI20," р-н, ",'Т.7.'!AJ20," ",'Т.7.'!AK20,", ",'Т.7.'!AL20," ",'Т.7.'!AM20,", буд. ",'Т.7.'!AN20,", кв./оф.",'Т.7.'!AO20,".    ",'Т.7.'!AP20)=$AJ$151,"-",CONCATENATE('Т.7.'!AG20,", ",'Т.7.'!AF20,", ",'Т.7.'!AH20," обл., ",'Т.7.'!AI20," р-н, ",'Т.7.'!AJ20," ",'Т.7.'!AK20,", ",'Т.7.'!AL20," ",'Т.7.'!AM20,", буд. ",'Т.7.'!AN20,", кв./оф.",'Т.7.'!AO20,".    ",'Т.7.'!AP20)))</f>
        <v/>
      </c>
      <c r="F163" s="403"/>
      <c r="G163" s="403"/>
      <c r="H163" s="403"/>
      <c r="I163" s="452" t="str">
        <f ca="1">'Т.7.'!AQ20</f>
        <v xml:space="preserve"> </v>
      </c>
      <c r="J163" s="452"/>
      <c r="K163" s="452" t="str">
        <f ca="1">'Т.7.'!AR20</f>
        <v xml:space="preserve"> </v>
      </c>
      <c r="L163" s="452"/>
      <c r="M163" s="452" t="str">
        <f ca="1">'Т.7.'!AS20</f>
        <v/>
      </c>
      <c r="N163" s="452"/>
      <c r="O163" s="419" t="str">
        <f ca="1">'Т.7.'!AT20</f>
        <v xml:space="preserve"> </v>
      </c>
      <c r="P163" s="419"/>
      <c r="Q163" s="403" t="str">
        <f ca="1">CONCATENATE('Т.7.'!AU20,". ",'Т.7.'!AV20)</f>
        <v xml:space="preserve"> .  </v>
      </c>
      <c r="R163" s="403"/>
      <c r="S163" s="403"/>
      <c r="T163" s="419" t="str">
        <f ca="1">'Т.7.'!AW20</f>
        <v xml:space="preserve"> </v>
      </c>
      <c r="U163" s="419"/>
      <c r="AJ163" s="293"/>
    </row>
    <row r="164" spans="1:36" s="271" customFormat="1" x14ac:dyDescent="0.25">
      <c r="A164" s="262">
        <v>16</v>
      </c>
      <c r="B164" s="403" t="str">
        <f ca="1">IF(CONCATENATE('Т.7.'!AB21," (",'Т.7.'!AD21,"), ",'Т.7.'!AC21,", ",'Т.7.'!AE21)=$AJ$149,"",IF(CONCATENATE('Т.7.'!AB21," (",'Т.7.'!AD21,"), ",'Т.7.'!AC21,", ",'Т.7.'!AE21)=$AJ$150,"-",(CONCATENATE('Т.7.'!AB21," (",'Т.7.'!AD21,"), ",'Т.7.'!AC21,", ",'Т.7.'!AE21))))</f>
        <v/>
      </c>
      <c r="C164" s="403"/>
      <c r="D164" s="403"/>
      <c r="E164" s="403" t="str">
        <f ca="1">IF(CONCATENATE('Т.7.'!AG21,", ",'Т.7.'!AF21,", ",'Т.7.'!AH21," обл., ",'Т.7.'!AI21," р-н, ",'Т.7.'!AJ21," ",'Т.7.'!AK21,", ",'Т.7.'!AL21," ",'Т.7.'!AM21,", буд. ",'Т.7.'!AN21,", кв./оф.",'Т.7.'!AO21,".    ",'Т.7.'!AP21)=$AJ$153,"",IF(CONCATENATE('Т.7.'!AG21,", ",'Т.7.'!AF21,", ",'Т.7.'!AH21," обл., ",'Т.7.'!AI21," р-н, ",'Т.7.'!AJ21," ",'Т.7.'!AK21,", ",'Т.7.'!AL21," ",'Т.7.'!AM21,", буд. ",'Т.7.'!AN21,", кв./оф.",'Т.7.'!AO21,".    ",'Т.7.'!AP21)=$AJ$151,"-",CONCATENATE('Т.7.'!AG21,", ",'Т.7.'!AF21,", ",'Т.7.'!AH21," обл., ",'Т.7.'!AI21," р-н, ",'Т.7.'!AJ21," ",'Т.7.'!AK21,", ",'Т.7.'!AL21," ",'Т.7.'!AM21,", буд. ",'Т.7.'!AN21,", кв./оф.",'Т.7.'!AO21,".    ",'Т.7.'!AP21)))</f>
        <v/>
      </c>
      <c r="F164" s="403"/>
      <c r="G164" s="403"/>
      <c r="H164" s="403"/>
      <c r="I164" s="452" t="str">
        <f ca="1">'Т.7.'!AQ21</f>
        <v xml:space="preserve"> </v>
      </c>
      <c r="J164" s="452"/>
      <c r="K164" s="452" t="str">
        <f ca="1">'Т.7.'!AR21</f>
        <v xml:space="preserve"> </v>
      </c>
      <c r="L164" s="452"/>
      <c r="M164" s="452" t="str">
        <f ca="1">'Т.7.'!AS21</f>
        <v/>
      </c>
      <c r="N164" s="452"/>
      <c r="O164" s="419" t="str">
        <f ca="1">'Т.7.'!AT21</f>
        <v xml:space="preserve"> </v>
      </c>
      <c r="P164" s="419"/>
      <c r="Q164" s="403" t="str">
        <f ca="1">CONCATENATE('Т.7.'!AU21,". ",'Т.7.'!AV21)</f>
        <v xml:space="preserve"> .  </v>
      </c>
      <c r="R164" s="403"/>
      <c r="S164" s="403"/>
      <c r="T164" s="419" t="str">
        <f ca="1">'Т.7.'!AW21</f>
        <v xml:space="preserve"> </v>
      </c>
      <c r="U164" s="419"/>
      <c r="AJ164" s="293"/>
    </row>
    <row r="165" spans="1:36" s="271" customFormat="1" x14ac:dyDescent="0.25">
      <c r="A165" s="262">
        <v>17</v>
      </c>
      <c r="B165" s="403" t="str">
        <f ca="1">IF(CONCATENATE('Т.7.'!AB22," (",'Т.7.'!AD22,"), ",'Т.7.'!AC22,", ",'Т.7.'!AE22)=$AJ$149,"",IF(CONCATENATE('Т.7.'!AB22," (",'Т.7.'!AD22,"), ",'Т.7.'!AC22,", ",'Т.7.'!AE22)=$AJ$150,"-",(CONCATENATE('Т.7.'!AB22," (",'Т.7.'!AD22,"), ",'Т.7.'!AC22,", ",'Т.7.'!AE22))))</f>
        <v/>
      </c>
      <c r="C165" s="403"/>
      <c r="D165" s="403"/>
      <c r="E165" s="403" t="str">
        <f ca="1">IF(CONCATENATE('Т.7.'!AG22,", ",'Т.7.'!AF22,", ",'Т.7.'!AH22," обл., ",'Т.7.'!AI22," р-н, ",'Т.7.'!AJ22," ",'Т.7.'!AK22,", ",'Т.7.'!AL22," ",'Т.7.'!AM22,", буд. ",'Т.7.'!AN22,", кв./оф.",'Т.7.'!AO22,".    ",'Т.7.'!AP22)=$AJ$153,"",IF(CONCATENATE('Т.7.'!AG22,", ",'Т.7.'!AF22,", ",'Т.7.'!AH22," обл., ",'Т.7.'!AI22," р-н, ",'Т.7.'!AJ22," ",'Т.7.'!AK22,", ",'Т.7.'!AL22," ",'Т.7.'!AM22,", буд. ",'Т.7.'!AN22,", кв./оф.",'Т.7.'!AO22,".    ",'Т.7.'!AP22)=$AJ$151,"-",CONCATENATE('Т.7.'!AG22,", ",'Т.7.'!AF22,", ",'Т.7.'!AH22," обл., ",'Т.7.'!AI22," р-н, ",'Т.7.'!AJ22," ",'Т.7.'!AK22,", ",'Т.7.'!AL22," ",'Т.7.'!AM22,", буд. ",'Т.7.'!AN22,", кв./оф.",'Т.7.'!AO22,".    ",'Т.7.'!AP22)))</f>
        <v/>
      </c>
      <c r="F165" s="403"/>
      <c r="G165" s="403"/>
      <c r="H165" s="403"/>
      <c r="I165" s="452" t="str">
        <f ca="1">'Т.7.'!AQ22</f>
        <v xml:space="preserve"> </v>
      </c>
      <c r="J165" s="452"/>
      <c r="K165" s="452" t="str">
        <f ca="1">'Т.7.'!AR22</f>
        <v xml:space="preserve"> </v>
      </c>
      <c r="L165" s="452"/>
      <c r="M165" s="452" t="str">
        <f ca="1">'Т.7.'!AS22</f>
        <v/>
      </c>
      <c r="N165" s="452"/>
      <c r="O165" s="419" t="str">
        <f ca="1">'Т.7.'!AT22</f>
        <v xml:space="preserve"> </v>
      </c>
      <c r="P165" s="419"/>
      <c r="Q165" s="403" t="str">
        <f ca="1">CONCATENATE('Т.7.'!AU22,". ",'Т.7.'!AV22)</f>
        <v xml:space="preserve"> .  </v>
      </c>
      <c r="R165" s="403"/>
      <c r="S165" s="403"/>
      <c r="T165" s="419" t="str">
        <f ca="1">'Т.7.'!AW22</f>
        <v xml:space="preserve"> </v>
      </c>
      <c r="U165" s="419"/>
      <c r="AJ165" s="293"/>
    </row>
    <row r="166" spans="1:36" s="271" customFormat="1" x14ac:dyDescent="0.25">
      <c r="A166" s="262">
        <v>18</v>
      </c>
      <c r="B166" s="403" t="str">
        <f ca="1">IF(CONCATENATE('Т.7.'!AB23," (",'Т.7.'!AD23,"), ",'Т.7.'!AC23,", ",'Т.7.'!AE23)=$AJ$149,"",IF(CONCATENATE('Т.7.'!AB23," (",'Т.7.'!AD23,"), ",'Т.7.'!AC23,", ",'Т.7.'!AE23)=$AJ$150,"-",(CONCATENATE('Т.7.'!AB23," (",'Т.7.'!AD23,"), ",'Т.7.'!AC23,", ",'Т.7.'!AE23))))</f>
        <v/>
      </c>
      <c r="C166" s="403"/>
      <c r="D166" s="403"/>
      <c r="E166" s="403" t="str">
        <f ca="1">IF(CONCATENATE('Т.7.'!AG23,", ",'Т.7.'!AF23,", ",'Т.7.'!AH23," обл., ",'Т.7.'!AI23," р-н, ",'Т.7.'!AJ23," ",'Т.7.'!AK23,", ",'Т.7.'!AL23," ",'Т.7.'!AM23,", буд. ",'Т.7.'!AN23,", кв./оф.",'Т.7.'!AO23,".    ",'Т.7.'!AP23)=$AJ$153,"",IF(CONCATENATE('Т.7.'!AG23,", ",'Т.7.'!AF23,", ",'Т.7.'!AH23," обл., ",'Т.7.'!AI23," р-н, ",'Т.7.'!AJ23," ",'Т.7.'!AK23,", ",'Т.7.'!AL23," ",'Т.7.'!AM23,", буд. ",'Т.7.'!AN23,", кв./оф.",'Т.7.'!AO23,".    ",'Т.7.'!AP23)=$AJ$151,"-",CONCATENATE('Т.7.'!AG23,", ",'Т.7.'!AF23,", ",'Т.7.'!AH23," обл., ",'Т.7.'!AI23," р-н, ",'Т.7.'!AJ23," ",'Т.7.'!AK23,", ",'Т.7.'!AL23," ",'Т.7.'!AM23,", буд. ",'Т.7.'!AN23,", кв./оф.",'Т.7.'!AO23,".    ",'Т.7.'!AP23)))</f>
        <v/>
      </c>
      <c r="F166" s="403"/>
      <c r="G166" s="403"/>
      <c r="H166" s="403"/>
      <c r="I166" s="452" t="str">
        <f ca="1">'Т.7.'!AQ23</f>
        <v xml:space="preserve"> </v>
      </c>
      <c r="J166" s="452"/>
      <c r="K166" s="452" t="str">
        <f ca="1">'Т.7.'!AR23</f>
        <v xml:space="preserve"> </v>
      </c>
      <c r="L166" s="452"/>
      <c r="M166" s="452" t="str">
        <f ca="1">'Т.7.'!AS23</f>
        <v/>
      </c>
      <c r="N166" s="452"/>
      <c r="O166" s="419" t="str">
        <f ca="1">'Т.7.'!AT23</f>
        <v xml:space="preserve"> </v>
      </c>
      <c r="P166" s="419"/>
      <c r="Q166" s="403" t="str">
        <f ca="1">CONCATENATE('Т.7.'!AU23,". ",'Т.7.'!AV23)</f>
        <v xml:space="preserve"> .  </v>
      </c>
      <c r="R166" s="403"/>
      <c r="S166" s="403"/>
      <c r="T166" s="419" t="str">
        <f ca="1">'Т.7.'!AW23</f>
        <v xml:space="preserve"> </v>
      </c>
      <c r="U166" s="419"/>
      <c r="AJ166" s="293"/>
    </row>
    <row r="167" spans="1:36" s="271" customFormat="1" x14ac:dyDescent="0.25">
      <c r="A167" s="262">
        <v>19</v>
      </c>
      <c r="B167" s="403" t="str">
        <f ca="1">IF(CONCATENATE('Т.7.'!AB24," (",'Т.7.'!AD24,"), ",'Т.7.'!AC24,", ",'Т.7.'!AE24)=$AJ$149,"",IF(CONCATENATE('Т.7.'!AB24," (",'Т.7.'!AD24,"), ",'Т.7.'!AC24,", ",'Т.7.'!AE24)=$AJ$150,"-",(CONCATENATE('Т.7.'!AB24," (",'Т.7.'!AD24,"), ",'Т.7.'!AC24,", ",'Т.7.'!AE24))))</f>
        <v/>
      </c>
      <c r="C167" s="403"/>
      <c r="D167" s="403"/>
      <c r="E167" s="403" t="str">
        <f ca="1">IF(CONCATENATE('Т.7.'!AG24,", ",'Т.7.'!AF24,", ",'Т.7.'!AH24," обл., ",'Т.7.'!AI24," р-н, ",'Т.7.'!AJ24," ",'Т.7.'!AK24,", ",'Т.7.'!AL24," ",'Т.7.'!AM24,", буд. ",'Т.7.'!AN24,", кв./оф.",'Т.7.'!AO24,".    ",'Т.7.'!AP24)=$AJ$153,"",IF(CONCATENATE('Т.7.'!AG24,", ",'Т.7.'!AF24,", ",'Т.7.'!AH24," обл., ",'Т.7.'!AI24," р-н, ",'Т.7.'!AJ24," ",'Т.7.'!AK24,", ",'Т.7.'!AL24," ",'Т.7.'!AM24,", буд. ",'Т.7.'!AN24,", кв./оф.",'Т.7.'!AO24,".    ",'Т.7.'!AP24)=$AJ$151,"-",CONCATENATE('Т.7.'!AG24,", ",'Т.7.'!AF24,", ",'Т.7.'!AH24," обл., ",'Т.7.'!AI24," р-н, ",'Т.7.'!AJ24," ",'Т.7.'!AK24,", ",'Т.7.'!AL24," ",'Т.7.'!AM24,", буд. ",'Т.7.'!AN24,", кв./оф.",'Т.7.'!AO24,".    ",'Т.7.'!AP24)))</f>
        <v/>
      </c>
      <c r="F167" s="403"/>
      <c r="G167" s="403"/>
      <c r="H167" s="403"/>
      <c r="I167" s="452" t="str">
        <f ca="1">'Т.7.'!AQ24</f>
        <v xml:space="preserve"> </v>
      </c>
      <c r="J167" s="452"/>
      <c r="K167" s="452" t="str">
        <f ca="1">'Т.7.'!AR24</f>
        <v xml:space="preserve"> </v>
      </c>
      <c r="L167" s="452"/>
      <c r="M167" s="452" t="str">
        <f ca="1">'Т.7.'!AS24</f>
        <v/>
      </c>
      <c r="N167" s="452"/>
      <c r="O167" s="419" t="str">
        <f ca="1">'Т.7.'!AT24</f>
        <v xml:space="preserve"> </v>
      </c>
      <c r="P167" s="419"/>
      <c r="Q167" s="403" t="str">
        <f ca="1">CONCATENATE('Т.7.'!AU24,". ",'Т.7.'!AV24)</f>
        <v xml:space="preserve"> .  </v>
      </c>
      <c r="R167" s="403"/>
      <c r="S167" s="403"/>
      <c r="T167" s="419" t="str">
        <f ca="1">'Т.7.'!AW24</f>
        <v xml:space="preserve"> </v>
      </c>
      <c r="U167" s="419"/>
      <c r="AJ167" s="293"/>
    </row>
    <row r="168" spans="1:36" s="271" customFormat="1" x14ac:dyDescent="0.25">
      <c r="A168" s="262">
        <v>20</v>
      </c>
      <c r="B168" s="403" t="str">
        <f ca="1">IF(CONCATENATE('Т.7.'!AB25," (",'Т.7.'!AD25,"), ",'Т.7.'!AC25,", ",'Т.7.'!AE25)=$AJ$149,"",IF(CONCATENATE('Т.7.'!AB25," (",'Т.7.'!AD25,"), ",'Т.7.'!AC25,", ",'Т.7.'!AE25)=$AJ$150,"-",(CONCATENATE('Т.7.'!AB25," (",'Т.7.'!AD25,"), ",'Т.7.'!AC25,", ",'Т.7.'!AE25))))</f>
        <v/>
      </c>
      <c r="C168" s="403"/>
      <c r="D168" s="403"/>
      <c r="E168" s="403" t="str">
        <f ca="1">IF(CONCATENATE('Т.7.'!AG25,", ",'Т.7.'!AF25,", ",'Т.7.'!AH25," обл., ",'Т.7.'!AI25," р-н, ",'Т.7.'!AJ25," ",'Т.7.'!AK25,", ",'Т.7.'!AL25," ",'Т.7.'!AM25,", буд. ",'Т.7.'!AN25,", кв./оф.",'Т.7.'!AO25,".    ",'Т.7.'!AP25)=$AJ$153,"",IF(CONCATENATE('Т.7.'!AG25,", ",'Т.7.'!AF25,", ",'Т.7.'!AH25," обл., ",'Т.7.'!AI25," р-н, ",'Т.7.'!AJ25," ",'Т.7.'!AK25,", ",'Т.7.'!AL25," ",'Т.7.'!AM25,", буд. ",'Т.7.'!AN25,", кв./оф.",'Т.7.'!AO25,".    ",'Т.7.'!AP25)=$AJ$151,"-",CONCATENATE('Т.7.'!AG25,", ",'Т.7.'!AF25,", ",'Т.7.'!AH25," обл., ",'Т.7.'!AI25," р-н, ",'Т.7.'!AJ25," ",'Т.7.'!AK25,", ",'Т.7.'!AL25," ",'Т.7.'!AM25,", буд. ",'Т.7.'!AN25,", кв./оф.",'Т.7.'!AO25,".    ",'Т.7.'!AP25)))</f>
        <v/>
      </c>
      <c r="F168" s="403"/>
      <c r="G168" s="403"/>
      <c r="H168" s="403"/>
      <c r="I168" s="452" t="str">
        <f ca="1">'Т.7.'!AQ25</f>
        <v xml:space="preserve"> </v>
      </c>
      <c r="J168" s="452"/>
      <c r="K168" s="452" t="str">
        <f ca="1">'Т.7.'!AR25</f>
        <v xml:space="preserve"> </v>
      </c>
      <c r="L168" s="452"/>
      <c r="M168" s="452" t="str">
        <f ca="1">'Т.7.'!AS25</f>
        <v/>
      </c>
      <c r="N168" s="452"/>
      <c r="O168" s="419" t="str">
        <f ca="1">'Т.7.'!AT25</f>
        <v xml:space="preserve"> </v>
      </c>
      <c r="P168" s="419"/>
      <c r="Q168" s="403" t="str">
        <f ca="1">CONCATENATE('Т.7.'!AU25,". ",'Т.7.'!AV25)</f>
        <v xml:space="preserve"> .  </v>
      </c>
      <c r="R168" s="403"/>
      <c r="S168" s="403"/>
      <c r="T168" s="419" t="str">
        <f ca="1">'Т.7.'!AW25</f>
        <v xml:space="preserve"> </v>
      </c>
      <c r="U168" s="419"/>
      <c r="AJ168" s="293"/>
    </row>
    <row r="169" spans="1:36" s="271" customFormat="1" x14ac:dyDescent="0.25">
      <c r="A169" s="262">
        <v>21</v>
      </c>
      <c r="B169" s="403" t="str">
        <f ca="1">IF(CONCATENATE('Т.7.'!AB26," (",'Т.7.'!AD26,"), ",'Т.7.'!AC26,", ",'Т.7.'!AE26)=$AJ$149,"",IF(CONCATENATE('Т.7.'!AB26," (",'Т.7.'!AD26,"), ",'Т.7.'!AC26,", ",'Т.7.'!AE26)=$AJ$150,"-",(CONCATENATE('Т.7.'!AB26," (",'Т.7.'!AD26,"), ",'Т.7.'!AC26,", ",'Т.7.'!AE26))))</f>
        <v/>
      </c>
      <c r="C169" s="403"/>
      <c r="D169" s="403"/>
      <c r="E169" s="403" t="str">
        <f ca="1">IF(CONCATENATE('Т.7.'!AG26,", ",'Т.7.'!AF26,", ",'Т.7.'!AH26," обл., ",'Т.7.'!AI26," р-н, ",'Т.7.'!AJ26," ",'Т.7.'!AK26,", ",'Т.7.'!AL26," ",'Т.7.'!AM26,", буд. ",'Т.7.'!AN26,", кв./оф.",'Т.7.'!AO26,".    ",'Т.7.'!AP26)=$AJ$153,"",IF(CONCATENATE('Т.7.'!AG26,", ",'Т.7.'!AF26,", ",'Т.7.'!AH26," обл., ",'Т.7.'!AI26," р-н, ",'Т.7.'!AJ26," ",'Т.7.'!AK26,", ",'Т.7.'!AL26," ",'Т.7.'!AM26,", буд. ",'Т.7.'!AN26,", кв./оф.",'Т.7.'!AO26,".    ",'Т.7.'!AP26)=$AJ$151,"-",CONCATENATE('Т.7.'!AG26,", ",'Т.7.'!AF26,", ",'Т.7.'!AH26," обл., ",'Т.7.'!AI26," р-н, ",'Т.7.'!AJ26," ",'Т.7.'!AK26,", ",'Т.7.'!AL26," ",'Т.7.'!AM26,", буд. ",'Т.7.'!AN26,", кв./оф.",'Т.7.'!AO26,".    ",'Т.7.'!AP26)))</f>
        <v/>
      </c>
      <c r="F169" s="403"/>
      <c r="G169" s="403"/>
      <c r="H169" s="403"/>
      <c r="I169" s="452" t="str">
        <f ca="1">'Т.7.'!AQ26</f>
        <v xml:space="preserve"> </v>
      </c>
      <c r="J169" s="452"/>
      <c r="K169" s="452" t="str">
        <f ca="1">'Т.7.'!AR26</f>
        <v xml:space="preserve"> </v>
      </c>
      <c r="L169" s="452"/>
      <c r="M169" s="452" t="str">
        <f ca="1">'Т.7.'!AS26</f>
        <v/>
      </c>
      <c r="N169" s="452"/>
      <c r="O169" s="419" t="str">
        <f ca="1">'Т.7.'!AT26</f>
        <v xml:space="preserve"> </v>
      </c>
      <c r="P169" s="419"/>
      <c r="Q169" s="403" t="str">
        <f ca="1">CONCATENATE('Т.7.'!AU26,". ",'Т.7.'!AV26)</f>
        <v xml:space="preserve"> .  </v>
      </c>
      <c r="R169" s="403"/>
      <c r="S169" s="403"/>
      <c r="T169" s="419" t="str">
        <f ca="1">'Т.7.'!AW26</f>
        <v xml:space="preserve"> </v>
      </c>
      <c r="U169" s="419"/>
      <c r="AJ169" s="293"/>
    </row>
    <row r="170" spans="1:36" s="271" customFormat="1" x14ac:dyDescent="0.25">
      <c r="A170" s="262">
        <v>22</v>
      </c>
      <c r="B170" s="403" t="str">
        <f ca="1">IF(CONCATENATE('Т.7.'!AB27," (",'Т.7.'!AD27,"), ",'Т.7.'!AC27,", ",'Т.7.'!AE27)=$AJ$149,"",IF(CONCATENATE('Т.7.'!AB27," (",'Т.7.'!AD27,"), ",'Т.7.'!AC27,", ",'Т.7.'!AE27)=$AJ$150,"-",(CONCATENATE('Т.7.'!AB27," (",'Т.7.'!AD27,"), ",'Т.7.'!AC27,", ",'Т.7.'!AE27))))</f>
        <v/>
      </c>
      <c r="C170" s="403"/>
      <c r="D170" s="403"/>
      <c r="E170" s="403" t="str">
        <f ca="1">IF(CONCATENATE('Т.7.'!AG27,", ",'Т.7.'!AF27,", ",'Т.7.'!AH27," обл., ",'Т.7.'!AI27," р-н, ",'Т.7.'!AJ27," ",'Т.7.'!AK27,", ",'Т.7.'!AL27," ",'Т.7.'!AM27,", буд. ",'Т.7.'!AN27,", кв./оф.",'Т.7.'!AO27,".    ",'Т.7.'!AP27)=$AJ$153,"",IF(CONCATENATE('Т.7.'!AG27,", ",'Т.7.'!AF27,", ",'Т.7.'!AH27," обл., ",'Т.7.'!AI27," р-н, ",'Т.7.'!AJ27," ",'Т.7.'!AK27,", ",'Т.7.'!AL27," ",'Т.7.'!AM27,", буд. ",'Т.7.'!AN27,", кв./оф.",'Т.7.'!AO27,".    ",'Т.7.'!AP27)=$AJ$151,"-",CONCATENATE('Т.7.'!AG27,", ",'Т.7.'!AF27,", ",'Т.7.'!AH27," обл., ",'Т.7.'!AI27," р-н, ",'Т.7.'!AJ27," ",'Т.7.'!AK27,", ",'Т.7.'!AL27," ",'Т.7.'!AM27,", буд. ",'Т.7.'!AN27,", кв./оф.",'Т.7.'!AO27,".    ",'Т.7.'!AP27)))</f>
        <v/>
      </c>
      <c r="F170" s="403"/>
      <c r="G170" s="403"/>
      <c r="H170" s="403"/>
      <c r="I170" s="452" t="str">
        <f ca="1">'Т.7.'!AQ27</f>
        <v xml:space="preserve"> </v>
      </c>
      <c r="J170" s="452"/>
      <c r="K170" s="452" t="str">
        <f ca="1">'Т.7.'!AR27</f>
        <v xml:space="preserve"> </v>
      </c>
      <c r="L170" s="452"/>
      <c r="M170" s="452" t="str">
        <f ca="1">'Т.7.'!AS27</f>
        <v/>
      </c>
      <c r="N170" s="452"/>
      <c r="O170" s="419" t="str">
        <f ca="1">'Т.7.'!AT27</f>
        <v xml:space="preserve"> </v>
      </c>
      <c r="P170" s="419"/>
      <c r="Q170" s="403" t="str">
        <f ca="1">CONCATENATE('Т.7.'!AU27,". ",'Т.7.'!AV27)</f>
        <v xml:space="preserve"> .  </v>
      </c>
      <c r="R170" s="403"/>
      <c r="S170" s="403"/>
      <c r="T170" s="419" t="str">
        <f ca="1">'Т.7.'!AW27</f>
        <v xml:space="preserve"> </v>
      </c>
      <c r="U170" s="419"/>
      <c r="AJ170" s="293"/>
    </row>
    <row r="171" spans="1:36" s="271" customFormat="1" x14ac:dyDescent="0.25">
      <c r="A171" s="262">
        <v>23</v>
      </c>
      <c r="B171" s="403" t="str">
        <f ca="1">IF(CONCATENATE('Т.7.'!AB28," (",'Т.7.'!AD28,"), ",'Т.7.'!AC28,", ",'Т.7.'!AE28)=$AJ$149,"",IF(CONCATENATE('Т.7.'!AB28," (",'Т.7.'!AD28,"), ",'Т.7.'!AC28,", ",'Т.7.'!AE28)=$AJ$150,"-",(CONCATENATE('Т.7.'!AB28," (",'Т.7.'!AD28,"), ",'Т.7.'!AC28,", ",'Т.7.'!AE28))))</f>
        <v/>
      </c>
      <c r="C171" s="403"/>
      <c r="D171" s="403"/>
      <c r="E171" s="403" t="str">
        <f ca="1">IF(CONCATENATE('Т.7.'!AG28,", ",'Т.7.'!AF28,", ",'Т.7.'!AH28," обл., ",'Т.7.'!AI28," р-н, ",'Т.7.'!AJ28," ",'Т.7.'!AK28,", ",'Т.7.'!AL28," ",'Т.7.'!AM28,", буд. ",'Т.7.'!AN28,", кв./оф.",'Т.7.'!AO28,".    ",'Т.7.'!AP28)=$AJ$153,"",IF(CONCATENATE('Т.7.'!AG28,", ",'Т.7.'!AF28,", ",'Т.7.'!AH28," обл., ",'Т.7.'!AI28," р-н, ",'Т.7.'!AJ28," ",'Т.7.'!AK28,", ",'Т.7.'!AL28," ",'Т.7.'!AM28,", буд. ",'Т.7.'!AN28,", кв./оф.",'Т.7.'!AO28,".    ",'Т.7.'!AP28)=$AJ$151,"-",CONCATENATE('Т.7.'!AG28,", ",'Т.7.'!AF28,", ",'Т.7.'!AH28," обл., ",'Т.7.'!AI28," р-н, ",'Т.7.'!AJ28," ",'Т.7.'!AK28,", ",'Т.7.'!AL28," ",'Т.7.'!AM28,", буд. ",'Т.7.'!AN28,", кв./оф.",'Т.7.'!AO28,".    ",'Т.7.'!AP28)))</f>
        <v/>
      </c>
      <c r="F171" s="403"/>
      <c r="G171" s="403"/>
      <c r="H171" s="403"/>
      <c r="I171" s="452" t="str">
        <f ca="1">'Т.7.'!AQ28</f>
        <v xml:space="preserve"> </v>
      </c>
      <c r="J171" s="452"/>
      <c r="K171" s="452" t="str">
        <f ca="1">'Т.7.'!AR28</f>
        <v xml:space="preserve"> </v>
      </c>
      <c r="L171" s="452"/>
      <c r="M171" s="452" t="str">
        <f ca="1">'Т.7.'!AS28</f>
        <v/>
      </c>
      <c r="N171" s="452"/>
      <c r="O171" s="419" t="str">
        <f ca="1">'Т.7.'!AT28</f>
        <v xml:space="preserve"> </v>
      </c>
      <c r="P171" s="419"/>
      <c r="Q171" s="403" t="str">
        <f ca="1">CONCATENATE('Т.7.'!AU28,". ",'Т.7.'!AV28)</f>
        <v xml:space="preserve"> .  </v>
      </c>
      <c r="R171" s="403"/>
      <c r="S171" s="403"/>
      <c r="T171" s="419" t="str">
        <f ca="1">'Т.7.'!AW28</f>
        <v xml:space="preserve"> </v>
      </c>
      <c r="U171" s="419"/>
      <c r="AJ171" s="293"/>
    </row>
    <row r="172" spans="1:36" s="271" customFormat="1" x14ac:dyDescent="0.25">
      <c r="A172" s="262">
        <v>24</v>
      </c>
      <c r="B172" s="403" t="str">
        <f ca="1">IF(CONCATENATE('Т.7.'!AB29," (",'Т.7.'!AD29,"), ",'Т.7.'!AC29,", ",'Т.7.'!AE29)=$AJ$149,"",IF(CONCATENATE('Т.7.'!AB29," (",'Т.7.'!AD29,"), ",'Т.7.'!AC29,", ",'Т.7.'!AE29)=$AJ$150,"-",(CONCATENATE('Т.7.'!AB29," (",'Т.7.'!AD29,"), ",'Т.7.'!AC29,", ",'Т.7.'!AE29))))</f>
        <v/>
      </c>
      <c r="C172" s="403"/>
      <c r="D172" s="403"/>
      <c r="E172" s="403" t="str">
        <f ca="1">IF(CONCATENATE('Т.7.'!AG29,", ",'Т.7.'!AF29,", ",'Т.7.'!AH29," обл., ",'Т.7.'!AI29," р-н, ",'Т.7.'!AJ29," ",'Т.7.'!AK29,", ",'Т.7.'!AL29," ",'Т.7.'!AM29,", буд. ",'Т.7.'!AN29,", кв./оф.",'Т.7.'!AO29,".    ",'Т.7.'!AP29)=$AJ$153,"",IF(CONCATENATE('Т.7.'!AG29,", ",'Т.7.'!AF29,", ",'Т.7.'!AH29," обл., ",'Т.7.'!AI29," р-н, ",'Т.7.'!AJ29," ",'Т.7.'!AK29,", ",'Т.7.'!AL29," ",'Т.7.'!AM29,", буд. ",'Т.7.'!AN29,", кв./оф.",'Т.7.'!AO29,".    ",'Т.7.'!AP29)=$AJ$151,"-",CONCATENATE('Т.7.'!AG29,", ",'Т.7.'!AF29,", ",'Т.7.'!AH29," обл., ",'Т.7.'!AI29," р-н, ",'Т.7.'!AJ29," ",'Т.7.'!AK29,", ",'Т.7.'!AL29," ",'Т.7.'!AM29,", буд. ",'Т.7.'!AN29,", кв./оф.",'Т.7.'!AO29,".    ",'Т.7.'!AP29)))</f>
        <v/>
      </c>
      <c r="F172" s="403"/>
      <c r="G172" s="403"/>
      <c r="H172" s="403"/>
      <c r="I172" s="452" t="str">
        <f ca="1">'Т.7.'!AQ29</f>
        <v xml:space="preserve"> </v>
      </c>
      <c r="J172" s="452"/>
      <c r="K172" s="452" t="str">
        <f ca="1">'Т.7.'!AR29</f>
        <v xml:space="preserve"> </v>
      </c>
      <c r="L172" s="452"/>
      <c r="M172" s="452" t="str">
        <f ca="1">'Т.7.'!AS29</f>
        <v/>
      </c>
      <c r="N172" s="452"/>
      <c r="O172" s="419" t="str">
        <f ca="1">'Т.7.'!AT29</f>
        <v xml:space="preserve"> </v>
      </c>
      <c r="P172" s="419"/>
      <c r="Q172" s="403" t="str">
        <f ca="1">CONCATENATE('Т.7.'!AU29,". ",'Т.7.'!AV29)</f>
        <v xml:space="preserve"> .  </v>
      </c>
      <c r="R172" s="403"/>
      <c r="S172" s="403"/>
      <c r="T172" s="419" t="str">
        <f ca="1">'Т.7.'!AW29</f>
        <v xml:space="preserve"> </v>
      </c>
      <c r="U172" s="419"/>
      <c r="AJ172" s="293"/>
    </row>
    <row r="173" spans="1:36" s="271" customFormat="1" x14ac:dyDescent="0.25">
      <c r="A173" s="262">
        <v>25</v>
      </c>
      <c r="B173" s="403" t="str">
        <f ca="1">IF(CONCATENATE('Т.7.'!AB30," (",'Т.7.'!AD30,"), ",'Т.7.'!AC30,", ",'Т.7.'!AE30)=$AJ$149,"",IF(CONCATENATE('Т.7.'!AB30," (",'Т.7.'!AD30,"), ",'Т.7.'!AC30,", ",'Т.7.'!AE30)=$AJ$150,"-",(CONCATENATE('Т.7.'!AB30," (",'Т.7.'!AD30,"), ",'Т.7.'!AC30,", ",'Т.7.'!AE30))))</f>
        <v/>
      </c>
      <c r="C173" s="403"/>
      <c r="D173" s="403"/>
      <c r="E173" s="403" t="str">
        <f ca="1">IF(CONCATENATE('Т.7.'!AG30,", ",'Т.7.'!AF30,", ",'Т.7.'!AH30," обл., ",'Т.7.'!AI30," р-н, ",'Т.7.'!AJ30," ",'Т.7.'!AK30,", ",'Т.7.'!AL30," ",'Т.7.'!AM30,", буд. ",'Т.7.'!AN30,", кв./оф.",'Т.7.'!AO30,".    ",'Т.7.'!AP30)=$AJ$153,"",IF(CONCATENATE('Т.7.'!AG30,", ",'Т.7.'!AF30,", ",'Т.7.'!AH30," обл., ",'Т.7.'!AI30," р-н, ",'Т.7.'!AJ30," ",'Т.7.'!AK30,", ",'Т.7.'!AL30," ",'Т.7.'!AM30,", буд. ",'Т.7.'!AN30,", кв./оф.",'Т.7.'!AO30,".    ",'Т.7.'!AP30)=$AJ$151,"-",CONCATENATE('Т.7.'!AG30,", ",'Т.7.'!AF30,", ",'Т.7.'!AH30," обл., ",'Т.7.'!AI30," р-н, ",'Т.7.'!AJ30," ",'Т.7.'!AK30,", ",'Т.7.'!AL30," ",'Т.7.'!AM30,", буд. ",'Т.7.'!AN30,", кв./оф.",'Т.7.'!AO30,".    ",'Т.7.'!AP30)))</f>
        <v/>
      </c>
      <c r="F173" s="403"/>
      <c r="G173" s="403"/>
      <c r="H173" s="403"/>
      <c r="I173" s="452" t="str">
        <f ca="1">'Т.7.'!AQ30</f>
        <v xml:space="preserve"> </v>
      </c>
      <c r="J173" s="452"/>
      <c r="K173" s="452" t="str">
        <f ca="1">'Т.7.'!AR30</f>
        <v xml:space="preserve"> </v>
      </c>
      <c r="L173" s="452"/>
      <c r="M173" s="452" t="str">
        <f ca="1">'Т.7.'!AS30</f>
        <v/>
      </c>
      <c r="N173" s="452"/>
      <c r="O173" s="419" t="str">
        <f ca="1">'Т.7.'!AT30</f>
        <v xml:space="preserve"> </v>
      </c>
      <c r="P173" s="419"/>
      <c r="Q173" s="403" t="str">
        <f ca="1">CONCATENATE('Т.7.'!AU30,". ",'Т.7.'!AV30)</f>
        <v xml:space="preserve"> .  </v>
      </c>
      <c r="R173" s="403"/>
      <c r="S173" s="403"/>
      <c r="T173" s="419" t="str">
        <f ca="1">'Т.7.'!AW30</f>
        <v xml:space="preserve"> </v>
      </c>
      <c r="U173" s="419"/>
      <c r="AJ173" s="293"/>
    </row>
    <row r="174" spans="1:36" s="271" customFormat="1" x14ac:dyDescent="0.25">
      <c r="A174" s="262">
        <v>26</v>
      </c>
      <c r="B174" s="403" t="str">
        <f ca="1">IF(CONCATENATE('Т.7.'!AB31," (",'Т.7.'!AD31,"), ",'Т.7.'!AC31,", ",'Т.7.'!AE31)=$AJ$149,"",IF(CONCATENATE('Т.7.'!AB31," (",'Т.7.'!AD31,"), ",'Т.7.'!AC31,", ",'Т.7.'!AE31)=$AJ$150,"-",(CONCATENATE('Т.7.'!AB31," (",'Т.7.'!AD31,"), ",'Т.7.'!AC31,", ",'Т.7.'!AE31))))</f>
        <v/>
      </c>
      <c r="C174" s="403"/>
      <c r="D174" s="403"/>
      <c r="E174" s="403" t="str">
        <f ca="1">IF(CONCATENATE('Т.7.'!AG31,", ",'Т.7.'!AF31,", ",'Т.7.'!AH31," обл., ",'Т.7.'!AI31," р-н, ",'Т.7.'!AJ31," ",'Т.7.'!AK31,", ",'Т.7.'!AL31," ",'Т.7.'!AM31,", буд. ",'Т.7.'!AN31,", кв./оф.",'Т.7.'!AO31,".    ",'Т.7.'!AP31)=$AJ$153,"",IF(CONCATENATE('Т.7.'!AG31,", ",'Т.7.'!AF31,", ",'Т.7.'!AH31," обл., ",'Т.7.'!AI31," р-н, ",'Т.7.'!AJ31," ",'Т.7.'!AK31,", ",'Т.7.'!AL31," ",'Т.7.'!AM31,", буд. ",'Т.7.'!AN31,", кв./оф.",'Т.7.'!AO31,".    ",'Т.7.'!AP31)=$AJ$151,"-",CONCATENATE('Т.7.'!AG31,", ",'Т.7.'!AF31,", ",'Т.7.'!AH31," обл., ",'Т.7.'!AI31," р-н, ",'Т.7.'!AJ31," ",'Т.7.'!AK31,", ",'Т.7.'!AL31," ",'Т.7.'!AM31,", буд. ",'Т.7.'!AN31,", кв./оф.",'Т.7.'!AO31,".    ",'Т.7.'!AP31)))</f>
        <v/>
      </c>
      <c r="F174" s="403"/>
      <c r="G174" s="403"/>
      <c r="H174" s="403"/>
      <c r="I174" s="452" t="str">
        <f ca="1">'Т.7.'!AQ31</f>
        <v xml:space="preserve"> </v>
      </c>
      <c r="J174" s="452"/>
      <c r="K174" s="452" t="str">
        <f ca="1">'Т.7.'!AR31</f>
        <v xml:space="preserve"> </v>
      </c>
      <c r="L174" s="452"/>
      <c r="M174" s="452" t="str">
        <f ca="1">'Т.7.'!AS31</f>
        <v/>
      </c>
      <c r="N174" s="452"/>
      <c r="O174" s="419" t="str">
        <f ca="1">'Т.7.'!AT31</f>
        <v xml:space="preserve"> </v>
      </c>
      <c r="P174" s="419"/>
      <c r="Q174" s="403" t="str">
        <f ca="1">CONCATENATE('Т.7.'!AU31,". ",'Т.7.'!AV31)</f>
        <v xml:space="preserve"> .  </v>
      </c>
      <c r="R174" s="403"/>
      <c r="S174" s="403"/>
      <c r="T174" s="419" t="str">
        <f ca="1">'Т.7.'!AW31</f>
        <v xml:space="preserve"> </v>
      </c>
      <c r="U174" s="419"/>
      <c r="AJ174" s="293"/>
    </row>
    <row r="175" spans="1:36" s="271" customFormat="1" x14ac:dyDescent="0.25">
      <c r="A175" s="262">
        <v>27</v>
      </c>
      <c r="B175" s="403" t="str">
        <f ca="1">IF(CONCATENATE('Т.7.'!AB32," (",'Т.7.'!AD32,"), ",'Т.7.'!AC32,", ",'Т.7.'!AE32)=$AJ$149,"",IF(CONCATENATE('Т.7.'!AB32," (",'Т.7.'!AD32,"), ",'Т.7.'!AC32,", ",'Т.7.'!AE32)=$AJ$150,"-",(CONCATENATE('Т.7.'!AB32," (",'Т.7.'!AD32,"), ",'Т.7.'!AC32,", ",'Т.7.'!AE32))))</f>
        <v/>
      </c>
      <c r="C175" s="403"/>
      <c r="D175" s="403"/>
      <c r="E175" s="403" t="str">
        <f ca="1">IF(CONCATENATE('Т.7.'!AG32,", ",'Т.7.'!AF32,", ",'Т.7.'!AH32," обл., ",'Т.7.'!AI32," р-н, ",'Т.7.'!AJ32," ",'Т.7.'!AK32,", ",'Т.7.'!AL32," ",'Т.7.'!AM32,", буд. ",'Т.7.'!AN32,", кв./оф.",'Т.7.'!AO32,".    ",'Т.7.'!AP32)=$AJ$153,"",IF(CONCATENATE('Т.7.'!AG32,", ",'Т.7.'!AF32,", ",'Т.7.'!AH32," обл., ",'Т.7.'!AI32," р-н, ",'Т.7.'!AJ32," ",'Т.7.'!AK32,", ",'Т.7.'!AL32," ",'Т.7.'!AM32,", буд. ",'Т.7.'!AN32,", кв./оф.",'Т.7.'!AO32,".    ",'Т.7.'!AP32)=$AJ$151,"-",CONCATENATE('Т.7.'!AG32,", ",'Т.7.'!AF32,", ",'Т.7.'!AH32," обл., ",'Т.7.'!AI32," р-н, ",'Т.7.'!AJ32," ",'Т.7.'!AK32,", ",'Т.7.'!AL32," ",'Т.7.'!AM32,", буд. ",'Т.7.'!AN32,", кв./оф.",'Т.7.'!AO32,".    ",'Т.7.'!AP32)))</f>
        <v/>
      </c>
      <c r="F175" s="403"/>
      <c r="G175" s="403"/>
      <c r="H175" s="403"/>
      <c r="I175" s="452" t="str">
        <f ca="1">'Т.7.'!AQ32</f>
        <v xml:space="preserve"> </v>
      </c>
      <c r="J175" s="452"/>
      <c r="K175" s="452" t="str">
        <f ca="1">'Т.7.'!AR32</f>
        <v xml:space="preserve"> </v>
      </c>
      <c r="L175" s="452"/>
      <c r="M175" s="452" t="str">
        <f ca="1">'Т.7.'!AS32</f>
        <v/>
      </c>
      <c r="N175" s="452"/>
      <c r="O175" s="419" t="str">
        <f ca="1">'Т.7.'!AT32</f>
        <v xml:space="preserve"> </v>
      </c>
      <c r="P175" s="419"/>
      <c r="Q175" s="403" t="str">
        <f ca="1">CONCATENATE('Т.7.'!AU32,". ",'Т.7.'!AV32)</f>
        <v xml:space="preserve"> .  </v>
      </c>
      <c r="R175" s="403"/>
      <c r="S175" s="403"/>
      <c r="T175" s="419" t="str">
        <f ca="1">'Т.7.'!AW32</f>
        <v xml:space="preserve"> </v>
      </c>
      <c r="U175" s="419"/>
      <c r="AJ175" s="293"/>
    </row>
    <row r="176" spans="1:36" s="271" customFormat="1" x14ac:dyDescent="0.25">
      <c r="A176" s="262">
        <v>28</v>
      </c>
      <c r="B176" s="403" t="str">
        <f ca="1">IF(CONCATENATE('Т.7.'!AB33," (",'Т.7.'!AD33,"), ",'Т.7.'!AC33,", ",'Т.7.'!AE33)=$AJ$149,"",IF(CONCATENATE('Т.7.'!AB33," (",'Т.7.'!AD33,"), ",'Т.7.'!AC33,", ",'Т.7.'!AE33)=$AJ$150,"-",(CONCATENATE('Т.7.'!AB33," (",'Т.7.'!AD33,"), ",'Т.7.'!AC33,", ",'Т.7.'!AE33))))</f>
        <v/>
      </c>
      <c r="C176" s="403"/>
      <c r="D176" s="403"/>
      <c r="E176" s="403" t="str">
        <f ca="1">IF(CONCATENATE('Т.7.'!AG33,", ",'Т.7.'!AF33,", ",'Т.7.'!AH33," обл., ",'Т.7.'!AI33," р-н, ",'Т.7.'!AJ33," ",'Т.7.'!AK33,", ",'Т.7.'!AL33," ",'Т.7.'!AM33,", буд. ",'Т.7.'!AN33,", кв./оф.",'Т.7.'!AO33,".    ",'Т.7.'!AP33)=$AJ$153,"",IF(CONCATENATE('Т.7.'!AG33,", ",'Т.7.'!AF33,", ",'Т.7.'!AH33," обл., ",'Т.7.'!AI33," р-н, ",'Т.7.'!AJ33," ",'Т.7.'!AK33,", ",'Т.7.'!AL33," ",'Т.7.'!AM33,", буд. ",'Т.7.'!AN33,", кв./оф.",'Т.7.'!AO33,".    ",'Т.7.'!AP33)=$AJ$151,"-",CONCATENATE('Т.7.'!AG33,", ",'Т.7.'!AF33,", ",'Т.7.'!AH33," обл., ",'Т.7.'!AI33," р-н, ",'Т.7.'!AJ33," ",'Т.7.'!AK33,", ",'Т.7.'!AL33," ",'Т.7.'!AM33,", буд. ",'Т.7.'!AN33,", кв./оф.",'Т.7.'!AO33,".    ",'Т.7.'!AP33)))</f>
        <v/>
      </c>
      <c r="F176" s="403"/>
      <c r="G176" s="403"/>
      <c r="H176" s="403"/>
      <c r="I176" s="452" t="str">
        <f ca="1">'Т.7.'!AQ33</f>
        <v xml:space="preserve"> </v>
      </c>
      <c r="J176" s="452"/>
      <c r="K176" s="452" t="str">
        <f ca="1">'Т.7.'!AR33</f>
        <v xml:space="preserve"> </v>
      </c>
      <c r="L176" s="452"/>
      <c r="M176" s="452" t="str">
        <f ca="1">'Т.7.'!AS33</f>
        <v/>
      </c>
      <c r="N176" s="452"/>
      <c r="O176" s="419" t="str">
        <f ca="1">'Т.7.'!AT33</f>
        <v xml:space="preserve"> </v>
      </c>
      <c r="P176" s="419"/>
      <c r="Q176" s="403" t="str">
        <f ca="1">CONCATENATE('Т.7.'!AU33,". ",'Т.7.'!AV33)</f>
        <v xml:space="preserve"> .  </v>
      </c>
      <c r="R176" s="403"/>
      <c r="S176" s="403"/>
      <c r="T176" s="419" t="str">
        <f ca="1">'Т.7.'!AW33</f>
        <v xml:space="preserve"> </v>
      </c>
      <c r="U176" s="419"/>
      <c r="AJ176" s="293"/>
    </row>
    <row r="177" spans="1:36" s="271" customFormat="1" x14ac:dyDescent="0.25">
      <c r="A177" s="262">
        <v>29</v>
      </c>
      <c r="B177" s="403" t="str">
        <f ca="1">IF(CONCATENATE('Т.7.'!AB34," (",'Т.7.'!AD34,"), ",'Т.7.'!AC34,", ",'Т.7.'!AE34)=$AJ$149,"",IF(CONCATENATE('Т.7.'!AB34," (",'Т.7.'!AD34,"), ",'Т.7.'!AC34,", ",'Т.7.'!AE34)=$AJ$150,"-",(CONCATENATE('Т.7.'!AB34," (",'Т.7.'!AD34,"), ",'Т.7.'!AC34,", ",'Т.7.'!AE34))))</f>
        <v/>
      </c>
      <c r="C177" s="403"/>
      <c r="D177" s="403"/>
      <c r="E177" s="403" t="str">
        <f ca="1">IF(CONCATENATE('Т.7.'!AG34,", ",'Т.7.'!AF34,", ",'Т.7.'!AH34," обл., ",'Т.7.'!AI34," р-н, ",'Т.7.'!AJ34," ",'Т.7.'!AK34,", ",'Т.7.'!AL34," ",'Т.7.'!AM34,", буд. ",'Т.7.'!AN34,", кв./оф.",'Т.7.'!AO34,".    ",'Т.7.'!AP34)=$AJ$153,"",IF(CONCATENATE('Т.7.'!AG34,", ",'Т.7.'!AF34,", ",'Т.7.'!AH34," обл., ",'Т.7.'!AI34," р-н, ",'Т.7.'!AJ34," ",'Т.7.'!AK34,", ",'Т.7.'!AL34," ",'Т.7.'!AM34,", буд. ",'Т.7.'!AN34,", кв./оф.",'Т.7.'!AO34,".    ",'Т.7.'!AP34)=$AJ$151,"-",CONCATENATE('Т.7.'!AG34,", ",'Т.7.'!AF34,", ",'Т.7.'!AH34," обл., ",'Т.7.'!AI34," р-н, ",'Т.7.'!AJ34," ",'Т.7.'!AK34,", ",'Т.7.'!AL34," ",'Т.7.'!AM34,", буд. ",'Т.7.'!AN34,", кв./оф.",'Т.7.'!AO34,".    ",'Т.7.'!AP34)))</f>
        <v/>
      </c>
      <c r="F177" s="403"/>
      <c r="G177" s="403"/>
      <c r="H177" s="403"/>
      <c r="I177" s="452" t="str">
        <f ca="1">'Т.7.'!AQ34</f>
        <v xml:space="preserve"> </v>
      </c>
      <c r="J177" s="452"/>
      <c r="K177" s="452" t="str">
        <f ca="1">'Т.7.'!AR34</f>
        <v xml:space="preserve"> </v>
      </c>
      <c r="L177" s="452"/>
      <c r="M177" s="452" t="str">
        <f ca="1">'Т.7.'!AS34</f>
        <v/>
      </c>
      <c r="N177" s="452"/>
      <c r="O177" s="419" t="str">
        <f ca="1">'Т.7.'!AT34</f>
        <v xml:space="preserve"> </v>
      </c>
      <c r="P177" s="419"/>
      <c r="Q177" s="403" t="str">
        <f ca="1">CONCATENATE('Т.7.'!AU34,". ",'Т.7.'!AV34)</f>
        <v xml:space="preserve"> .  </v>
      </c>
      <c r="R177" s="403"/>
      <c r="S177" s="403"/>
      <c r="T177" s="419" t="str">
        <f ca="1">'Т.7.'!AW34</f>
        <v xml:space="preserve"> </v>
      </c>
      <c r="U177" s="419"/>
      <c r="AJ177" s="293"/>
    </row>
    <row r="178" spans="1:36" s="271" customFormat="1" x14ac:dyDescent="0.25">
      <c r="A178" s="262">
        <v>30</v>
      </c>
      <c r="B178" s="403" t="str">
        <f ca="1">IF(CONCATENATE('Т.7.'!AB35," (",'Т.7.'!AD35,"), ",'Т.7.'!AC35,", ",'Т.7.'!AE35)=$AJ$149,"",IF(CONCATENATE('Т.7.'!AB35," (",'Т.7.'!AD35,"), ",'Т.7.'!AC35,", ",'Т.7.'!AE35)=$AJ$150,"-",(CONCATENATE('Т.7.'!AB35," (",'Т.7.'!AD35,"), ",'Т.7.'!AC35,", ",'Т.7.'!AE35))))</f>
        <v/>
      </c>
      <c r="C178" s="403"/>
      <c r="D178" s="403"/>
      <c r="E178" s="403" t="str">
        <f ca="1">IF(CONCATENATE('Т.7.'!AG35,", ",'Т.7.'!AF35,", ",'Т.7.'!AH35," обл., ",'Т.7.'!AI35," р-н, ",'Т.7.'!AJ35," ",'Т.7.'!AK35,", ",'Т.7.'!AL35," ",'Т.7.'!AM35,", буд. ",'Т.7.'!AN35,", кв./оф.",'Т.7.'!AO35,".    ",'Т.7.'!AP35)=$AJ$153,"",IF(CONCATENATE('Т.7.'!AG35,", ",'Т.7.'!AF35,", ",'Т.7.'!AH35," обл., ",'Т.7.'!AI35," р-н, ",'Т.7.'!AJ35," ",'Т.7.'!AK35,", ",'Т.7.'!AL35," ",'Т.7.'!AM35,", буд. ",'Т.7.'!AN35,", кв./оф.",'Т.7.'!AO35,".    ",'Т.7.'!AP35)=$AJ$151,"-",CONCATENATE('Т.7.'!AG35,", ",'Т.7.'!AF35,", ",'Т.7.'!AH35," обл., ",'Т.7.'!AI35," р-н, ",'Т.7.'!AJ35," ",'Т.7.'!AK35,", ",'Т.7.'!AL35," ",'Т.7.'!AM35,", буд. ",'Т.7.'!AN35,", кв./оф.",'Т.7.'!AO35,".    ",'Т.7.'!AP35)))</f>
        <v/>
      </c>
      <c r="F178" s="403"/>
      <c r="G178" s="403"/>
      <c r="H178" s="403"/>
      <c r="I178" s="452" t="str">
        <f ca="1">'Т.7.'!AQ35</f>
        <v xml:space="preserve"> </v>
      </c>
      <c r="J178" s="452"/>
      <c r="K178" s="452" t="str">
        <f ca="1">'Т.7.'!AR35</f>
        <v xml:space="preserve"> </v>
      </c>
      <c r="L178" s="452"/>
      <c r="M178" s="452" t="str">
        <f ca="1">'Т.7.'!AS35</f>
        <v/>
      </c>
      <c r="N178" s="452"/>
      <c r="O178" s="419" t="str">
        <f ca="1">'Т.7.'!AT35</f>
        <v xml:space="preserve"> </v>
      </c>
      <c r="P178" s="419"/>
      <c r="Q178" s="403" t="str">
        <f ca="1">CONCATENATE('Т.7.'!AU35,". ",'Т.7.'!AV35)</f>
        <v xml:space="preserve"> .  </v>
      </c>
      <c r="R178" s="403"/>
      <c r="S178" s="403"/>
      <c r="T178" s="419" t="str">
        <f ca="1">'Т.7.'!AW35</f>
        <v xml:space="preserve"> </v>
      </c>
      <c r="U178" s="419"/>
      <c r="AJ178" s="293"/>
    </row>
    <row r="179" spans="1:36" s="271" customFormat="1" x14ac:dyDescent="0.25">
      <c r="A179" s="262">
        <v>31</v>
      </c>
      <c r="B179" s="403" t="str">
        <f ca="1">IF(CONCATENATE('Т.7.'!AB36," (",'Т.7.'!AD36,"), ",'Т.7.'!AC36,", ",'Т.7.'!AE36)=$AJ$149,"",IF(CONCATENATE('Т.7.'!AB36," (",'Т.7.'!AD36,"), ",'Т.7.'!AC36,", ",'Т.7.'!AE36)=$AJ$150,"-",(CONCATENATE('Т.7.'!AB36," (",'Т.7.'!AD36,"), ",'Т.7.'!AC36,", ",'Т.7.'!AE36))))</f>
        <v/>
      </c>
      <c r="C179" s="403"/>
      <c r="D179" s="403"/>
      <c r="E179" s="403" t="str">
        <f ca="1">IF(CONCATENATE('Т.7.'!AG36,", ",'Т.7.'!AF36,", ",'Т.7.'!AH36," обл., ",'Т.7.'!AI36," р-н, ",'Т.7.'!AJ36," ",'Т.7.'!AK36,", ",'Т.7.'!AL36," ",'Т.7.'!AM36,", буд. ",'Т.7.'!AN36,", кв./оф.",'Т.7.'!AO36,".    ",'Т.7.'!AP36)=$AJ$153,"",IF(CONCATENATE('Т.7.'!AG36,", ",'Т.7.'!AF36,", ",'Т.7.'!AH36," обл., ",'Т.7.'!AI36," р-н, ",'Т.7.'!AJ36," ",'Т.7.'!AK36,", ",'Т.7.'!AL36," ",'Т.7.'!AM36,", буд. ",'Т.7.'!AN36,", кв./оф.",'Т.7.'!AO36,".    ",'Т.7.'!AP36)=$AJ$151,"-",CONCATENATE('Т.7.'!AG36,", ",'Т.7.'!AF36,", ",'Т.7.'!AH36," обл., ",'Т.7.'!AI36," р-н, ",'Т.7.'!AJ36," ",'Т.7.'!AK36,", ",'Т.7.'!AL36," ",'Т.7.'!AM36,", буд. ",'Т.7.'!AN36,", кв./оф.",'Т.7.'!AO36,".    ",'Т.7.'!AP36)))</f>
        <v/>
      </c>
      <c r="F179" s="403"/>
      <c r="G179" s="403"/>
      <c r="H179" s="403"/>
      <c r="I179" s="452" t="str">
        <f ca="1">'Т.7.'!AQ36</f>
        <v xml:space="preserve"> </v>
      </c>
      <c r="J179" s="452"/>
      <c r="K179" s="452" t="str">
        <f ca="1">'Т.7.'!AR36</f>
        <v xml:space="preserve"> </v>
      </c>
      <c r="L179" s="452"/>
      <c r="M179" s="452" t="str">
        <f ca="1">'Т.7.'!AS36</f>
        <v/>
      </c>
      <c r="N179" s="452"/>
      <c r="O179" s="419" t="str">
        <f ca="1">'Т.7.'!AT36</f>
        <v xml:space="preserve"> </v>
      </c>
      <c r="P179" s="419"/>
      <c r="Q179" s="403" t="str">
        <f ca="1">CONCATENATE('Т.7.'!AU36,". ",'Т.7.'!AV36)</f>
        <v xml:space="preserve"> .  </v>
      </c>
      <c r="R179" s="403"/>
      <c r="S179" s="403"/>
      <c r="T179" s="419" t="str">
        <f ca="1">'Т.7.'!AW36</f>
        <v xml:space="preserve"> </v>
      </c>
      <c r="U179" s="419"/>
      <c r="AJ179" s="293"/>
    </row>
    <row r="180" spans="1:36" s="271" customFormat="1" x14ac:dyDescent="0.25">
      <c r="A180" s="262">
        <v>32</v>
      </c>
      <c r="B180" s="403" t="str">
        <f ca="1">IF(CONCATENATE('Т.7.'!AB37," (",'Т.7.'!AD37,"), ",'Т.7.'!AC37,", ",'Т.7.'!AE37)=$AJ$149,"",IF(CONCATENATE('Т.7.'!AB37," (",'Т.7.'!AD37,"), ",'Т.7.'!AC37,", ",'Т.7.'!AE37)=$AJ$150,"-",(CONCATENATE('Т.7.'!AB37," (",'Т.7.'!AD37,"), ",'Т.7.'!AC37,", ",'Т.7.'!AE37))))</f>
        <v/>
      </c>
      <c r="C180" s="403"/>
      <c r="D180" s="403"/>
      <c r="E180" s="403" t="str">
        <f ca="1">IF(CONCATENATE('Т.7.'!AG37,", ",'Т.7.'!AF37,", ",'Т.7.'!AH37," обл., ",'Т.7.'!AI37," р-н, ",'Т.7.'!AJ37," ",'Т.7.'!AK37,", ",'Т.7.'!AL37," ",'Т.7.'!AM37,", буд. ",'Т.7.'!AN37,", кв./оф.",'Т.7.'!AO37,".    ",'Т.7.'!AP37)=$AJ$153,"",IF(CONCATENATE('Т.7.'!AG37,", ",'Т.7.'!AF37,", ",'Т.7.'!AH37," обл., ",'Т.7.'!AI37," р-н, ",'Т.7.'!AJ37," ",'Т.7.'!AK37,", ",'Т.7.'!AL37," ",'Т.7.'!AM37,", буд. ",'Т.7.'!AN37,", кв./оф.",'Т.7.'!AO37,".    ",'Т.7.'!AP37)=$AJ$151,"-",CONCATENATE('Т.7.'!AG37,", ",'Т.7.'!AF37,", ",'Т.7.'!AH37," обл., ",'Т.7.'!AI37," р-н, ",'Т.7.'!AJ37," ",'Т.7.'!AK37,", ",'Т.7.'!AL37," ",'Т.7.'!AM37,", буд. ",'Т.7.'!AN37,", кв./оф.",'Т.7.'!AO37,".    ",'Т.7.'!AP37)))</f>
        <v/>
      </c>
      <c r="F180" s="403"/>
      <c r="G180" s="403"/>
      <c r="H180" s="403"/>
      <c r="I180" s="452" t="str">
        <f ca="1">'Т.7.'!AQ37</f>
        <v xml:space="preserve"> </v>
      </c>
      <c r="J180" s="452"/>
      <c r="K180" s="452" t="str">
        <f ca="1">'Т.7.'!AR37</f>
        <v xml:space="preserve"> </v>
      </c>
      <c r="L180" s="452"/>
      <c r="M180" s="452" t="str">
        <f ca="1">'Т.7.'!AS37</f>
        <v/>
      </c>
      <c r="N180" s="452"/>
      <c r="O180" s="419" t="str">
        <f ca="1">'Т.7.'!AT37</f>
        <v xml:space="preserve"> </v>
      </c>
      <c r="P180" s="419"/>
      <c r="Q180" s="403" t="str">
        <f ca="1">CONCATENATE('Т.7.'!AU37,". ",'Т.7.'!AV37)</f>
        <v xml:space="preserve"> .  </v>
      </c>
      <c r="R180" s="403"/>
      <c r="S180" s="403"/>
      <c r="T180" s="419" t="str">
        <f ca="1">'Т.7.'!AW37</f>
        <v xml:space="preserve"> </v>
      </c>
      <c r="U180" s="419"/>
      <c r="AJ180" s="293"/>
    </row>
    <row r="181" spans="1:36" s="271" customFormat="1" x14ac:dyDescent="0.25">
      <c r="A181" s="262">
        <v>33</v>
      </c>
      <c r="B181" s="403" t="str">
        <f ca="1">IF(CONCATENATE('Т.7.'!AB38," (",'Т.7.'!AD38,"), ",'Т.7.'!AC38,", ",'Т.7.'!AE38)=$AJ$149,"",IF(CONCATENATE('Т.7.'!AB38," (",'Т.7.'!AD38,"), ",'Т.7.'!AC38,", ",'Т.7.'!AE38)=$AJ$150,"-",(CONCATENATE('Т.7.'!AB38," (",'Т.7.'!AD38,"), ",'Т.7.'!AC38,", ",'Т.7.'!AE38))))</f>
        <v/>
      </c>
      <c r="C181" s="403"/>
      <c r="D181" s="403"/>
      <c r="E181" s="403" t="str">
        <f ca="1">IF(CONCATENATE('Т.7.'!AG38,", ",'Т.7.'!AF38,", ",'Т.7.'!AH38," обл., ",'Т.7.'!AI38," р-н, ",'Т.7.'!AJ38," ",'Т.7.'!AK38,", ",'Т.7.'!AL38," ",'Т.7.'!AM38,", буд. ",'Т.7.'!AN38,", кв./оф.",'Т.7.'!AO38,".    ",'Т.7.'!AP38)=$AJ$153,"",IF(CONCATENATE('Т.7.'!AG38,", ",'Т.7.'!AF38,", ",'Т.7.'!AH38," обл., ",'Т.7.'!AI38," р-н, ",'Т.7.'!AJ38," ",'Т.7.'!AK38,", ",'Т.7.'!AL38," ",'Т.7.'!AM38,", буд. ",'Т.7.'!AN38,", кв./оф.",'Т.7.'!AO38,".    ",'Т.7.'!AP38)=$AJ$151,"-",CONCATENATE('Т.7.'!AG38,", ",'Т.7.'!AF38,", ",'Т.7.'!AH38," обл., ",'Т.7.'!AI38," р-н, ",'Т.7.'!AJ38," ",'Т.7.'!AK38,", ",'Т.7.'!AL38," ",'Т.7.'!AM38,", буд. ",'Т.7.'!AN38,", кв./оф.",'Т.7.'!AO38,".    ",'Т.7.'!AP38)))</f>
        <v/>
      </c>
      <c r="F181" s="403"/>
      <c r="G181" s="403"/>
      <c r="H181" s="403"/>
      <c r="I181" s="452" t="str">
        <f ca="1">'Т.7.'!AQ38</f>
        <v xml:space="preserve"> </v>
      </c>
      <c r="J181" s="452"/>
      <c r="K181" s="452" t="str">
        <f ca="1">'Т.7.'!AR38</f>
        <v xml:space="preserve"> </v>
      </c>
      <c r="L181" s="452"/>
      <c r="M181" s="452" t="str">
        <f ca="1">'Т.7.'!AS38</f>
        <v/>
      </c>
      <c r="N181" s="452"/>
      <c r="O181" s="419" t="str">
        <f ca="1">'Т.7.'!AT38</f>
        <v xml:space="preserve"> </v>
      </c>
      <c r="P181" s="419"/>
      <c r="Q181" s="403" t="str">
        <f ca="1">CONCATENATE('Т.7.'!AU38,". ",'Т.7.'!AV38)</f>
        <v xml:space="preserve"> .  </v>
      </c>
      <c r="R181" s="403"/>
      <c r="S181" s="403"/>
      <c r="T181" s="419" t="str">
        <f ca="1">'Т.7.'!AW38</f>
        <v xml:space="preserve"> </v>
      </c>
      <c r="U181" s="419"/>
      <c r="AJ181" s="293"/>
    </row>
    <row r="182" spans="1:36" s="271" customFormat="1" x14ac:dyDescent="0.25">
      <c r="A182" s="262">
        <v>34</v>
      </c>
      <c r="B182" s="403" t="str">
        <f ca="1">IF(CONCATENATE('Т.7.'!AB39," (",'Т.7.'!AD39,"), ",'Т.7.'!AC39,", ",'Т.7.'!AE39)=$AJ$149,"",IF(CONCATENATE('Т.7.'!AB39," (",'Т.7.'!AD39,"), ",'Т.7.'!AC39,", ",'Т.7.'!AE39)=$AJ$150,"-",(CONCATENATE('Т.7.'!AB39," (",'Т.7.'!AD39,"), ",'Т.7.'!AC39,", ",'Т.7.'!AE39))))</f>
        <v/>
      </c>
      <c r="C182" s="403"/>
      <c r="D182" s="403"/>
      <c r="E182" s="403" t="str">
        <f ca="1">IF(CONCATENATE('Т.7.'!AG39,", ",'Т.7.'!AF39,", ",'Т.7.'!AH39," обл., ",'Т.7.'!AI39," р-н, ",'Т.7.'!AJ39," ",'Т.7.'!AK39,", ",'Т.7.'!AL39," ",'Т.7.'!AM39,", буд. ",'Т.7.'!AN39,", кв./оф.",'Т.7.'!AO39,".    ",'Т.7.'!AP39)=$AJ$153,"",IF(CONCATENATE('Т.7.'!AG39,", ",'Т.7.'!AF39,", ",'Т.7.'!AH39," обл., ",'Т.7.'!AI39," р-н, ",'Т.7.'!AJ39," ",'Т.7.'!AK39,", ",'Т.7.'!AL39," ",'Т.7.'!AM39,", буд. ",'Т.7.'!AN39,", кв./оф.",'Т.7.'!AO39,".    ",'Т.7.'!AP39)=$AJ$151,"-",CONCATENATE('Т.7.'!AG39,", ",'Т.7.'!AF39,", ",'Т.7.'!AH39," обл., ",'Т.7.'!AI39," р-н, ",'Т.7.'!AJ39," ",'Т.7.'!AK39,", ",'Т.7.'!AL39," ",'Т.7.'!AM39,", буд. ",'Т.7.'!AN39,", кв./оф.",'Т.7.'!AO39,".    ",'Т.7.'!AP39)))</f>
        <v/>
      </c>
      <c r="F182" s="403"/>
      <c r="G182" s="403"/>
      <c r="H182" s="403"/>
      <c r="I182" s="452" t="str">
        <f ca="1">'Т.7.'!AQ39</f>
        <v xml:space="preserve"> </v>
      </c>
      <c r="J182" s="452"/>
      <c r="K182" s="452" t="str">
        <f ca="1">'Т.7.'!AR39</f>
        <v xml:space="preserve"> </v>
      </c>
      <c r="L182" s="452"/>
      <c r="M182" s="452" t="str">
        <f ca="1">'Т.7.'!AS39</f>
        <v/>
      </c>
      <c r="N182" s="452"/>
      <c r="O182" s="419" t="str">
        <f ca="1">'Т.7.'!AT39</f>
        <v xml:space="preserve"> </v>
      </c>
      <c r="P182" s="419"/>
      <c r="Q182" s="403" t="str">
        <f ca="1">CONCATENATE('Т.7.'!AU39,". ",'Т.7.'!AV39)</f>
        <v xml:space="preserve"> .  </v>
      </c>
      <c r="R182" s="403"/>
      <c r="S182" s="403"/>
      <c r="T182" s="419" t="str">
        <f ca="1">'Т.7.'!AW39</f>
        <v xml:space="preserve"> </v>
      </c>
      <c r="U182" s="419"/>
      <c r="AJ182" s="293"/>
    </row>
    <row r="183" spans="1:36" s="271" customFormat="1" x14ac:dyDescent="0.25">
      <c r="A183" s="262">
        <v>35</v>
      </c>
      <c r="B183" s="403" t="str">
        <f ca="1">IF(CONCATENATE('Т.7.'!AB40," (",'Т.7.'!AD40,"), ",'Т.7.'!AC40,", ",'Т.7.'!AE40)=$AJ$149,"",IF(CONCATENATE('Т.7.'!AB40," (",'Т.7.'!AD40,"), ",'Т.7.'!AC40,", ",'Т.7.'!AE40)=$AJ$150,"-",(CONCATENATE('Т.7.'!AB40," (",'Т.7.'!AD40,"), ",'Т.7.'!AC40,", ",'Т.7.'!AE40))))</f>
        <v/>
      </c>
      <c r="C183" s="403"/>
      <c r="D183" s="403"/>
      <c r="E183" s="403" t="str">
        <f ca="1">IF(CONCATENATE('Т.7.'!AG40,", ",'Т.7.'!AF40,", ",'Т.7.'!AH40," обл., ",'Т.7.'!AI40," р-н, ",'Т.7.'!AJ40," ",'Т.7.'!AK40,", ",'Т.7.'!AL40," ",'Т.7.'!AM40,", буд. ",'Т.7.'!AN40,", кв./оф.",'Т.7.'!AO40,".    ",'Т.7.'!AP40)=$AJ$153,"",IF(CONCATENATE('Т.7.'!AG40,", ",'Т.7.'!AF40,", ",'Т.7.'!AH40," обл., ",'Т.7.'!AI40," р-н, ",'Т.7.'!AJ40," ",'Т.7.'!AK40,", ",'Т.7.'!AL40," ",'Т.7.'!AM40,", буд. ",'Т.7.'!AN40,", кв./оф.",'Т.7.'!AO40,".    ",'Т.7.'!AP40)=$AJ$151,"-",CONCATENATE('Т.7.'!AG40,", ",'Т.7.'!AF40,", ",'Т.7.'!AH40," обл., ",'Т.7.'!AI40," р-н, ",'Т.7.'!AJ40," ",'Т.7.'!AK40,", ",'Т.7.'!AL40," ",'Т.7.'!AM40,", буд. ",'Т.7.'!AN40,", кв./оф.",'Т.7.'!AO40,".    ",'Т.7.'!AP40)))</f>
        <v/>
      </c>
      <c r="F183" s="403"/>
      <c r="G183" s="403"/>
      <c r="H183" s="403"/>
      <c r="I183" s="452" t="str">
        <f ca="1">'Т.7.'!AQ40</f>
        <v xml:space="preserve"> </v>
      </c>
      <c r="J183" s="452"/>
      <c r="K183" s="452" t="str">
        <f ca="1">'Т.7.'!AR40</f>
        <v xml:space="preserve"> </v>
      </c>
      <c r="L183" s="452"/>
      <c r="M183" s="452" t="str">
        <f ca="1">'Т.7.'!AS40</f>
        <v/>
      </c>
      <c r="N183" s="452"/>
      <c r="O183" s="419" t="str">
        <f ca="1">'Т.7.'!AT40</f>
        <v xml:space="preserve"> </v>
      </c>
      <c r="P183" s="419"/>
      <c r="Q183" s="403" t="str">
        <f ca="1">CONCATENATE('Т.7.'!AU40,". ",'Т.7.'!AV40)</f>
        <v xml:space="preserve"> .  </v>
      </c>
      <c r="R183" s="403"/>
      <c r="S183" s="403"/>
      <c r="T183" s="419" t="str">
        <f ca="1">'Т.7.'!AW40</f>
        <v xml:space="preserve"> </v>
      </c>
      <c r="U183" s="419"/>
      <c r="AJ183" s="293"/>
    </row>
    <row r="184" spans="1:36" s="271" customFormat="1" x14ac:dyDescent="0.25">
      <c r="A184" s="262">
        <v>36</v>
      </c>
      <c r="B184" s="403" t="str">
        <f ca="1">IF(CONCATENATE('Т.7.'!AB41," (",'Т.7.'!AD41,"), ",'Т.7.'!AC41,", ",'Т.7.'!AE41)=$AJ$149,"",IF(CONCATENATE('Т.7.'!AB41," (",'Т.7.'!AD41,"), ",'Т.7.'!AC41,", ",'Т.7.'!AE41)=$AJ$150,"-",(CONCATENATE('Т.7.'!AB41," (",'Т.7.'!AD41,"), ",'Т.7.'!AC41,", ",'Т.7.'!AE41))))</f>
        <v/>
      </c>
      <c r="C184" s="403"/>
      <c r="D184" s="403"/>
      <c r="E184" s="403" t="str">
        <f ca="1">IF(CONCATENATE('Т.7.'!AG41,", ",'Т.7.'!AF41,", ",'Т.7.'!AH41," обл., ",'Т.7.'!AI41," р-н, ",'Т.7.'!AJ41," ",'Т.7.'!AK41,", ",'Т.7.'!AL41," ",'Т.7.'!AM41,", буд. ",'Т.7.'!AN41,", кв./оф.",'Т.7.'!AO41,".    ",'Т.7.'!AP41)=$AJ$153,"",IF(CONCATENATE('Т.7.'!AG41,", ",'Т.7.'!AF41,", ",'Т.7.'!AH41," обл., ",'Т.7.'!AI41," р-н, ",'Т.7.'!AJ41," ",'Т.7.'!AK41,", ",'Т.7.'!AL41," ",'Т.7.'!AM41,", буд. ",'Т.7.'!AN41,", кв./оф.",'Т.7.'!AO41,".    ",'Т.7.'!AP41)=$AJ$151,"-",CONCATENATE('Т.7.'!AG41,", ",'Т.7.'!AF41,", ",'Т.7.'!AH41," обл., ",'Т.7.'!AI41," р-н, ",'Т.7.'!AJ41," ",'Т.7.'!AK41,", ",'Т.7.'!AL41," ",'Т.7.'!AM41,", буд. ",'Т.7.'!AN41,", кв./оф.",'Т.7.'!AO41,".    ",'Т.7.'!AP41)))</f>
        <v/>
      </c>
      <c r="F184" s="403"/>
      <c r="G184" s="403"/>
      <c r="H184" s="403"/>
      <c r="I184" s="452" t="str">
        <f ca="1">'Т.7.'!AQ41</f>
        <v xml:space="preserve"> </v>
      </c>
      <c r="J184" s="452"/>
      <c r="K184" s="452" t="str">
        <f ca="1">'Т.7.'!AR41</f>
        <v xml:space="preserve"> </v>
      </c>
      <c r="L184" s="452"/>
      <c r="M184" s="452" t="str">
        <f ca="1">'Т.7.'!AS41</f>
        <v/>
      </c>
      <c r="N184" s="452"/>
      <c r="O184" s="419" t="str">
        <f ca="1">'Т.7.'!AT41</f>
        <v xml:space="preserve"> </v>
      </c>
      <c r="P184" s="419"/>
      <c r="Q184" s="403" t="str">
        <f ca="1">CONCATENATE('Т.7.'!AU41,". ",'Т.7.'!AV41)</f>
        <v xml:space="preserve"> .  </v>
      </c>
      <c r="R184" s="403"/>
      <c r="S184" s="403"/>
      <c r="T184" s="419" t="str">
        <f ca="1">'Т.7.'!AW41</f>
        <v xml:space="preserve"> </v>
      </c>
      <c r="U184" s="419"/>
      <c r="AJ184" s="293"/>
    </row>
    <row r="185" spans="1:36" s="271" customFormat="1" x14ac:dyDescent="0.25">
      <c r="A185" s="262">
        <v>37</v>
      </c>
      <c r="B185" s="403" t="str">
        <f ca="1">IF(CONCATENATE('Т.7.'!AB42," (",'Т.7.'!AD42,"), ",'Т.7.'!AC42,", ",'Т.7.'!AE42)=$AJ$149,"",IF(CONCATENATE('Т.7.'!AB42," (",'Т.7.'!AD42,"), ",'Т.7.'!AC42,", ",'Т.7.'!AE42)=$AJ$150,"-",(CONCATENATE('Т.7.'!AB42," (",'Т.7.'!AD42,"), ",'Т.7.'!AC42,", ",'Т.7.'!AE42))))</f>
        <v/>
      </c>
      <c r="C185" s="403"/>
      <c r="D185" s="403"/>
      <c r="E185" s="403" t="str">
        <f ca="1">IF(CONCATENATE('Т.7.'!AG42,", ",'Т.7.'!AF42,", ",'Т.7.'!AH42," обл., ",'Т.7.'!AI42," р-н, ",'Т.7.'!AJ42," ",'Т.7.'!AK42,", ",'Т.7.'!AL42," ",'Т.7.'!AM42,", буд. ",'Т.7.'!AN42,", кв./оф.",'Т.7.'!AO42,".    ",'Т.7.'!AP42)=$AJ$153,"",IF(CONCATENATE('Т.7.'!AG42,", ",'Т.7.'!AF42,", ",'Т.7.'!AH42," обл., ",'Т.7.'!AI42," р-н, ",'Т.7.'!AJ42," ",'Т.7.'!AK42,", ",'Т.7.'!AL42," ",'Т.7.'!AM42,", буд. ",'Т.7.'!AN42,", кв./оф.",'Т.7.'!AO42,".    ",'Т.7.'!AP42)=$AJ$151,"-",CONCATENATE('Т.7.'!AG42,", ",'Т.7.'!AF42,", ",'Т.7.'!AH42," обл., ",'Т.7.'!AI42," р-н, ",'Т.7.'!AJ42," ",'Т.7.'!AK42,", ",'Т.7.'!AL42," ",'Т.7.'!AM42,", буд. ",'Т.7.'!AN42,", кв./оф.",'Т.7.'!AO42,".    ",'Т.7.'!AP42)))</f>
        <v/>
      </c>
      <c r="F185" s="403"/>
      <c r="G185" s="403"/>
      <c r="H185" s="403"/>
      <c r="I185" s="452" t="str">
        <f ca="1">'Т.7.'!AQ42</f>
        <v xml:space="preserve"> </v>
      </c>
      <c r="J185" s="452"/>
      <c r="K185" s="452" t="str">
        <f ca="1">'Т.7.'!AR42</f>
        <v xml:space="preserve"> </v>
      </c>
      <c r="L185" s="452"/>
      <c r="M185" s="452" t="str">
        <f ca="1">'Т.7.'!AS42</f>
        <v/>
      </c>
      <c r="N185" s="452"/>
      <c r="O185" s="419" t="str">
        <f ca="1">'Т.7.'!AT42</f>
        <v xml:space="preserve"> </v>
      </c>
      <c r="P185" s="419"/>
      <c r="Q185" s="403" t="str">
        <f ca="1">CONCATENATE('Т.7.'!AU42,". ",'Т.7.'!AV42)</f>
        <v xml:space="preserve"> .  </v>
      </c>
      <c r="R185" s="403"/>
      <c r="S185" s="403"/>
      <c r="T185" s="419" t="str">
        <f ca="1">'Т.7.'!AW42</f>
        <v xml:space="preserve"> </v>
      </c>
      <c r="U185" s="419"/>
      <c r="AJ185" s="293"/>
    </row>
    <row r="186" spans="1:36" s="271" customFormat="1" x14ac:dyDescent="0.25">
      <c r="A186" s="262">
        <v>38</v>
      </c>
      <c r="B186" s="403" t="str">
        <f ca="1">IF(CONCATENATE('Т.7.'!AB43," (",'Т.7.'!AD43,"), ",'Т.7.'!AC43,", ",'Т.7.'!AE43)=$AJ$149,"",IF(CONCATENATE('Т.7.'!AB43," (",'Т.7.'!AD43,"), ",'Т.7.'!AC43,", ",'Т.7.'!AE43)=$AJ$150,"-",(CONCATENATE('Т.7.'!AB43," (",'Т.7.'!AD43,"), ",'Т.7.'!AC43,", ",'Т.7.'!AE43))))</f>
        <v/>
      </c>
      <c r="C186" s="403"/>
      <c r="D186" s="403"/>
      <c r="E186" s="403" t="str">
        <f ca="1">IF(CONCATENATE('Т.7.'!AG43,", ",'Т.7.'!AF43,", ",'Т.7.'!AH43," обл., ",'Т.7.'!AI43," р-н, ",'Т.7.'!AJ43," ",'Т.7.'!AK43,", ",'Т.7.'!AL43," ",'Т.7.'!AM43,", буд. ",'Т.7.'!AN43,", кв./оф.",'Т.7.'!AO43,".    ",'Т.7.'!AP43)=$AJ$153,"",IF(CONCATENATE('Т.7.'!AG43,", ",'Т.7.'!AF43,", ",'Т.7.'!AH43," обл., ",'Т.7.'!AI43," р-н, ",'Т.7.'!AJ43," ",'Т.7.'!AK43,", ",'Т.7.'!AL43," ",'Т.7.'!AM43,", буд. ",'Т.7.'!AN43,", кв./оф.",'Т.7.'!AO43,".    ",'Т.7.'!AP43)=$AJ$151,"-",CONCATENATE('Т.7.'!AG43,", ",'Т.7.'!AF43,", ",'Т.7.'!AH43," обл., ",'Т.7.'!AI43," р-н, ",'Т.7.'!AJ43," ",'Т.7.'!AK43,", ",'Т.7.'!AL43," ",'Т.7.'!AM43,", буд. ",'Т.7.'!AN43,", кв./оф.",'Т.7.'!AO43,".    ",'Т.7.'!AP43)))</f>
        <v/>
      </c>
      <c r="F186" s="403"/>
      <c r="G186" s="403"/>
      <c r="H186" s="403"/>
      <c r="I186" s="452" t="str">
        <f ca="1">'Т.7.'!AQ43</f>
        <v xml:space="preserve"> </v>
      </c>
      <c r="J186" s="452"/>
      <c r="K186" s="452" t="str">
        <f ca="1">'Т.7.'!AR43</f>
        <v xml:space="preserve"> </v>
      </c>
      <c r="L186" s="452"/>
      <c r="M186" s="452" t="str">
        <f ca="1">'Т.7.'!AS43</f>
        <v/>
      </c>
      <c r="N186" s="452"/>
      <c r="O186" s="419" t="str">
        <f ca="1">'Т.7.'!AT43</f>
        <v xml:space="preserve"> </v>
      </c>
      <c r="P186" s="419"/>
      <c r="Q186" s="403" t="str">
        <f ca="1">CONCATENATE('Т.7.'!AU43,". ",'Т.7.'!AV43)</f>
        <v xml:space="preserve"> .  </v>
      </c>
      <c r="R186" s="403"/>
      <c r="S186" s="403"/>
      <c r="T186" s="419" t="str">
        <f ca="1">'Т.7.'!AW43</f>
        <v xml:space="preserve"> </v>
      </c>
      <c r="U186" s="419"/>
      <c r="AJ186" s="293"/>
    </row>
    <row r="187" spans="1:36" s="271" customFormat="1" x14ac:dyDescent="0.25">
      <c r="A187" s="262">
        <v>39</v>
      </c>
      <c r="B187" s="403" t="str">
        <f ca="1">IF(CONCATENATE('Т.7.'!AB44," (",'Т.7.'!AD44,"), ",'Т.7.'!AC44,", ",'Т.7.'!AE44)=$AJ$149,"",IF(CONCATENATE('Т.7.'!AB44," (",'Т.7.'!AD44,"), ",'Т.7.'!AC44,", ",'Т.7.'!AE44)=$AJ$150,"-",(CONCATENATE('Т.7.'!AB44," (",'Т.7.'!AD44,"), ",'Т.7.'!AC44,", ",'Т.7.'!AE44))))</f>
        <v/>
      </c>
      <c r="C187" s="403"/>
      <c r="D187" s="403"/>
      <c r="E187" s="403" t="str">
        <f ca="1">IF(CONCATENATE('Т.7.'!AG44,", ",'Т.7.'!AF44,", ",'Т.7.'!AH44," обл., ",'Т.7.'!AI44," р-н, ",'Т.7.'!AJ44," ",'Т.7.'!AK44,", ",'Т.7.'!AL44," ",'Т.7.'!AM44,", буд. ",'Т.7.'!AN44,", кв./оф.",'Т.7.'!AO44,".    ",'Т.7.'!AP44)=$AJ$153,"",IF(CONCATENATE('Т.7.'!AG44,", ",'Т.7.'!AF44,", ",'Т.7.'!AH44," обл., ",'Т.7.'!AI44," р-н, ",'Т.7.'!AJ44," ",'Т.7.'!AK44,", ",'Т.7.'!AL44," ",'Т.7.'!AM44,", буд. ",'Т.7.'!AN44,", кв./оф.",'Т.7.'!AO44,".    ",'Т.7.'!AP44)=$AJ$151,"-",CONCATENATE('Т.7.'!AG44,", ",'Т.7.'!AF44,", ",'Т.7.'!AH44," обл., ",'Т.7.'!AI44," р-н, ",'Т.7.'!AJ44," ",'Т.7.'!AK44,", ",'Т.7.'!AL44," ",'Т.7.'!AM44,", буд. ",'Т.7.'!AN44,", кв./оф.",'Т.7.'!AO44,".    ",'Т.7.'!AP44)))</f>
        <v/>
      </c>
      <c r="F187" s="403"/>
      <c r="G187" s="403"/>
      <c r="H187" s="403"/>
      <c r="I187" s="452" t="str">
        <f ca="1">'Т.7.'!AQ44</f>
        <v xml:space="preserve"> </v>
      </c>
      <c r="J187" s="452"/>
      <c r="K187" s="452" t="str">
        <f ca="1">'Т.7.'!AR44</f>
        <v xml:space="preserve"> </v>
      </c>
      <c r="L187" s="452"/>
      <c r="M187" s="452" t="str">
        <f ca="1">'Т.7.'!AS44</f>
        <v/>
      </c>
      <c r="N187" s="452"/>
      <c r="O187" s="419" t="str">
        <f ca="1">'Т.7.'!AT44</f>
        <v xml:space="preserve"> </v>
      </c>
      <c r="P187" s="419"/>
      <c r="Q187" s="403" t="str">
        <f ca="1">CONCATENATE('Т.7.'!AU44,". ",'Т.7.'!AV44)</f>
        <v xml:space="preserve"> .  </v>
      </c>
      <c r="R187" s="403"/>
      <c r="S187" s="403"/>
      <c r="T187" s="419" t="str">
        <f ca="1">'Т.7.'!AW44</f>
        <v xml:space="preserve"> </v>
      </c>
      <c r="U187" s="419"/>
      <c r="AJ187" s="293"/>
    </row>
    <row r="188" spans="1:36" s="271" customFormat="1" x14ac:dyDescent="0.25">
      <c r="A188" s="262">
        <v>40</v>
      </c>
      <c r="B188" s="403" t="str">
        <f ca="1">IF(CONCATENATE('Т.7.'!AB45," (",'Т.7.'!AD45,"), ",'Т.7.'!AC45,", ",'Т.7.'!AE45)=$AJ$149,"",IF(CONCATENATE('Т.7.'!AB45," (",'Т.7.'!AD45,"), ",'Т.7.'!AC45,", ",'Т.7.'!AE45)=$AJ$150,"-",(CONCATENATE('Т.7.'!AB45," (",'Т.7.'!AD45,"), ",'Т.7.'!AC45,", ",'Т.7.'!AE45))))</f>
        <v/>
      </c>
      <c r="C188" s="403"/>
      <c r="D188" s="403"/>
      <c r="E188" s="403" t="str">
        <f ca="1">IF(CONCATENATE('Т.7.'!AG45,", ",'Т.7.'!AF45,", ",'Т.7.'!AH45," обл., ",'Т.7.'!AI45," р-н, ",'Т.7.'!AJ45," ",'Т.7.'!AK45,", ",'Т.7.'!AL45," ",'Т.7.'!AM45,", буд. ",'Т.7.'!AN45,", кв./оф.",'Т.7.'!AO45,".    ",'Т.7.'!AP45)=$AJ$153,"",IF(CONCATENATE('Т.7.'!AG45,", ",'Т.7.'!AF45,", ",'Т.7.'!AH45," обл., ",'Т.7.'!AI45," р-н, ",'Т.7.'!AJ45," ",'Т.7.'!AK45,", ",'Т.7.'!AL45," ",'Т.7.'!AM45,", буд. ",'Т.7.'!AN45,", кв./оф.",'Т.7.'!AO45,".    ",'Т.7.'!AP45)=$AJ$151,"-",CONCATENATE('Т.7.'!AG45,", ",'Т.7.'!AF45,", ",'Т.7.'!AH45," обл., ",'Т.7.'!AI45," р-н, ",'Т.7.'!AJ45," ",'Т.7.'!AK45,", ",'Т.7.'!AL45," ",'Т.7.'!AM45,", буд. ",'Т.7.'!AN45,", кв./оф.",'Т.7.'!AO45,".    ",'Т.7.'!AP45)))</f>
        <v/>
      </c>
      <c r="F188" s="403"/>
      <c r="G188" s="403"/>
      <c r="H188" s="403"/>
      <c r="I188" s="452" t="str">
        <f ca="1">'Т.7.'!AQ45</f>
        <v xml:space="preserve"> </v>
      </c>
      <c r="J188" s="452"/>
      <c r="K188" s="452" t="str">
        <f ca="1">'Т.7.'!AR45</f>
        <v xml:space="preserve"> </v>
      </c>
      <c r="L188" s="452"/>
      <c r="M188" s="452" t="str">
        <f ca="1">'Т.7.'!AS45</f>
        <v/>
      </c>
      <c r="N188" s="452"/>
      <c r="O188" s="419" t="str">
        <f ca="1">'Т.7.'!AT45</f>
        <v xml:space="preserve"> </v>
      </c>
      <c r="P188" s="419"/>
      <c r="Q188" s="403" t="str">
        <f ca="1">CONCATENATE('Т.7.'!AU45,". ",'Т.7.'!AV45)</f>
        <v xml:space="preserve"> .  </v>
      </c>
      <c r="R188" s="403"/>
      <c r="S188" s="403"/>
      <c r="T188" s="419" t="str">
        <f ca="1">'Т.7.'!AW45</f>
        <v xml:space="preserve"> </v>
      </c>
      <c r="U188" s="419"/>
      <c r="AJ188" s="293"/>
    </row>
    <row r="189" spans="1:36" s="271" customFormat="1" x14ac:dyDescent="0.25">
      <c r="A189" s="262">
        <v>41</v>
      </c>
      <c r="B189" s="403" t="str">
        <f ca="1">IF(CONCATENATE('Т.7.'!AB46," (",'Т.7.'!AD46,"), ",'Т.7.'!AC46,", ",'Т.7.'!AE46)=$AJ$149,"",IF(CONCATENATE('Т.7.'!AB46," (",'Т.7.'!AD46,"), ",'Т.7.'!AC46,", ",'Т.7.'!AE46)=$AJ$150,"-",(CONCATENATE('Т.7.'!AB46," (",'Т.7.'!AD46,"), ",'Т.7.'!AC46,", ",'Т.7.'!AE46))))</f>
        <v/>
      </c>
      <c r="C189" s="403"/>
      <c r="D189" s="403"/>
      <c r="E189" s="403" t="str">
        <f ca="1">IF(CONCATENATE('Т.7.'!AG46,", ",'Т.7.'!AF46,", ",'Т.7.'!AH46," обл., ",'Т.7.'!AI46," р-н, ",'Т.7.'!AJ46," ",'Т.7.'!AK46,", ",'Т.7.'!AL46," ",'Т.7.'!AM46,", буд. ",'Т.7.'!AN46,", кв./оф.",'Т.7.'!AO46,".    ",'Т.7.'!AP46)=$AJ$153,"",IF(CONCATENATE('Т.7.'!AG46,", ",'Т.7.'!AF46,", ",'Т.7.'!AH46," обл., ",'Т.7.'!AI46," р-н, ",'Т.7.'!AJ46," ",'Т.7.'!AK46,", ",'Т.7.'!AL46," ",'Т.7.'!AM46,", буд. ",'Т.7.'!AN46,", кв./оф.",'Т.7.'!AO46,".    ",'Т.7.'!AP46)=$AJ$151,"-",CONCATENATE('Т.7.'!AG46,", ",'Т.7.'!AF46,", ",'Т.7.'!AH46," обл., ",'Т.7.'!AI46," р-н, ",'Т.7.'!AJ46," ",'Т.7.'!AK46,", ",'Т.7.'!AL46," ",'Т.7.'!AM46,", буд. ",'Т.7.'!AN46,", кв./оф.",'Т.7.'!AO46,".    ",'Т.7.'!AP46)))</f>
        <v/>
      </c>
      <c r="F189" s="403"/>
      <c r="G189" s="403"/>
      <c r="H189" s="403"/>
      <c r="I189" s="452" t="str">
        <f ca="1">'Т.7.'!AQ46</f>
        <v xml:space="preserve"> </v>
      </c>
      <c r="J189" s="452"/>
      <c r="K189" s="452" t="str">
        <f ca="1">'Т.7.'!AR46</f>
        <v xml:space="preserve"> </v>
      </c>
      <c r="L189" s="452"/>
      <c r="M189" s="452" t="str">
        <f ca="1">'Т.7.'!AS46</f>
        <v/>
      </c>
      <c r="N189" s="452"/>
      <c r="O189" s="419" t="str">
        <f ca="1">'Т.7.'!AT46</f>
        <v xml:space="preserve"> </v>
      </c>
      <c r="P189" s="419"/>
      <c r="Q189" s="403" t="str">
        <f ca="1">CONCATENATE('Т.7.'!AU46,". ",'Т.7.'!AV46)</f>
        <v xml:space="preserve"> .  </v>
      </c>
      <c r="R189" s="403"/>
      <c r="S189" s="403"/>
      <c r="T189" s="419" t="str">
        <f ca="1">'Т.7.'!AW46</f>
        <v xml:space="preserve"> </v>
      </c>
      <c r="U189" s="419"/>
      <c r="AJ189" s="293"/>
    </row>
    <row r="190" spans="1:36" s="271" customFormat="1" x14ac:dyDescent="0.25">
      <c r="A190" s="262">
        <v>42</v>
      </c>
      <c r="B190" s="403" t="str">
        <f ca="1">IF(CONCATENATE('Т.7.'!AB47," (",'Т.7.'!AD47,"), ",'Т.7.'!AC47,", ",'Т.7.'!AE47)=$AJ$149,"",IF(CONCATENATE('Т.7.'!AB47," (",'Т.7.'!AD47,"), ",'Т.7.'!AC47,", ",'Т.7.'!AE47)=$AJ$150,"-",(CONCATENATE('Т.7.'!AB47," (",'Т.7.'!AD47,"), ",'Т.7.'!AC47,", ",'Т.7.'!AE47))))</f>
        <v/>
      </c>
      <c r="C190" s="403"/>
      <c r="D190" s="403"/>
      <c r="E190" s="403" t="str">
        <f ca="1">IF(CONCATENATE('Т.7.'!AG47,", ",'Т.7.'!AF47,", ",'Т.7.'!AH47," обл., ",'Т.7.'!AI47," р-н, ",'Т.7.'!AJ47," ",'Т.7.'!AK47,", ",'Т.7.'!AL47," ",'Т.7.'!AM47,", буд. ",'Т.7.'!AN47,", кв./оф.",'Т.7.'!AO47,".    ",'Т.7.'!AP47)=$AJ$153,"",IF(CONCATENATE('Т.7.'!AG47,", ",'Т.7.'!AF47,", ",'Т.7.'!AH47," обл., ",'Т.7.'!AI47," р-н, ",'Т.7.'!AJ47," ",'Т.7.'!AK47,", ",'Т.7.'!AL47," ",'Т.7.'!AM47,", буд. ",'Т.7.'!AN47,", кв./оф.",'Т.7.'!AO47,".    ",'Т.7.'!AP47)=$AJ$151,"-",CONCATENATE('Т.7.'!AG47,", ",'Т.7.'!AF47,", ",'Т.7.'!AH47," обл., ",'Т.7.'!AI47," р-н, ",'Т.7.'!AJ47," ",'Т.7.'!AK47,", ",'Т.7.'!AL47," ",'Т.7.'!AM47,", буд. ",'Т.7.'!AN47,", кв./оф.",'Т.7.'!AO47,".    ",'Т.7.'!AP47)))</f>
        <v/>
      </c>
      <c r="F190" s="403"/>
      <c r="G190" s="403"/>
      <c r="H190" s="403"/>
      <c r="I190" s="452" t="str">
        <f ca="1">'Т.7.'!AQ47</f>
        <v xml:space="preserve"> </v>
      </c>
      <c r="J190" s="452"/>
      <c r="K190" s="452" t="str">
        <f ca="1">'Т.7.'!AR47</f>
        <v xml:space="preserve"> </v>
      </c>
      <c r="L190" s="452"/>
      <c r="M190" s="452" t="str">
        <f ca="1">'Т.7.'!AS47</f>
        <v/>
      </c>
      <c r="N190" s="452"/>
      <c r="O190" s="419" t="str">
        <f ca="1">'Т.7.'!AT47</f>
        <v xml:space="preserve"> </v>
      </c>
      <c r="P190" s="419"/>
      <c r="Q190" s="403" t="str">
        <f ca="1">CONCATENATE('Т.7.'!AU47,". ",'Т.7.'!AV47)</f>
        <v xml:space="preserve"> .  </v>
      </c>
      <c r="R190" s="403"/>
      <c r="S190" s="403"/>
      <c r="T190" s="419" t="str">
        <f ca="1">'Т.7.'!AW47</f>
        <v xml:space="preserve"> </v>
      </c>
      <c r="U190" s="419"/>
      <c r="AJ190" s="293"/>
    </row>
    <row r="191" spans="1:36" s="271" customFormat="1" x14ac:dyDescent="0.25">
      <c r="A191" s="262">
        <v>43</v>
      </c>
      <c r="B191" s="403" t="str">
        <f ca="1">IF(CONCATENATE('Т.7.'!AB48," (",'Т.7.'!AD48,"), ",'Т.7.'!AC48,", ",'Т.7.'!AE48)=$AJ$149,"",IF(CONCATENATE('Т.7.'!AB48," (",'Т.7.'!AD48,"), ",'Т.7.'!AC48,", ",'Т.7.'!AE48)=$AJ$150,"-",(CONCATENATE('Т.7.'!AB48," (",'Т.7.'!AD48,"), ",'Т.7.'!AC48,", ",'Т.7.'!AE48))))</f>
        <v/>
      </c>
      <c r="C191" s="403"/>
      <c r="D191" s="403"/>
      <c r="E191" s="403" t="str">
        <f ca="1">IF(CONCATENATE('Т.7.'!AG48,", ",'Т.7.'!AF48,", ",'Т.7.'!AH48," обл., ",'Т.7.'!AI48," р-н, ",'Т.7.'!AJ48," ",'Т.7.'!AK48,", ",'Т.7.'!AL48," ",'Т.7.'!AM48,", буд. ",'Т.7.'!AN48,", кв./оф.",'Т.7.'!AO48,".    ",'Т.7.'!AP48)=$AJ$153,"",IF(CONCATENATE('Т.7.'!AG48,", ",'Т.7.'!AF48,", ",'Т.7.'!AH48," обл., ",'Т.7.'!AI48," р-н, ",'Т.7.'!AJ48," ",'Т.7.'!AK48,", ",'Т.7.'!AL48," ",'Т.7.'!AM48,", буд. ",'Т.7.'!AN48,", кв./оф.",'Т.7.'!AO48,".    ",'Т.7.'!AP48)=$AJ$151,"-",CONCATENATE('Т.7.'!AG48,", ",'Т.7.'!AF48,", ",'Т.7.'!AH48," обл., ",'Т.7.'!AI48," р-н, ",'Т.7.'!AJ48," ",'Т.7.'!AK48,", ",'Т.7.'!AL48," ",'Т.7.'!AM48,", буд. ",'Т.7.'!AN48,", кв./оф.",'Т.7.'!AO48,".    ",'Т.7.'!AP48)))</f>
        <v/>
      </c>
      <c r="F191" s="403"/>
      <c r="G191" s="403"/>
      <c r="H191" s="403"/>
      <c r="I191" s="452" t="str">
        <f ca="1">'Т.7.'!AQ48</f>
        <v xml:space="preserve"> </v>
      </c>
      <c r="J191" s="452"/>
      <c r="K191" s="452" t="str">
        <f ca="1">'Т.7.'!AR48</f>
        <v xml:space="preserve"> </v>
      </c>
      <c r="L191" s="452"/>
      <c r="M191" s="452" t="str">
        <f ca="1">'Т.7.'!AS48</f>
        <v/>
      </c>
      <c r="N191" s="452"/>
      <c r="O191" s="419" t="str">
        <f ca="1">'Т.7.'!AT48</f>
        <v xml:space="preserve"> </v>
      </c>
      <c r="P191" s="419"/>
      <c r="Q191" s="403" t="str">
        <f ca="1">CONCATENATE('Т.7.'!AU48,". ",'Т.7.'!AV48)</f>
        <v xml:space="preserve"> .  </v>
      </c>
      <c r="R191" s="403"/>
      <c r="S191" s="403"/>
      <c r="T191" s="419" t="str">
        <f ca="1">'Т.7.'!AW48</f>
        <v xml:space="preserve"> </v>
      </c>
      <c r="U191" s="419"/>
      <c r="AJ191" s="293"/>
    </row>
    <row r="192" spans="1:36" s="271" customFormat="1" x14ac:dyDescent="0.25">
      <c r="A192" s="262">
        <v>44</v>
      </c>
      <c r="B192" s="403" t="str">
        <f ca="1">IF(CONCATENATE('Т.7.'!AB49," (",'Т.7.'!AD49,"), ",'Т.7.'!AC49,", ",'Т.7.'!AE49)=$AJ$149,"",IF(CONCATENATE('Т.7.'!AB49," (",'Т.7.'!AD49,"), ",'Т.7.'!AC49,", ",'Т.7.'!AE49)=$AJ$150,"-",(CONCATENATE('Т.7.'!AB49," (",'Т.7.'!AD49,"), ",'Т.7.'!AC49,", ",'Т.7.'!AE49))))</f>
        <v/>
      </c>
      <c r="C192" s="403"/>
      <c r="D192" s="403"/>
      <c r="E192" s="403" t="str">
        <f ca="1">IF(CONCATENATE('Т.7.'!AG49,", ",'Т.7.'!AF49,", ",'Т.7.'!AH49," обл., ",'Т.7.'!AI49," р-н, ",'Т.7.'!AJ49," ",'Т.7.'!AK49,", ",'Т.7.'!AL49," ",'Т.7.'!AM49,", буд. ",'Т.7.'!AN49,", кв./оф.",'Т.7.'!AO49,".    ",'Т.7.'!AP49)=$AJ$153,"",IF(CONCATENATE('Т.7.'!AG49,", ",'Т.7.'!AF49,", ",'Т.7.'!AH49," обл., ",'Т.7.'!AI49," р-н, ",'Т.7.'!AJ49," ",'Т.7.'!AK49,", ",'Т.7.'!AL49," ",'Т.7.'!AM49,", буд. ",'Т.7.'!AN49,", кв./оф.",'Т.7.'!AO49,".    ",'Т.7.'!AP49)=$AJ$151,"-",CONCATENATE('Т.7.'!AG49,", ",'Т.7.'!AF49,", ",'Т.7.'!AH49," обл., ",'Т.7.'!AI49," р-н, ",'Т.7.'!AJ49," ",'Т.7.'!AK49,", ",'Т.7.'!AL49," ",'Т.7.'!AM49,", буд. ",'Т.7.'!AN49,", кв./оф.",'Т.7.'!AO49,".    ",'Т.7.'!AP49)))</f>
        <v/>
      </c>
      <c r="F192" s="403"/>
      <c r="G192" s="403"/>
      <c r="H192" s="403"/>
      <c r="I192" s="452" t="str">
        <f ca="1">'Т.7.'!AQ49</f>
        <v xml:space="preserve"> </v>
      </c>
      <c r="J192" s="452"/>
      <c r="K192" s="452" t="str">
        <f ca="1">'Т.7.'!AR49</f>
        <v xml:space="preserve"> </v>
      </c>
      <c r="L192" s="452"/>
      <c r="M192" s="452" t="str">
        <f ca="1">'Т.7.'!AS49</f>
        <v/>
      </c>
      <c r="N192" s="452"/>
      <c r="O192" s="419" t="str">
        <f ca="1">'Т.7.'!AT49</f>
        <v xml:space="preserve"> </v>
      </c>
      <c r="P192" s="419"/>
      <c r="Q192" s="403" t="str">
        <f ca="1">CONCATENATE('Т.7.'!AU49,". ",'Т.7.'!AV49)</f>
        <v xml:space="preserve"> .  </v>
      </c>
      <c r="R192" s="403"/>
      <c r="S192" s="403"/>
      <c r="T192" s="419" t="str">
        <f ca="1">'Т.7.'!AW49</f>
        <v xml:space="preserve"> </v>
      </c>
      <c r="U192" s="419"/>
      <c r="AJ192" s="293"/>
    </row>
    <row r="193" spans="1:36" s="271" customFormat="1" x14ac:dyDescent="0.25">
      <c r="A193" s="262">
        <v>45</v>
      </c>
      <c r="B193" s="403" t="str">
        <f ca="1">IF(CONCATENATE('Т.7.'!AB50," (",'Т.7.'!AD50,"), ",'Т.7.'!AC50,", ",'Т.7.'!AE50)=$AJ$149,"",IF(CONCATENATE('Т.7.'!AB50," (",'Т.7.'!AD50,"), ",'Т.7.'!AC50,", ",'Т.7.'!AE50)=$AJ$150,"-",(CONCATENATE('Т.7.'!AB50," (",'Т.7.'!AD50,"), ",'Т.7.'!AC50,", ",'Т.7.'!AE50))))</f>
        <v/>
      </c>
      <c r="C193" s="403"/>
      <c r="D193" s="403"/>
      <c r="E193" s="403" t="str">
        <f ca="1">IF(CONCATENATE('Т.7.'!AG50,", ",'Т.7.'!AF50,", ",'Т.7.'!AH50," обл., ",'Т.7.'!AI50," р-н, ",'Т.7.'!AJ50," ",'Т.7.'!AK50,", ",'Т.7.'!AL50," ",'Т.7.'!AM50,", буд. ",'Т.7.'!AN50,", кв./оф.",'Т.7.'!AO50,".    ",'Т.7.'!AP50)=$AJ$153,"",IF(CONCATENATE('Т.7.'!AG50,", ",'Т.7.'!AF50,", ",'Т.7.'!AH50," обл., ",'Т.7.'!AI50," р-н, ",'Т.7.'!AJ50," ",'Т.7.'!AK50,", ",'Т.7.'!AL50," ",'Т.7.'!AM50,", буд. ",'Т.7.'!AN50,", кв./оф.",'Т.7.'!AO50,".    ",'Т.7.'!AP50)=$AJ$151,"-",CONCATENATE('Т.7.'!AG50,", ",'Т.7.'!AF50,", ",'Т.7.'!AH50," обл., ",'Т.7.'!AI50," р-н, ",'Т.7.'!AJ50," ",'Т.7.'!AK50,", ",'Т.7.'!AL50," ",'Т.7.'!AM50,", буд. ",'Т.7.'!AN50,", кв./оф.",'Т.7.'!AO50,".    ",'Т.7.'!AP50)))</f>
        <v/>
      </c>
      <c r="F193" s="403"/>
      <c r="G193" s="403"/>
      <c r="H193" s="403"/>
      <c r="I193" s="452" t="str">
        <f ca="1">'Т.7.'!AQ50</f>
        <v xml:space="preserve"> </v>
      </c>
      <c r="J193" s="452"/>
      <c r="K193" s="452" t="str">
        <f ca="1">'Т.7.'!AR50</f>
        <v xml:space="preserve"> </v>
      </c>
      <c r="L193" s="452"/>
      <c r="M193" s="452" t="str">
        <f ca="1">'Т.7.'!AS50</f>
        <v/>
      </c>
      <c r="N193" s="452"/>
      <c r="O193" s="419" t="str">
        <f ca="1">'Т.7.'!AT50</f>
        <v xml:space="preserve"> </v>
      </c>
      <c r="P193" s="419"/>
      <c r="Q193" s="403" t="str">
        <f ca="1">CONCATENATE('Т.7.'!AU50,". ",'Т.7.'!AV50)</f>
        <v xml:space="preserve"> .  </v>
      </c>
      <c r="R193" s="403"/>
      <c r="S193" s="403"/>
      <c r="T193" s="419" t="str">
        <f ca="1">'Т.7.'!AW50</f>
        <v xml:space="preserve"> </v>
      </c>
      <c r="U193" s="419"/>
      <c r="AJ193" s="293"/>
    </row>
    <row r="194" spans="1:36" s="271" customFormat="1" x14ac:dyDescent="0.25">
      <c r="A194" s="262">
        <v>46</v>
      </c>
      <c r="B194" s="403" t="str">
        <f ca="1">IF(CONCATENATE('Т.7.'!AB51," (",'Т.7.'!AD51,"), ",'Т.7.'!AC51,", ",'Т.7.'!AE51)=$AJ$149,"",IF(CONCATENATE('Т.7.'!AB51," (",'Т.7.'!AD51,"), ",'Т.7.'!AC51,", ",'Т.7.'!AE51)=$AJ$150,"-",(CONCATENATE('Т.7.'!AB51," (",'Т.7.'!AD51,"), ",'Т.7.'!AC51,", ",'Т.7.'!AE51))))</f>
        <v/>
      </c>
      <c r="C194" s="403"/>
      <c r="D194" s="403"/>
      <c r="E194" s="403" t="str">
        <f ca="1">IF(CONCATENATE('Т.7.'!AG51,", ",'Т.7.'!AF51,", ",'Т.7.'!AH51," обл., ",'Т.7.'!AI51," р-н, ",'Т.7.'!AJ51," ",'Т.7.'!AK51,", ",'Т.7.'!AL51," ",'Т.7.'!AM51,", буд. ",'Т.7.'!AN51,", кв./оф.",'Т.7.'!AO51,".    ",'Т.7.'!AP51)=$AJ$153,"",IF(CONCATENATE('Т.7.'!AG51,", ",'Т.7.'!AF51,", ",'Т.7.'!AH51," обл., ",'Т.7.'!AI51," р-н, ",'Т.7.'!AJ51," ",'Т.7.'!AK51,", ",'Т.7.'!AL51," ",'Т.7.'!AM51,", буд. ",'Т.7.'!AN51,", кв./оф.",'Т.7.'!AO51,".    ",'Т.7.'!AP51)=$AJ$151,"-",CONCATENATE('Т.7.'!AG51,", ",'Т.7.'!AF51,", ",'Т.7.'!AH51," обл., ",'Т.7.'!AI51," р-н, ",'Т.7.'!AJ51," ",'Т.7.'!AK51,", ",'Т.7.'!AL51," ",'Т.7.'!AM51,", буд. ",'Т.7.'!AN51,", кв./оф.",'Т.7.'!AO51,".    ",'Т.7.'!AP51)))</f>
        <v/>
      </c>
      <c r="F194" s="403"/>
      <c r="G194" s="403"/>
      <c r="H194" s="403"/>
      <c r="I194" s="452" t="str">
        <f ca="1">'Т.7.'!AQ51</f>
        <v xml:space="preserve"> </v>
      </c>
      <c r="J194" s="452"/>
      <c r="K194" s="452" t="str">
        <f ca="1">'Т.7.'!AR51</f>
        <v xml:space="preserve"> </v>
      </c>
      <c r="L194" s="452"/>
      <c r="M194" s="452" t="str">
        <f ca="1">'Т.7.'!AS51</f>
        <v/>
      </c>
      <c r="N194" s="452"/>
      <c r="O194" s="419" t="str">
        <f ca="1">'Т.7.'!AT51</f>
        <v xml:space="preserve"> </v>
      </c>
      <c r="P194" s="419"/>
      <c r="Q194" s="403" t="str">
        <f ca="1">CONCATENATE('Т.7.'!AU51,". ",'Т.7.'!AV51)</f>
        <v xml:space="preserve"> .  </v>
      </c>
      <c r="R194" s="403"/>
      <c r="S194" s="403"/>
      <c r="T194" s="419" t="str">
        <f ca="1">'Т.7.'!AW51</f>
        <v xml:space="preserve"> </v>
      </c>
      <c r="U194" s="419"/>
      <c r="AJ194" s="293"/>
    </row>
    <row r="195" spans="1:36" s="271" customFormat="1" x14ac:dyDescent="0.25">
      <c r="A195" s="262">
        <v>47</v>
      </c>
      <c r="B195" s="403" t="str">
        <f ca="1">IF(CONCATENATE('Т.7.'!AB52," (",'Т.7.'!AD52,"), ",'Т.7.'!AC52,", ",'Т.7.'!AE52)=$AJ$149,"",IF(CONCATENATE('Т.7.'!AB52," (",'Т.7.'!AD52,"), ",'Т.7.'!AC52,", ",'Т.7.'!AE52)=$AJ$150,"-",(CONCATENATE('Т.7.'!AB52," (",'Т.7.'!AD52,"), ",'Т.7.'!AC52,", ",'Т.7.'!AE52))))</f>
        <v/>
      </c>
      <c r="C195" s="403"/>
      <c r="D195" s="403"/>
      <c r="E195" s="403" t="str">
        <f ca="1">IF(CONCATENATE('Т.7.'!AG52,", ",'Т.7.'!AF52,", ",'Т.7.'!AH52," обл., ",'Т.7.'!AI52," р-н, ",'Т.7.'!AJ52," ",'Т.7.'!AK52,", ",'Т.7.'!AL52," ",'Т.7.'!AM52,", буд. ",'Т.7.'!AN52,", кв./оф.",'Т.7.'!AO52,".    ",'Т.7.'!AP52)=$AJ$153,"",IF(CONCATENATE('Т.7.'!AG52,", ",'Т.7.'!AF52,", ",'Т.7.'!AH52," обл., ",'Т.7.'!AI52," р-н, ",'Т.7.'!AJ52," ",'Т.7.'!AK52,", ",'Т.7.'!AL52," ",'Т.7.'!AM52,", буд. ",'Т.7.'!AN52,", кв./оф.",'Т.7.'!AO52,".    ",'Т.7.'!AP52)=$AJ$151,"-",CONCATENATE('Т.7.'!AG52,", ",'Т.7.'!AF52,", ",'Т.7.'!AH52," обл., ",'Т.7.'!AI52," р-н, ",'Т.7.'!AJ52," ",'Т.7.'!AK52,", ",'Т.7.'!AL52," ",'Т.7.'!AM52,", буд. ",'Т.7.'!AN52,", кв./оф.",'Т.7.'!AO52,".    ",'Т.7.'!AP52)))</f>
        <v/>
      </c>
      <c r="F195" s="403"/>
      <c r="G195" s="403"/>
      <c r="H195" s="403"/>
      <c r="I195" s="452" t="str">
        <f ca="1">'Т.7.'!AQ52</f>
        <v xml:space="preserve"> </v>
      </c>
      <c r="J195" s="452"/>
      <c r="K195" s="452" t="str">
        <f ca="1">'Т.7.'!AR52</f>
        <v xml:space="preserve"> </v>
      </c>
      <c r="L195" s="452"/>
      <c r="M195" s="452" t="str">
        <f ca="1">'Т.7.'!AS52</f>
        <v/>
      </c>
      <c r="N195" s="452"/>
      <c r="O195" s="419" t="str">
        <f ca="1">'Т.7.'!AT52</f>
        <v xml:space="preserve"> </v>
      </c>
      <c r="P195" s="419"/>
      <c r="Q195" s="403" t="str">
        <f ca="1">CONCATENATE('Т.7.'!AU52,". ",'Т.7.'!AV52)</f>
        <v xml:space="preserve"> .  </v>
      </c>
      <c r="R195" s="403"/>
      <c r="S195" s="403"/>
      <c r="T195" s="419" t="str">
        <f ca="1">'Т.7.'!AW52</f>
        <v xml:space="preserve"> </v>
      </c>
      <c r="U195" s="419"/>
      <c r="AJ195" s="293"/>
    </row>
    <row r="196" spans="1:36" s="271" customFormat="1" x14ac:dyDescent="0.25">
      <c r="A196" s="262">
        <v>48</v>
      </c>
      <c r="B196" s="403" t="str">
        <f ca="1">IF(CONCATENATE('Т.7.'!AB53," (",'Т.7.'!AD53,"), ",'Т.7.'!AC53,", ",'Т.7.'!AE53)=$AJ$149,"",IF(CONCATENATE('Т.7.'!AB53," (",'Т.7.'!AD53,"), ",'Т.7.'!AC53,", ",'Т.7.'!AE53)=$AJ$150,"-",(CONCATENATE('Т.7.'!AB53," (",'Т.7.'!AD53,"), ",'Т.7.'!AC53,", ",'Т.7.'!AE53))))</f>
        <v/>
      </c>
      <c r="C196" s="403"/>
      <c r="D196" s="403"/>
      <c r="E196" s="403" t="str">
        <f ca="1">IF(CONCATENATE('Т.7.'!AG53,", ",'Т.7.'!AF53,", ",'Т.7.'!AH53," обл., ",'Т.7.'!AI53," р-н, ",'Т.7.'!AJ53," ",'Т.7.'!AK53,", ",'Т.7.'!AL53," ",'Т.7.'!AM53,", буд. ",'Т.7.'!AN53,", кв./оф.",'Т.7.'!AO53,".    ",'Т.7.'!AP53)=$AJ$153,"",IF(CONCATENATE('Т.7.'!AG53,", ",'Т.7.'!AF53,", ",'Т.7.'!AH53," обл., ",'Т.7.'!AI53," р-н, ",'Т.7.'!AJ53," ",'Т.7.'!AK53,", ",'Т.7.'!AL53," ",'Т.7.'!AM53,", буд. ",'Т.7.'!AN53,", кв./оф.",'Т.7.'!AO53,".    ",'Т.7.'!AP53)=$AJ$151,"-",CONCATENATE('Т.7.'!AG53,", ",'Т.7.'!AF53,", ",'Т.7.'!AH53," обл., ",'Т.7.'!AI53," р-н, ",'Т.7.'!AJ53," ",'Т.7.'!AK53,", ",'Т.7.'!AL53," ",'Т.7.'!AM53,", буд. ",'Т.7.'!AN53,", кв./оф.",'Т.7.'!AO53,".    ",'Т.7.'!AP53)))</f>
        <v/>
      </c>
      <c r="F196" s="403"/>
      <c r="G196" s="403"/>
      <c r="H196" s="403"/>
      <c r="I196" s="452" t="str">
        <f ca="1">'Т.7.'!AQ53</f>
        <v xml:space="preserve"> </v>
      </c>
      <c r="J196" s="452"/>
      <c r="K196" s="452" t="str">
        <f ca="1">'Т.7.'!AR53</f>
        <v xml:space="preserve"> </v>
      </c>
      <c r="L196" s="452"/>
      <c r="M196" s="452" t="str">
        <f ca="1">'Т.7.'!AS53</f>
        <v/>
      </c>
      <c r="N196" s="452"/>
      <c r="O196" s="419" t="str">
        <f ca="1">'Т.7.'!AT53</f>
        <v xml:space="preserve"> </v>
      </c>
      <c r="P196" s="419"/>
      <c r="Q196" s="403" t="str">
        <f ca="1">CONCATENATE('Т.7.'!AU53,". ",'Т.7.'!AV53)</f>
        <v xml:space="preserve"> .  </v>
      </c>
      <c r="R196" s="403"/>
      <c r="S196" s="403"/>
      <c r="T196" s="419" t="str">
        <f ca="1">'Т.7.'!AW53</f>
        <v xml:space="preserve"> </v>
      </c>
      <c r="U196" s="419"/>
      <c r="AJ196" s="293"/>
    </row>
    <row r="197" spans="1:36" s="271" customFormat="1" x14ac:dyDescent="0.25">
      <c r="A197" s="262">
        <v>49</v>
      </c>
      <c r="B197" s="403" t="str">
        <f ca="1">IF(CONCATENATE('Т.7.'!AB54," (",'Т.7.'!AD54,"), ",'Т.7.'!AC54,", ",'Т.7.'!AE54)=$AJ$149,"",IF(CONCATENATE('Т.7.'!AB54," (",'Т.7.'!AD54,"), ",'Т.7.'!AC54,", ",'Т.7.'!AE54)=$AJ$150,"-",(CONCATENATE('Т.7.'!AB54," (",'Т.7.'!AD54,"), ",'Т.7.'!AC54,", ",'Т.7.'!AE54))))</f>
        <v/>
      </c>
      <c r="C197" s="403"/>
      <c r="D197" s="403"/>
      <c r="E197" s="403" t="str">
        <f ca="1">IF(CONCATENATE('Т.7.'!AG54,", ",'Т.7.'!AF54,", ",'Т.7.'!AH54," обл., ",'Т.7.'!AI54," р-н, ",'Т.7.'!AJ54," ",'Т.7.'!AK54,", ",'Т.7.'!AL54," ",'Т.7.'!AM54,", буд. ",'Т.7.'!AN54,", кв./оф.",'Т.7.'!AO54,".    ",'Т.7.'!AP54)=$AJ$153,"",IF(CONCATENATE('Т.7.'!AG54,", ",'Т.7.'!AF54,", ",'Т.7.'!AH54," обл., ",'Т.7.'!AI54," р-н, ",'Т.7.'!AJ54," ",'Т.7.'!AK54,", ",'Т.7.'!AL54," ",'Т.7.'!AM54,", буд. ",'Т.7.'!AN54,", кв./оф.",'Т.7.'!AO54,".    ",'Т.7.'!AP54)=$AJ$151,"-",CONCATENATE('Т.7.'!AG54,", ",'Т.7.'!AF54,", ",'Т.7.'!AH54," обл., ",'Т.7.'!AI54," р-н, ",'Т.7.'!AJ54," ",'Т.7.'!AK54,", ",'Т.7.'!AL54," ",'Т.7.'!AM54,", буд. ",'Т.7.'!AN54,", кв./оф.",'Т.7.'!AO54,".    ",'Т.7.'!AP54)))</f>
        <v/>
      </c>
      <c r="F197" s="403"/>
      <c r="G197" s="403"/>
      <c r="H197" s="403"/>
      <c r="I197" s="452" t="str">
        <f ca="1">'Т.7.'!AQ54</f>
        <v xml:space="preserve"> </v>
      </c>
      <c r="J197" s="452"/>
      <c r="K197" s="452" t="str">
        <f ca="1">'Т.7.'!AR54</f>
        <v xml:space="preserve"> </v>
      </c>
      <c r="L197" s="452"/>
      <c r="M197" s="452" t="str">
        <f ca="1">'Т.7.'!AS54</f>
        <v/>
      </c>
      <c r="N197" s="452"/>
      <c r="O197" s="419" t="str">
        <f ca="1">'Т.7.'!AT54</f>
        <v xml:space="preserve"> </v>
      </c>
      <c r="P197" s="419"/>
      <c r="Q197" s="403" t="str">
        <f ca="1">CONCATENATE('Т.7.'!AU54,". ",'Т.7.'!AV54)</f>
        <v xml:space="preserve"> .  </v>
      </c>
      <c r="R197" s="403"/>
      <c r="S197" s="403"/>
      <c r="T197" s="419" t="str">
        <f ca="1">'Т.7.'!AW54</f>
        <v xml:space="preserve"> </v>
      </c>
      <c r="U197" s="419"/>
      <c r="AJ197" s="293" t="s">
        <v>808</v>
      </c>
    </row>
    <row r="198" spans="1:36" s="271" customFormat="1" x14ac:dyDescent="0.25">
      <c r="A198" s="262">
        <v>50</v>
      </c>
      <c r="B198" s="403" t="str">
        <f ca="1">IF(CONCATENATE('Т.7.'!AB55," (",'Т.7.'!AD55,"), ",'Т.7.'!AC55,", ",'Т.7.'!AE55)=$AJ$149,"",IF(CONCATENATE('Т.7.'!AB55," (",'Т.7.'!AD55,"), ",'Т.7.'!AC55,", ",'Т.7.'!AE55)=$AJ$150,"-",(CONCATENATE('Т.7.'!AB55," (",'Т.7.'!AD55,"), ",'Т.7.'!AC55,", ",'Т.7.'!AE55))))</f>
        <v/>
      </c>
      <c r="C198" s="403"/>
      <c r="D198" s="403"/>
      <c r="E198" s="403" t="str">
        <f ca="1">IF(CONCATENATE('Т.7.'!AG55,", ",'Т.7.'!AF55,", ",'Т.7.'!AH55," обл., ",'Т.7.'!AI55," р-н, ",'Т.7.'!AJ55," ",'Т.7.'!AK55,", ",'Т.7.'!AL55," ",'Т.7.'!AM55,", буд. ",'Т.7.'!AN55,", кв./оф.",'Т.7.'!AO55,".    ",'Т.7.'!AP55)=$AJ$153,"",IF(CONCATENATE('Т.7.'!AG55,", ",'Т.7.'!AF55,", ",'Т.7.'!AH55," обл., ",'Т.7.'!AI55," р-н, ",'Т.7.'!AJ55," ",'Т.7.'!AK55,", ",'Т.7.'!AL55," ",'Т.7.'!AM55,", буд. ",'Т.7.'!AN55,", кв./оф.",'Т.7.'!AO55,".    ",'Т.7.'!AP55)=$AJ$151,"-",CONCATENATE('Т.7.'!AG55,", ",'Т.7.'!AF55,", ",'Т.7.'!AH55," обл., ",'Т.7.'!AI55," р-н, ",'Т.7.'!AJ55," ",'Т.7.'!AK55,", ",'Т.7.'!AL55," ",'Т.7.'!AM55,", буд. ",'Т.7.'!AN55,", кв./оф.",'Т.7.'!AO55,".    ",'Т.7.'!AP55)))</f>
        <v/>
      </c>
      <c r="F198" s="403"/>
      <c r="G198" s="403"/>
      <c r="H198" s="403"/>
      <c r="I198" s="452" t="str">
        <f ca="1">'Т.7.'!AQ55</f>
        <v xml:space="preserve"> </v>
      </c>
      <c r="J198" s="452"/>
      <c r="K198" s="452" t="str">
        <f ca="1">'Т.7.'!AR55</f>
        <v xml:space="preserve"> </v>
      </c>
      <c r="L198" s="452"/>
      <c r="M198" s="452" t="str">
        <f ca="1">'Т.7.'!AS55</f>
        <v/>
      </c>
      <c r="N198" s="452"/>
      <c r="O198" s="419" t="str">
        <f ca="1">'Т.7.'!AT55</f>
        <v xml:space="preserve"> </v>
      </c>
      <c r="P198" s="419"/>
      <c r="Q198" s="403" t="str">
        <f ca="1">CONCATENATE('Т.7.'!AU55,". ",'Т.7.'!AV55)</f>
        <v xml:space="preserve"> .  </v>
      </c>
      <c r="R198" s="403"/>
      <c r="S198" s="403"/>
      <c r="T198" s="419" t="str">
        <f ca="1">'Т.7.'!AW55</f>
        <v xml:space="preserve"> </v>
      </c>
      <c r="U198" s="419"/>
      <c r="AJ198" s="293" t="s">
        <v>601</v>
      </c>
    </row>
    <row r="199" spans="1:36" s="271" customFormat="1" x14ac:dyDescent="0.25">
      <c r="A199" s="262">
        <v>51</v>
      </c>
      <c r="B199" s="403" t="str">
        <f ca="1">IF(CONCATENATE('Т.7.'!AB56," (",'Т.7.'!AD56,"), ",'Т.7.'!AC56,", ",'Т.7.'!AE56)=$AJ$149,"",IF(CONCATENATE('Т.7.'!AB56," (",'Т.7.'!AD56,"), ",'Т.7.'!AC56,", ",'Т.7.'!AE56)=$AJ$150,"-",(CONCATENATE('Т.7.'!AB56," (",'Т.7.'!AD56,"), ",'Т.7.'!AC56,", ",'Т.7.'!AE56))))</f>
        <v/>
      </c>
      <c r="C199" s="403"/>
      <c r="D199" s="403"/>
      <c r="E199" s="403" t="str">
        <f ca="1">IF(CONCATENATE('Т.7.'!AG56,", ",'Т.7.'!AF56,", ",'Т.7.'!AH56," обл., ",'Т.7.'!AI56," р-н, ",'Т.7.'!AJ56," ",'Т.7.'!AK56,", ",'Т.7.'!AL56," ",'Т.7.'!AM56,", буд. ",'Т.7.'!AN56,", кв./оф.",'Т.7.'!AO56,".    ",'Т.7.'!AP56)=$AJ$153,"",IF(CONCATENATE('Т.7.'!AG56,", ",'Т.7.'!AF56,", ",'Т.7.'!AH56," обл., ",'Т.7.'!AI56," р-н, ",'Т.7.'!AJ56," ",'Т.7.'!AK56,", ",'Т.7.'!AL56," ",'Т.7.'!AM56,", буд. ",'Т.7.'!AN56,", кв./оф.",'Т.7.'!AO56,".    ",'Т.7.'!AP56)=$AJ$151,"-",CONCATENATE('Т.7.'!AG56,", ",'Т.7.'!AF56,", ",'Т.7.'!AH56," обл., ",'Т.7.'!AI56," р-н, ",'Т.7.'!AJ56," ",'Т.7.'!AK56,", ",'Т.7.'!AL56," ",'Т.7.'!AM56,", буд. ",'Т.7.'!AN56,", кв./оф.",'Т.7.'!AO56,".    ",'Т.7.'!AP56)))</f>
        <v/>
      </c>
      <c r="F199" s="403"/>
      <c r="G199" s="403"/>
      <c r="H199" s="403"/>
      <c r="I199" s="452" t="str">
        <f ca="1">'Т.7.'!AQ56</f>
        <v xml:space="preserve"> </v>
      </c>
      <c r="J199" s="452"/>
      <c r="K199" s="452" t="str">
        <f ca="1">'Т.7.'!AR56</f>
        <v xml:space="preserve"> </v>
      </c>
      <c r="L199" s="452"/>
      <c r="M199" s="452" t="str">
        <f ca="1">'Т.7.'!AS56</f>
        <v/>
      </c>
      <c r="N199" s="452"/>
      <c r="O199" s="419" t="str">
        <f ca="1">'Т.7.'!AT56</f>
        <v xml:space="preserve"> </v>
      </c>
      <c r="P199" s="419"/>
      <c r="Q199" s="403" t="str">
        <f ca="1">CONCATENATE('Т.7.'!AU56,". ",'Т.7.'!AV56)</f>
        <v xml:space="preserve"> .  </v>
      </c>
      <c r="R199" s="403"/>
      <c r="S199" s="403"/>
      <c r="T199" s="419" t="str">
        <f ca="1">'Т.7.'!AW56</f>
        <v xml:space="preserve"> </v>
      </c>
      <c r="U199" s="419"/>
      <c r="AJ199" s="293" t="s">
        <v>602</v>
      </c>
    </row>
    <row r="200" spans="1:36" s="271" customFormat="1" x14ac:dyDescent="0.25">
      <c r="A200" s="262">
        <v>52</v>
      </c>
      <c r="B200" s="403" t="str">
        <f ca="1">IF(CONCATENATE('Т.7.'!AB57," (",'Т.7.'!AD57,"), ",'Т.7.'!AC57,", ",'Т.7.'!AE57)=$AJ$149,"",IF(CONCATENATE('Т.7.'!AB57," (",'Т.7.'!AD57,"), ",'Т.7.'!AC57,", ",'Т.7.'!AE57)=$AJ$150,"-",(CONCATENATE('Т.7.'!AB57," (",'Т.7.'!AD57,"), ",'Т.7.'!AC57,", ",'Т.7.'!AE57))))</f>
        <v/>
      </c>
      <c r="C200" s="403"/>
      <c r="D200" s="403"/>
      <c r="E200" s="403" t="str">
        <f ca="1">IF(CONCATENATE('Т.7.'!AG57,", ",'Т.7.'!AF57,", ",'Т.7.'!AH57," обл., ",'Т.7.'!AI57," р-н, ",'Т.7.'!AJ57," ",'Т.7.'!AK57,", ",'Т.7.'!AL57," ",'Т.7.'!AM57,", буд. ",'Т.7.'!AN57,", кв./оф.",'Т.7.'!AO57,".    ",'Т.7.'!AP57)=$AJ$153,"",IF(CONCATENATE('Т.7.'!AG57,", ",'Т.7.'!AF57,", ",'Т.7.'!AH57," обл., ",'Т.7.'!AI57," р-н, ",'Т.7.'!AJ57," ",'Т.7.'!AK57,", ",'Т.7.'!AL57," ",'Т.7.'!AM57,", буд. ",'Т.7.'!AN57,", кв./оф.",'Т.7.'!AO57,".    ",'Т.7.'!AP57)=$AJ$151,"-",CONCATENATE('Т.7.'!AG57,", ",'Т.7.'!AF57,", ",'Т.7.'!AH57," обл., ",'Т.7.'!AI57," р-н, ",'Т.7.'!AJ57," ",'Т.7.'!AK57,", ",'Т.7.'!AL57," ",'Т.7.'!AM57,", буд. ",'Т.7.'!AN57,", кв./оф.",'Т.7.'!AO57,".    ",'Т.7.'!AP57)))</f>
        <v/>
      </c>
      <c r="F200" s="403"/>
      <c r="G200" s="403"/>
      <c r="H200" s="403"/>
      <c r="I200" s="452" t="str">
        <f ca="1">'Т.7.'!AQ57</f>
        <v xml:space="preserve"> </v>
      </c>
      <c r="J200" s="452"/>
      <c r="K200" s="452" t="str">
        <f ca="1">'Т.7.'!AR57</f>
        <v xml:space="preserve"> </v>
      </c>
      <c r="L200" s="452"/>
      <c r="M200" s="452" t="str">
        <f ca="1">'Т.7.'!AS57</f>
        <v/>
      </c>
      <c r="N200" s="452"/>
      <c r="O200" s="419" t="str">
        <f ca="1">'Т.7.'!AT57</f>
        <v xml:space="preserve"> </v>
      </c>
      <c r="P200" s="419"/>
      <c r="Q200" s="403" t="str">
        <f ca="1">CONCATENATE('Т.7.'!AU57,". ",'Т.7.'!AV57)</f>
        <v xml:space="preserve"> .  </v>
      </c>
      <c r="R200" s="403"/>
      <c r="S200" s="403"/>
      <c r="T200" s="419" t="str">
        <f ca="1">'Т.7.'!AW57</f>
        <v xml:space="preserve"> </v>
      </c>
      <c r="U200" s="419"/>
      <c r="AJ200" s="293" t="s">
        <v>603</v>
      </c>
    </row>
    <row r="201" spans="1:36" s="271" customFormat="1" x14ac:dyDescent="0.25">
      <c r="A201" s="262">
        <v>53</v>
      </c>
      <c r="B201" s="403" t="str">
        <f ca="1">IF(CONCATENATE('Т.7.'!AB58," (",'Т.7.'!AD58,"), ",'Т.7.'!AC58,", ",'Т.7.'!AE58)=$AJ$149,"",IF(CONCATENATE('Т.7.'!AB58," (",'Т.7.'!AD58,"), ",'Т.7.'!AC58,", ",'Т.7.'!AE58)=$AJ$150,"-",(CONCATENATE('Т.7.'!AB58," (",'Т.7.'!AD58,"), ",'Т.7.'!AC58,", ",'Т.7.'!AE58))))</f>
        <v/>
      </c>
      <c r="C201" s="403"/>
      <c r="D201" s="403"/>
      <c r="E201" s="403" t="str">
        <f ca="1">IF(CONCATENATE('Т.7.'!AG58,", ",'Т.7.'!AF58,", ",'Т.7.'!AH58," обл., ",'Т.7.'!AI58," р-н, ",'Т.7.'!AJ58," ",'Т.7.'!AK58,", ",'Т.7.'!AL58," ",'Т.7.'!AM58,", буд. ",'Т.7.'!AN58,", кв./оф.",'Т.7.'!AO58,".    ",'Т.7.'!AP58)=$AJ$153,"",IF(CONCATENATE('Т.7.'!AG58,", ",'Т.7.'!AF58,", ",'Т.7.'!AH58," обл., ",'Т.7.'!AI58," р-н, ",'Т.7.'!AJ58," ",'Т.7.'!AK58,", ",'Т.7.'!AL58," ",'Т.7.'!AM58,", буд. ",'Т.7.'!AN58,", кв./оф.",'Т.7.'!AO58,".    ",'Т.7.'!AP58)=$AJ$151,"-",CONCATENATE('Т.7.'!AG58,", ",'Т.7.'!AF58,", ",'Т.7.'!AH58," обл., ",'Т.7.'!AI58," р-н, ",'Т.7.'!AJ58," ",'Т.7.'!AK58,", ",'Т.7.'!AL58," ",'Т.7.'!AM58,", буд. ",'Т.7.'!AN58,", кв./оф.",'Т.7.'!AO58,".    ",'Т.7.'!AP58)))</f>
        <v/>
      </c>
      <c r="F201" s="403"/>
      <c r="G201" s="403"/>
      <c r="H201" s="403"/>
      <c r="I201" s="452" t="str">
        <f ca="1">'Т.7.'!AQ58</f>
        <v xml:space="preserve"> </v>
      </c>
      <c r="J201" s="452"/>
      <c r="K201" s="452" t="str">
        <f ca="1">'Т.7.'!AR58</f>
        <v xml:space="preserve"> </v>
      </c>
      <c r="L201" s="452"/>
      <c r="M201" s="452" t="str">
        <f ca="1">'Т.7.'!AS58</f>
        <v/>
      </c>
      <c r="N201" s="452"/>
      <c r="O201" s="419" t="str">
        <f ca="1">'Т.7.'!AT58</f>
        <v xml:space="preserve"> </v>
      </c>
      <c r="P201" s="419"/>
      <c r="Q201" s="403" t="str">
        <f ca="1">CONCATENATE('Т.7.'!AU58,". ",'Т.7.'!AV58)</f>
        <v xml:space="preserve"> .  </v>
      </c>
      <c r="R201" s="403"/>
      <c r="S201" s="403"/>
      <c r="T201" s="419" t="str">
        <f ca="1">'Т.7.'!AW58</f>
        <v xml:space="preserve"> </v>
      </c>
      <c r="U201" s="419"/>
      <c r="AJ201" s="293"/>
    </row>
    <row r="202" spans="1:36" s="271" customFormat="1" x14ac:dyDescent="0.25">
      <c r="A202" s="262">
        <v>54</v>
      </c>
      <c r="B202" s="403" t="str">
        <f ca="1">IF(CONCATENATE('Т.7.'!AB59," (",'Т.7.'!AD59,"), ",'Т.7.'!AC59,", ",'Т.7.'!AE59)=$AJ$149,"",IF(CONCATENATE('Т.7.'!AB59," (",'Т.7.'!AD59,"), ",'Т.7.'!AC59,", ",'Т.7.'!AE59)=$AJ$150,"-",(CONCATENATE('Т.7.'!AB59," (",'Т.7.'!AD59,"), ",'Т.7.'!AC59,", ",'Т.7.'!AE59))))</f>
        <v/>
      </c>
      <c r="C202" s="403"/>
      <c r="D202" s="403"/>
      <c r="E202" s="403" t="str">
        <f ca="1">IF(CONCATENATE('Т.7.'!AG59,", ",'Т.7.'!AF59,", ",'Т.7.'!AH59," обл., ",'Т.7.'!AI59," р-н, ",'Т.7.'!AJ59," ",'Т.7.'!AK59,", ",'Т.7.'!AL59," ",'Т.7.'!AM59,", буд. ",'Т.7.'!AN59,", кв./оф.",'Т.7.'!AO59,".    ",'Т.7.'!AP59)=$AJ$153,"",IF(CONCATENATE('Т.7.'!AG59,", ",'Т.7.'!AF59,", ",'Т.7.'!AH59," обл., ",'Т.7.'!AI59," р-н, ",'Т.7.'!AJ59," ",'Т.7.'!AK59,", ",'Т.7.'!AL59," ",'Т.7.'!AM59,", буд. ",'Т.7.'!AN59,", кв./оф.",'Т.7.'!AO59,".    ",'Т.7.'!AP59)=$AJ$151,"-",CONCATENATE('Т.7.'!AG59,", ",'Т.7.'!AF59,", ",'Т.7.'!AH59," обл., ",'Т.7.'!AI59," р-н, ",'Т.7.'!AJ59," ",'Т.7.'!AK59,", ",'Т.7.'!AL59," ",'Т.7.'!AM59,", буд. ",'Т.7.'!AN59,", кв./оф.",'Т.7.'!AO59,".    ",'Т.7.'!AP59)))</f>
        <v/>
      </c>
      <c r="F202" s="403"/>
      <c r="G202" s="403"/>
      <c r="H202" s="403"/>
      <c r="I202" s="452" t="str">
        <f ca="1">'Т.7.'!AQ59</f>
        <v xml:space="preserve"> </v>
      </c>
      <c r="J202" s="452"/>
      <c r="K202" s="452" t="str">
        <f ca="1">'Т.7.'!AR59</f>
        <v xml:space="preserve"> </v>
      </c>
      <c r="L202" s="452"/>
      <c r="M202" s="452" t="str">
        <f ca="1">'Т.7.'!AS59</f>
        <v/>
      </c>
      <c r="N202" s="452"/>
      <c r="O202" s="419" t="str">
        <f ca="1">'Т.7.'!AT59</f>
        <v xml:space="preserve"> </v>
      </c>
      <c r="P202" s="419"/>
      <c r="Q202" s="403" t="str">
        <f ca="1">CONCATENATE('Т.7.'!AU59,". ",'Т.7.'!AV59)</f>
        <v xml:space="preserve"> .  </v>
      </c>
      <c r="R202" s="403"/>
      <c r="S202" s="403"/>
      <c r="T202" s="419" t="str">
        <f ca="1">'Т.7.'!AW59</f>
        <v xml:space="preserve"> </v>
      </c>
      <c r="U202" s="419"/>
      <c r="AJ202" s="293"/>
    </row>
    <row r="203" spans="1:36" s="271" customFormat="1" x14ac:dyDescent="0.25">
      <c r="A203" s="262">
        <v>55</v>
      </c>
      <c r="B203" s="403" t="str">
        <f ca="1">IF(CONCATENATE('Т.7.'!AB60," (",'Т.7.'!AD60,"), ",'Т.7.'!AC60,", ",'Т.7.'!AE60)=$AJ$149,"",IF(CONCATENATE('Т.7.'!AB60," (",'Т.7.'!AD60,"), ",'Т.7.'!AC60,", ",'Т.7.'!AE60)=$AJ$150,"-",(CONCATENATE('Т.7.'!AB60," (",'Т.7.'!AD60,"), ",'Т.7.'!AC60,", ",'Т.7.'!AE60))))</f>
        <v/>
      </c>
      <c r="C203" s="403"/>
      <c r="D203" s="403"/>
      <c r="E203" s="403" t="str">
        <f ca="1">IF(CONCATENATE('Т.7.'!AG60,", ",'Т.7.'!AF60,", ",'Т.7.'!AH60," обл., ",'Т.7.'!AI60," р-н, ",'Т.7.'!AJ60," ",'Т.7.'!AK60,", ",'Т.7.'!AL60," ",'Т.7.'!AM60,", буд. ",'Т.7.'!AN60,", кв./оф.",'Т.7.'!AO60,".    ",'Т.7.'!AP60)=$AJ$153,"",IF(CONCATENATE('Т.7.'!AG60,", ",'Т.7.'!AF60,", ",'Т.7.'!AH60," обл., ",'Т.7.'!AI60," р-н, ",'Т.7.'!AJ60," ",'Т.7.'!AK60,", ",'Т.7.'!AL60," ",'Т.7.'!AM60,", буд. ",'Т.7.'!AN60,", кв./оф.",'Т.7.'!AO60,".    ",'Т.7.'!AP60)=$AJ$151,"-",CONCATENATE('Т.7.'!AG60,", ",'Т.7.'!AF60,", ",'Т.7.'!AH60," обл., ",'Т.7.'!AI60," р-н, ",'Т.7.'!AJ60," ",'Т.7.'!AK60,", ",'Т.7.'!AL60," ",'Т.7.'!AM60,", буд. ",'Т.7.'!AN60,", кв./оф.",'Т.7.'!AO60,".    ",'Т.7.'!AP60)))</f>
        <v/>
      </c>
      <c r="F203" s="403"/>
      <c r="G203" s="403"/>
      <c r="H203" s="403"/>
      <c r="I203" s="452" t="str">
        <f ca="1">'Т.7.'!AQ60</f>
        <v xml:space="preserve"> </v>
      </c>
      <c r="J203" s="452"/>
      <c r="K203" s="452" t="str">
        <f ca="1">'Т.7.'!AR60</f>
        <v xml:space="preserve"> </v>
      </c>
      <c r="L203" s="452"/>
      <c r="M203" s="452" t="str">
        <f ca="1">'Т.7.'!AS60</f>
        <v/>
      </c>
      <c r="N203" s="452"/>
      <c r="O203" s="419" t="str">
        <f ca="1">'Т.7.'!AT60</f>
        <v xml:space="preserve"> </v>
      </c>
      <c r="P203" s="419"/>
      <c r="Q203" s="403" t="str">
        <f ca="1">CONCATENATE('Т.7.'!AU60,". ",'Т.7.'!AV60)</f>
        <v xml:space="preserve"> .  </v>
      </c>
      <c r="R203" s="403"/>
      <c r="S203" s="403"/>
      <c r="T203" s="419" t="str">
        <f ca="1">'Т.7.'!AW60</f>
        <v xml:space="preserve"> </v>
      </c>
      <c r="U203" s="419"/>
      <c r="AJ203" s="293"/>
    </row>
    <row r="204" spans="1:36" s="271" customFormat="1" x14ac:dyDescent="0.25">
      <c r="A204" s="262">
        <v>56</v>
      </c>
      <c r="B204" s="403" t="str">
        <f ca="1">IF(CONCATENATE('Т.7.'!AB61," (",'Т.7.'!AD61,"), ",'Т.7.'!AC61,", ",'Т.7.'!AE61)=$AJ$149,"",IF(CONCATENATE('Т.7.'!AB61," (",'Т.7.'!AD61,"), ",'Т.7.'!AC61,", ",'Т.7.'!AE61)=$AJ$150,"-",(CONCATENATE('Т.7.'!AB61," (",'Т.7.'!AD61,"), ",'Т.7.'!AC61,", ",'Т.7.'!AE61))))</f>
        <v/>
      </c>
      <c r="C204" s="403"/>
      <c r="D204" s="403"/>
      <c r="E204" s="403" t="str">
        <f ca="1">IF(CONCATENATE('Т.7.'!AG61,", ",'Т.7.'!AF61,", ",'Т.7.'!AH61," обл., ",'Т.7.'!AI61," р-н, ",'Т.7.'!AJ61," ",'Т.7.'!AK61,", ",'Т.7.'!AL61," ",'Т.7.'!AM61,", буд. ",'Т.7.'!AN61,", кв./оф.",'Т.7.'!AO61,".    ",'Т.7.'!AP61)=$AJ$153,"",IF(CONCATENATE('Т.7.'!AG61,", ",'Т.7.'!AF61,", ",'Т.7.'!AH61," обл., ",'Т.7.'!AI61," р-н, ",'Т.7.'!AJ61," ",'Т.7.'!AK61,", ",'Т.7.'!AL61," ",'Т.7.'!AM61,", буд. ",'Т.7.'!AN61,", кв./оф.",'Т.7.'!AO61,".    ",'Т.7.'!AP61)=$AJ$151,"-",CONCATENATE('Т.7.'!AG61,", ",'Т.7.'!AF61,", ",'Т.7.'!AH61," обл., ",'Т.7.'!AI61," р-н, ",'Т.7.'!AJ61," ",'Т.7.'!AK61,", ",'Т.7.'!AL61," ",'Т.7.'!AM61,", буд. ",'Т.7.'!AN61,", кв./оф.",'Т.7.'!AO61,".    ",'Т.7.'!AP61)))</f>
        <v/>
      </c>
      <c r="F204" s="403"/>
      <c r="G204" s="403"/>
      <c r="H204" s="403"/>
      <c r="I204" s="452" t="str">
        <f ca="1">'Т.7.'!AQ61</f>
        <v xml:space="preserve"> </v>
      </c>
      <c r="J204" s="452"/>
      <c r="K204" s="452" t="str">
        <f ca="1">'Т.7.'!AR61</f>
        <v xml:space="preserve"> </v>
      </c>
      <c r="L204" s="452"/>
      <c r="M204" s="452" t="str">
        <f ca="1">'Т.7.'!AS61</f>
        <v/>
      </c>
      <c r="N204" s="452"/>
      <c r="O204" s="419" t="str">
        <f ca="1">'Т.7.'!AT61</f>
        <v xml:space="preserve"> </v>
      </c>
      <c r="P204" s="419"/>
      <c r="Q204" s="403" t="str">
        <f ca="1">CONCATENATE('Т.7.'!AU61,". ",'Т.7.'!AV61)</f>
        <v xml:space="preserve"> .  </v>
      </c>
      <c r="R204" s="403"/>
      <c r="S204" s="403"/>
      <c r="T204" s="419" t="str">
        <f ca="1">'Т.7.'!AW61</f>
        <v xml:space="preserve"> </v>
      </c>
      <c r="U204" s="419"/>
      <c r="AJ204" s="293"/>
    </row>
    <row r="205" spans="1:36" s="271" customFormat="1" x14ac:dyDescent="0.25">
      <c r="A205" s="262">
        <v>57</v>
      </c>
      <c r="B205" s="403" t="str">
        <f ca="1">IF(CONCATENATE('Т.7.'!AB62," (",'Т.7.'!AD62,"), ",'Т.7.'!AC62,", ",'Т.7.'!AE62)=$AJ$149,"",IF(CONCATENATE('Т.7.'!AB62," (",'Т.7.'!AD62,"), ",'Т.7.'!AC62,", ",'Т.7.'!AE62)=$AJ$150,"-",(CONCATENATE('Т.7.'!AB62," (",'Т.7.'!AD62,"), ",'Т.7.'!AC62,", ",'Т.7.'!AE62))))</f>
        <v/>
      </c>
      <c r="C205" s="403"/>
      <c r="D205" s="403"/>
      <c r="E205" s="403" t="str">
        <f ca="1">IF(CONCATENATE('Т.7.'!AG62,", ",'Т.7.'!AF62,", ",'Т.7.'!AH62," обл., ",'Т.7.'!AI62," р-н, ",'Т.7.'!AJ62," ",'Т.7.'!AK62,", ",'Т.7.'!AL62," ",'Т.7.'!AM62,", буд. ",'Т.7.'!AN62,", кв./оф.",'Т.7.'!AO62,".    ",'Т.7.'!AP62)=$AJ$153,"",IF(CONCATENATE('Т.7.'!AG62,", ",'Т.7.'!AF62,", ",'Т.7.'!AH62," обл., ",'Т.7.'!AI62," р-н, ",'Т.7.'!AJ62," ",'Т.7.'!AK62,", ",'Т.7.'!AL62," ",'Т.7.'!AM62,", буд. ",'Т.7.'!AN62,", кв./оф.",'Т.7.'!AO62,".    ",'Т.7.'!AP62)=$AJ$151,"-",CONCATENATE('Т.7.'!AG62,", ",'Т.7.'!AF62,", ",'Т.7.'!AH62," обл., ",'Т.7.'!AI62," р-н, ",'Т.7.'!AJ62," ",'Т.7.'!AK62,", ",'Т.7.'!AL62," ",'Т.7.'!AM62,", буд. ",'Т.7.'!AN62,", кв./оф.",'Т.7.'!AO62,".    ",'Т.7.'!AP62)))</f>
        <v/>
      </c>
      <c r="F205" s="403"/>
      <c r="G205" s="403"/>
      <c r="H205" s="403"/>
      <c r="I205" s="452" t="str">
        <f ca="1">'Т.7.'!AQ62</f>
        <v xml:space="preserve"> </v>
      </c>
      <c r="J205" s="452"/>
      <c r="K205" s="452" t="str">
        <f ca="1">'Т.7.'!AR62</f>
        <v xml:space="preserve"> </v>
      </c>
      <c r="L205" s="452"/>
      <c r="M205" s="452" t="str">
        <f ca="1">'Т.7.'!AS62</f>
        <v/>
      </c>
      <c r="N205" s="452"/>
      <c r="O205" s="419" t="str">
        <f ca="1">'Т.7.'!AT62</f>
        <v xml:space="preserve"> </v>
      </c>
      <c r="P205" s="419"/>
      <c r="Q205" s="403" t="str">
        <f ca="1">CONCATENATE('Т.7.'!AU62,". ",'Т.7.'!AV62)</f>
        <v xml:space="preserve"> .  </v>
      </c>
      <c r="R205" s="403"/>
      <c r="S205" s="403"/>
      <c r="T205" s="419" t="str">
        <f ca="1">'Т.7.'!AW62</f>
        <v xml:space="preserve"> </v>
      </c>
      <c r="U205" s="419"/>
      <c r="AJ205" s="293"/>
    </row>
    <row r="206" spans="1:36" s="271" customFormat="1" x14ac:dyDescent="0.25">
      <c r="A206" s="262">
        <v>58</v>
      </c>
      <c r="B206" s="403" t="str">
        <f ca="1">IF(CONCATENATE('Т.7.'!AB63," (",'Т.7.'!AD63,"), ",'Т.7.'!AC63,", ",'Т.7.'!AE63)=$AJ$149,"",IF(CONCATENATE('Т.7.'!AB63," (",'Т.7.'!AD63,"), ",'Т.7.'!AC63,", ",'Т.7.'!AE63)=$AJ$150,"-",(CONCATENATE('Т.7.'!AB63," (",'Т.7.'!AD63,"), ",'Т.7.'!AC63,", ",'Т.7.'!AE63))))</f>
        <v/>
      </c>
      <c r="C206" s="403"/>
      <c r="D206" s="403"/>
      <c r="E206" s="403" t="str">
        <f ca="1">IF(CONCATENATE('Т.7.'!AG63,", ",'Т.7.'!AF63,", ",'Т.7.'!AH63," обл., ",'Т.7.'!AI63," р-н, ",'Т.7.'!AJ63," ",'Т.7.'!AK63,", ",'Т.7.'!AL63," ",'Т.7.'!AM63,", буд. ",'Т.7.'!AN63,", кв./оф.",'Т.7.'!AO63,".    ",'Т.7.'!AP63)=$AJ$153,"",IF(CONCATENATE('Т.7.'!AG63,", ",'Т.7.'!AF63,", ",'Т.7.'!AH63," обл., ",'Т.7.'!AI63," р-н, ",'Т.7.'!AJ63," ",'Т.7.'!AK63,", ",'Т.7.'!AL63," ",'Т.7.'!AM63,", буд. ",'Т.7.'!AN63,", кв./оф.",'Т.7.'!AO63,".    ",'Т.7.'!AP63)=$AJ$151,"-",CONCATENATE('Т.7.'!AG63,", ",'Т.7.'!AF63,", ",'Т.7.'!AH63," обл., ",'Т.7.'!AI63," р-н, ",'Т.7.'!AJ63," ",'Т.7.'!AK63,", ",'Т.7.'!AL63," ",'Т.7.'!AM63,", буд. ",'Т.7.'!AN63,", кв./оф.",'Т.7.'!AO63,".    ",'Т.7.'!AP63)))</f>
        <v/>
      </c>
      <c r="F206" s="403"/>
      <c r="G206" s="403"/>
      <c r="H206" s="403"/>
      <c r="I206" s="452" t="str">
        <f ca="1">'Т.7.'!AQ63</f>
        <v xml:space="preserve"> </v>
      </c>
      <c r="J206" s="452"/>
      <c r="K206" s="452" t="str">
        <f ca="1">'Т.7.'!AR63</f>
        <v xml:space="preserve"> </v>
      </c>
      <c r="L206" s="452"/>
      <c r="M206" s="452" t="str">
        <f ca="1">'Т.7.'!AS63</f>
        <v/>
      </c>
      <c r="N206" s="452"/>
      <c r="O206" s="419" t="str">
        <f ca="1">'Т.7.'!AT63</f>
        <v xml:space="preserve"> </v>
      </c>
      <c r="P206" s="419"/>
      <c r="Q206" s="403" t="str">
        <f ca="1">CONCATENATE('Т.7.'!AU63,". ",'Т.7.'!AV63)</f>
        <v xml:space="preserve"> .  </v>
      </c>
      <c r="R206" s="403"/>
      <c r="S206" s="403"/>
      <c r="T206" s="419" t="str">
        <f ca="1">'Т.7.'!AW63</f>
        <v xml:space="preserve"> </v>
      </c>
      <c r="U206" s="419"/>
      <c r="AJ206" s="293"/>
    </row>
    <row r="207" spans="1:36" s="271" customFormat="1" x14ac:dyDescent="0.25">
      <c r="A207" s="262">
        <v>59</v>
      </c>
      <c r="B207" s="403" t="str">
        <f ca="1">IF(CONCATENATE('Т.7.'!AB64," (",'Т.7.'!AD64,"), ",'Т.7.'!AC64,", ",'Т.7.'!AE64)=$AJ$149,"",IF(CONCATENATE('Т.7.'!AB64," (",'Т.7.'!AD64,"), ",'Т.7.'!AC64,", ",'Т.7.'!AE64)=$AJ$150,"-",(CONCATENATE('Т.7.'!AB64," (",'Т.7.'!AD64,"), ",'Т.7.'!AC64,", ",'Т.7.'!AE64))))</f>
        <v/>
      </c>
      <c r="C207" s="403"/>
      <c r="D207" s="403"/>
      <c r="E207" s="403" t="str">
        <f ca="1">IF(CONCATENATE('Т.7.'!AG64,", ",'Т.7.'!AF64,", ",'Т.7.'!AH64," обл., ",'Т.7.'!AI64," р-н, ",'Т.7.'!AJ64," ",'Т.7.'!AK64,", ",'Т.7.'!AL64," ",'Т.7.'!AM64,", буд. ",'Т.7.'!AN64,", кв./оф.",'Т.7.'!AO64,".    ",'Т.7.'!AP64)=$AJ$153,"",IF(CONCATENATE('Т.7.'!AG64,", ",'Т.7.'!AF64,", ",'Т.7.'!AH64," обл., ",'Т.7.'!AI64," р-н, ",'Т.7.'!AJ64," ",'Т.7.'!AK64,", ",'Т.7.'!AL64," ",'Т.7.'!AM64,", буд. ",'Т.7.'!AN64,", кв./оф.",'Т.7.'!AO64,".    ",'Т.7.'!AP64)=$AJ$151,"-",CONCATENATE('Т.7.'!AG64,", ",'Т.7.'!AF64,", ",'Т.7.'!AH64," обл., ",'Т.7.'!AI64," р-н, ",'Т.7.'!AJ64," ",'Т.7.'!AK64,", ",'Т.7.'!AL64," ",'Т.7.'!AM64,", буд. ",'Т.7.'!AN64,", кв./оф.",'Т.7.'!AO64,".    ",'Т.7.'!AP64)))</f>
        <v/>
      </c>
      <c r="F207" s="403"/>
      <c r="G207" s="403"/>
      <c r="H207" s="403"/>
      <c r="I207" s="452" t="str">
        <f ca="1">'Т.7.'!AQ64</f>
        <v xml:space="preserve"> </v>
      </c>
      <c r="J207" s="452"/>
      <c r="K207" s="452" t="str">
        <f ca="1">'Т.7.'!AR64</f>
        <v xml:space="preserve"> </v>
      </c>
      <c r="L207" s="452"/>
      <c r="M207" s="452" t="str">
        <f ca="1">'Т.7.'!AS64</f>
        <v/>
      </c>
      <c r="N207" s="452"/>
      <c r="O207" s="419" t="str">
        <f ca="1">'Т.7.'!AT64</f>
        <v xml:space="preserve"> </v>
      </c>
      <c r="P207" s="419"/>
      <c r="Q207" s="403" t="str">
        <f ca="1">CONCATENATE('Т.7.'!AU64,". ",'Т.7.'!AV64)</f>
        <v xml:space="preserve"> .  </v>
      </c>
      <c r="R207" s="403"/>
      <c r="S207" s="403"/>
      <c r="T207" s="419" t="str">
        <f ca="1">'Т.7.'!AW64</f>
        <v xml:space="preserve"> </v>
      </c>
      <c r="U207" s="419"/>
      <c r="AJ207" s="293"/>
    </row>
    <row r="208" spans="1:36" s="271" customFormat="1" ht="35.25" customHeight="1" x14ac:dyDescent="0.25">
      <c r="A208" s="401" t="s">
        <v>1014</v>
      </c>
      <c r="B208" s="401"/>
      <c r="C208" s="401"/>
      <c r="D208" s="402"/>
      <c r="E208" s="402"/>
      <c r="F208" s="402"/>
      <c r="G208" s="402"/>
      <c r="H208" s="402"/>
      <c r="I208" s="402"/>
      <c r="J208" s="402"/>
      <c r="K208" s="402"/>
      <c r="L208" s="402"/>
      <c r="M208" s="402"/>
      <c r="N208" s="402"/>
      <c r="O208" s="402"/>
      <c r="P208" s="402"/>
      <c r="Q208" s="402"/>
      <c r="R208" s="402"/>
      <c r="S208" s="402"/>
      <c r="T208" s="402"/>
      <c r="U208" s="402"/>
      <c r="AJ208" s="295"/>
    </row>
    <row r="209" spans="1:37" s="271" customFormat="1" ht="14.25" customHeight="1" x14ac:dyDescent="0.25">
      <c r="A209" s="79"/>
      <c r="B209" s="8"/>
      <c r="C209" s="8"/>
      <c r="D209" s="8"/>
      <c r="E209" s="8"/>
      <c r="F209" s="8"/>
      <c r="G209" s="8"/>
      <c r="H209" s="8"/>
      <c r="I209" s="73"/>
      <c r="J209" s="73"/>
      <c r="K209" s="73"/>
      <c r="L209" s="73"/>
      <c r="M209" s="73"/>
      <c r="N209" s="73"/>
      <c r="O209" s="8"/>
      <c r="P209" s="8"/>
      <c r="Q209" s="8"/>
      <c r="R209" s="8"/>
      <c r="S209" s="8"/>
      <c r="T209" s="8"/>
      <c r="U209" s="8"/>
      <c r="AJ209" s="293"/>
    </row>
    <row r="210" spans="1:37" s="271" customFormat="1" ht="9.75" customHeight="1" x14ac:dyDescent="0.25">
      <c r="A210" s="79"/>
      <c r="B210" s="8"/>
      <c r="C210" s="8"/>
      <c r="D210" s="13"/>
      <c r="E210" s="13"/>
      <c r="F210" s="13"/>
      <c r="G210" s="13"/>
      <c r="H210" s="13"/>
      <c r="I210" s="13"/>
      <c r="J210" s="8"/>
      <c r="K210" s="8"/>
      <c r="L210" s="10"/>
      <c r="M210" s="11"/>
      <c r="N210" s="10"/>
      <c r="O210" s="10"/>
      <c r="P210" s="10"/>
      <c r="Q210" s="11"/>
      <c r="R210" s="10"/>
      <c r="S210" s="11"/>
      <c r="T210" s="11"/>
      <c r="U210" s="11"/>
      <c r="AJ210" s="293"/>
    </row>
    <row r="211" spans="1:37" s="271" customFormat="1" ht="13.5" customHeight="1" x14ac:dyDescent="0.25">
      <c r="A211" s="76"/>
      <c r="B211" s="12"/>
      <c r="C211" s="12"/>
      <c r="D211" s="12"/>
      <c r="E211" s="12"/>
      <c r="F211" s="12"/>
      <c r="G211" s="12"/>
      <c r="H211" s="12"/>
      <c r="I211" s="12"/>
      <c r="J211" s="12"/>
      <c r="K211" s="12"/>
      <c r="L211" s="10"/>
      <c r="M211" s="11"/>
      <c r="N211" s="10"/>
      <c r="O211" s="10"/>
      <c r="P211" s="10"/>
      <c r="Q211" s="11"/>
      <c r="R211" s="10"/>
      <c r="S211" s="11"/>
      <c r="T211" s="11"/>
      <c r="U211" s="92" t="s">
        <v>539</v>
      </c>
      <c r="AJ211" s="293"/>
    </row>
    <row r="212" spans="1:37" s="271" customFormat="1" ht="13.5" customHeight="1" x14ac:dyDescent="0.25">
      <c r="A212" s="427" t="s">
        <v>1187</v>
      </c>
      <c r="B212" s="427"/>
      <c r="C212" s="427"/>
      <c r="D212" s="427"/>
      <c r="E212" s="427"/>
      <c r="F212" s="427"/>
      <c r="G212" s="427"/>
      <c r="H212" s="427"/>
      <c r="I212" s="427"/>
      <c r="J212" s="427"/>
      <c r="K212" s="427"/>
      <c r="L212" s="427"/>
      <c r="M212" s="427"/>
      <c r="N212" s="427"/>
      <c r="O212" s="427"/>
      <c r="P212" s="427"/>
      <c r="Q212" s="427"/>
      <c r="R212" s="427"/>
      <c r="S212" s="427"/>
      <c r="T212" s="427"/>
      <c r="U212" s="427"/>
      <c r="AJ212" s="293"/>
    </row>
    <row r="213" spans="1:37" s="271" customFormat="1" ht="43.5" customHeight="1" x14ac:dyDescent="0.25">
      <c r="A213" s="77" t="s">
        <v>126</v>
      </c>
      <c r="B213" s="416" t="s">
        <v>1188</v>
      </c>
      <c r="C213" s="416"/>
      <c r="D213" s="416"/>
      <c r="E213" s="416" t="s">
        <v>264</v>
      </c>
      <c r="F213" s="416"/>
      <c r="G213" s="416"/>
      <c r="H213" s="416" t="s">
        <v>265</v>
      </c>
      <c r="I213" s="416"/>
      <c r="J213" s="416" t="s">
        <v>294</v>
      </c>
      <c r="K213" s="416"/>
      <c r="L213" s="416" t="s">
        <v>421</v>
      </c>
      <c r="M213" s="416"/>
      <c r="N213" s="416"/>
      <c r="O213" s="416" t="s">
        <v>544</v>
      </c>
      <c r="P213" s="416"/>
      <c r="Q213" s="416"/>
      <c r="R213" s="416" t="s">
        <v>411</v>
      </c>
      <c r="S213" s="416"/>
      <c r="T213" s="416"/>
      <c r="U213" s="416"/>
      <c r="AJ213" s="293"/>
    </row>
    <row r="214" spans="1:37" s="271" customFormat="1" x14ac:dyDescent="0.25">
      <c r="A214" s="165">
        <v>1</v>
      </c>
      <c r="B214" s="404">
        <v>2</v>
      </c>
      <c r="C214" s="404"/>
      <c r="D214" s="404"/>
      <c r="E214" s="404">
        <v>3</v>
      </c>
      <c r="F214" s="404"/>
      <c r="G214" s="404"/>
      <c r="H214" s="404">
        <v>4</v>
      </c>
      <c r="I214" s="404"/>
      <c r="J214" s="404">
        <v>5</v>
      </c>
      <c r="K214" s="404"/>
      <c r="L214" s="404">
        <v>6</v>
      </c>
      <c r="M214" s="404"/>
      <c r="N214" s="404"/>
      <c r="O214" s="404">
        <v>7</v>
      </c>
      <c r="P214" s="404"/>
      <c r="Q214" s="404"/>
      <c r="R214" s="404">
        <v>8</v>
      </c>
      <c r="S214" s="404"/>
      <c r="T214" s="404"/>
      <c r="U214" s="404"/>
      <c r="V214" s="294"/>
      <c r="AI214" s="294"/>
      <c r="AJ214" s="293"/>
      <c r="AK214" s="294"/>
    </row>
    <row r="215" spans="1:37" s="271" customFormat="1" x14ac:dyDescent="0.25">
      <c r="A215" s="266">
        <v>1</v>
      </c>
      <c r="B215" s="403" t="str">
        <f ca="1">CONCATENATE('Т.8.'!AB6," ",'Т.8.'!AC6," ",'Т.8.'!AD6)</f>
        <v xml:space="preserve">     </v>
      </c>
      <c r="C215" s="403"/>
      <c r="D215" s="403"/>
      <c r="E215" s="453" t="str">
        <f ca="1">'Т.8.'!AE6</f>
        <v xml:space="preserve"> </v>
      </c>
      <c r="F215" s="453"/>
      <c r="G215" s="453"/>
      <c r="H215" s="454" t="str">
        <f ca="1">'Т.8.'!AF6</f>
        <v xml:space="preserve"> </v>
      </c>
      <c r="I215" s="454"/>
      <c r="J215" s="455" t="str">
        <f ca="1">IF(CONCATENATE('Т.8.'!AG6,". ",'Т.8.'!AH6,". ",'Т.8.'!AI6)=$AJ$215,"-",CONCATENATE('Т.8.'!AG6,". ",'Т.8.'!AH6,". ",'Т.8.'!AI6))</f>
        <v xml:space="preserve"> .  .  </v>
      </c>
      <c r="K215" s="455"/>
      <c r="L215" s="454" t="str">
        <f ca="1">'Т.8.'!AJ6</f>
        <v xml:space="preserve"> </v>
      </c>
      <c r="M215" s="454"/>
      <c r="N215" s="454"/>
      <c r="O215" s="419" t="str">
        <f ca="1">IF(CONCATENATE('Т.8.'!AK6,", ",'Т.8.'!AL6," ",'Т.8.'!AM6)=$AJ$216,"-",CONCATENATE('Т.8.'!AK6,", ",'Т.8.'!AL6," ",'Т.8.'!AM6))</f>
        <v xml:space="preserve"> ,    </v>
      </c>
      <c r="P215" s="419"/>
      <c r="Q215" s="419"/>
      <c r="R215" s="419" t="str">
        <f ca="1">IF(CONCATENATE('Т.8.'!AN6,", (",'Т.8.'!AP6,"), ",'Т.8.'!AQ6,", ",'Т.8.'!AO6)=$AJ$218,"",IF(CONCATENATE('Т.8.'!AN6,", (",'Т.8.'!AP6,"), ",'Т.8.'!AQ6,", ",'Т.8.'!AO6)=$AJ$217,"-",CONCATENATE('Т.8.'!AN6,", (",'Т.8.'!AP6,"), ",'Т.8.'!AQ6,", ",'Т.8.'!AO6)))</f>
        <v/>
      </c>
      <c r="S215" s="419"/>
      <c r="T215" s="419"/>
      <c r="U215" s="419"/>
      <c r="AJ215" s="293" t="s">
        <v>789</v>
      </c>
    </row>
    <row r="216" spans="1:37" s="271" customFormat="1" x14ac:dyDescent="0.25">
      <c r="A216" s="266">
        <v>2</v>
      </c>
      <c r="B216" s="403" t="str">
        <f ca="1">CONCATENATE('Т.8.'!AB7," ",'Т.8.'!AC7," ",'Т.8.'!AD7)</f>
        <v xml:space="preserve">     </v>
      </c>
      <c r="C216" s="403"/>
      <c r="D216" s="403"/>
      <c r="E216" s="453" t="str">
        <f ca="1">'Т.8.'!AE7</f>
        <v xml:space="preserve"> </v>
      </c>
      <c r="F216" s="453"/>
      <c r="G216" s="453"/>
      <c r="H216" s="454" t="str">
        <f ca="1">'Т.8.'!AF7</f>
        <v xml:space="preserve"> </v>
      </c>
      <c r="I216" s="454"/>
      <c r="J216" s="455" t="str">
        <f ca="1">IF(CONCATENATE('Т.8.'!AG7,". ",'Т.8.'!AH7,". ",'Т.8.'!AI7)=$AJ$215,"-",CONCATENATE('Т.8.'!AG7,". ",'Т.8.'!AH7,". ",'Т.8.'!AI7))</f>
        <v xml:space="preserve"> .  .  </v>
      </c>
      <c r="K216" s="455"/>
      <c r="L216" s="454" t="str">
        <f ca="1">'Т.8.'!AJ7</f>
        <v xml:space="preserve"> </v>
      </c>
      <c r="M216" s="454"/>
      <c r="N216" s="454"/>
      <c r="O216" s="419" t="str">
        <f ca="1">IF(CONCATENATE('Т.8.'!AK7,", ",'Т.8.'!AL7," ",'Т.8.'!AM7)=$AJ$216,"-",CONCATENATE('Т.8.'!AK7,", ",'Т.8.'!AL7," ",'Т.8.'!AM7))</f>
        <v xml:space="preserve"> ,    </v>
      </c>
      <c r="P216" s="419"/>
      <c r="Q216" s="419"/>
      <c r="R216" s="419" t="str">
        <f ca="1">IF(CONCATENATE('Т.8.'!AN7,", (",'Т.8.'!AP7,"), ",'Т.8.'!AQ7,", ",'Т.8.'!AO7)=$AJ$218,"",IF(CONCATENATE('Т.8.'!AN7,", (",'Т.8.'!AP7,"), ",'Т.8.'!AQ7,", ",'Т.8.'!AO7)=$AJ$217,"-",CONCATENATE('Т.8.'!AN7,", (",'Т.8.'!AP7,"), ",'Т.8.'!AQ7,", ",'Т.8.'!AO7)))</f>
        <v/>
      </c>
      <c r="S216" s="419"/>
      <c r="T216" s="419"/>
      <c r="U216" s="419"/>
      <c r="AJ216" s="293" t="s">
        <v>790</v>
      </c>
    </row>
    <row r="217" spans="1:37" s="271" customFormat="1" x14ac:dyDescent="0.25">
      <c r="A217" s="266">
        <v>3</v>
      </c>
      <c r="B217" s="403" t="str">
        <f ca="1">CONCATENATE('Т.8.'!AB8," ",'Т.8.'!AC8," ",'Т.8.'!AD8)</f>
        <v xml:space="preserve">     </v>
      </c>
      <c r="C217" s="403"/>
      <c r="D217" s="403"/>
      <c r="E217" s="453" t="str">
        <f ca="1">'Т.8.'!AE8</f>
        <v xml:space="preserve"> </v>
      </c>
      <c r="F217" s="453"/>
      <c r="G217" s="453"/>
      <c r="H217" s="454" t="str">
        <f ca="1">'Т.8.'!AF8</f>
        <v xml:space="preserve"> </v>
      </c>
      <c r="I217" s="454"/>
      <c r="J217" s="455" t="str">
        <f ca="1">IF(CONCATENATE('Т.8.'!AG8,". ",'Т.8.'!AH8,". ",'Т.8.'!AI8)=$AJ$215,"-",CONCATENATE('Т.8.'!AG8,". ",'Т.8.'!AH8,". ",'Т.8.'!AI8))</f>
        <v xml:space="preserve"> .  .  </v>
      </c>
      <c r="K217" s="455"/>
      <c r="L217" s="454" t="str">
        <f ca="1">'Т.8.'!AJ8</f>
        <v xml:space="preserve"> </v>
      </c>
      <c r="M217" s="454"/>
      <c r="N217" s="454"/>
      <c r="O217" s="419" t="str">
        <f ca="1">IF(CONCATENATE('Т.8.'!AK8,", ",'Т.8.'!AL8," ",'Т.8.'!AM8)=$AJ$216,"-",CONCATENATE('Т.8.'!AK8,", ",'Т.8.'!AL8," ",'Т.8.'!AM8))</f>
        <v xml:space="preserve"> ,    </v>
      </c>
      <c r="P217" s="419"/>
      <c r="Q217" s="419"/>
      <c r="R217" s="419" t="str">
        <f ca="1">IF(CONCATENATE('Т.8.'!AN8,", (",'Т.8.'!AP8,"), ",'Т.8.'!AQ8,", ",'Т.8.'!AO8)=$AJ$218,"",IF(CONCATENATE('Т.8.'!AN8,", (",'Т.8.'!AP8,"), ",'Т.8.'!AQ8,", ",'Т.8.'!AO8)=$AJ$217,"-",CONCATENATE('Т.8.'!AN8,", (",'Т.8.'!AP8,"), ",'Т.8.'!AQ8,", ",'Т.8.'!AO8)))</f>
        <v/>
      </c>
      <c r="S217" s="419"/>
      <c r="T217" s="419"/>
      <c r="U217" s="419"/>
      <c r="AJ217" s="293" t="s">
        <v>791</v>
      </c>
    </row>
    <row r="218" spans="1:37" s="271" customFormat="1" x14ac:dyDescent="0.25">
      <c r="A218" s="266">
        <v>4</v>
      </c>
      <c r="B218" s="403" t="str">
        <f ca="1">CONCATENATE('Т.8.'!AB9," ",'Т.8.'!AC9," ",'Т.8.'!AD9)</f>
        <v xml:space="preserve">     </v>
      </c>
      <c r="C218" s="403"/>
      <c r="D218" s="403"/>
      <c r="E218" s="453" t="str">
        <f ca="1">'Т.8.'!AE9</f>
        <v xml:space="preserve"> </v>
      </c>
      <c r="F218" s="453"/>
      <c r="G218" s="453"/>
      <c r="H218" s="454" t="str">
        <f ca="1">'Т.8.'!AF9</f>
        <v xml:space="preserve"> </v>
      </c>
      <c r="I218" s="454"/>
      <c r="J218" s="455" t="str">
        <f ca="1">IF(CONCATENATE('Т.8.'!AG9,". ",'Т.8.'!AH9,". ",'Т.8.'!AI9)=$AJ$215,"-",CONCATENATE('Т.8.'!AG9,". ",'Т.8.'!AH9,". ",'Т.8.'!AI9))</f>
        <v xml:space="preserve"> .  .  </v>
      </c>
      <c r="K218" s="455"/>
      <c r="L218" s="454" t="str">
        <f ca="1">'Т.8.'!AJ9</f>
        <v xml:space="preserve"> </v>
      </c>
      <c r="M218" s="454"/>
      <c r="N218" s="454"/>
      <c r="O218" s="419" t="str">
        <f ca="1">IF(CONCATENATE('Т.8.'!AK9,", ",'Т.8.'!AL9," ",'Т.8.'!AM9)=$AJ$216,"-",CONCATENATE('Т.8.'!AK9,", ",'Т.8.'!AL9," ",'Т.8.'!AM9))</f>
        <v xml:space="preserve"> ,    </v>
      </c>
      <c r="P218" s="419"/>
      <c r="Q218" s="419"/>
      <c r="R218" s="419" t="str">
        <f ca="1">IF(CONCATENATE('Т.8.'!AN9,", (",'Т.8.'!AP9,"), ",'Т.8.'!AQ9,", ",'Т.8.'!AO9)=$AJ$218,"",IF(CONCATENATE('Т.8.'!AN9,", (",'Т.8.'!AP9,"), ",'Т.8.'!AQ9,", ",'Т.8.'!AO9)=$AJ$217,"-",CONCATENATE('Т.8.'!AN9,", (",'Т.8.'!AP9,"), ",'Т.8.'!AQ9,", ",'Т.8.'!AO9)))</f>
        <v/>
      </c>
      <c r="S218" s="419"/>
      <c r="T218" s="419"/>
      <c r="U218" s="419"/>
      <c r="AJ218" s="293" t="s">
        <v>605</v>
      </c>
    </row>
    <row r="219" spans="1:37" s="271" customFormat="1" x14ac:dyDescent="0.25">
      <c r="A219" s="266">
        <v>5</v>
      </c>
      <c r="B219" s="403" t="str">
        <f ca="1">CONCATENATE('Т.8.'!AB10," ",'Т.8.'!AC10," ",'Т.8.'!AD10)</f>
        <v xml:space="preserve">     </v>
      </c>
      <c r="C219" s="403"/>
      <c r="D219" s="403"/>
      <c r="E219" s="453" t="str">
        <f ca="1">'Т.8.'!AE10</f>
        <v xml:space="preserve"> </v>
      </c>
      <c r="F219" s="453"/>
      <c r="G219" s="453"/>
      <c r="H219" s="454" t="str">
        <f ca="1">'Т.8.'!AF10</f>
        <v xml:space="preserve"> </v>
      </c>
      <c r="I219" s="454"/>
      <c r="J219" s="455" t="str">
        <f ca="1">IF(CONCATENATE('Т.8.'!AG10,". ",'Т.8.'!AH10,". ",'Т.8.'!AI10)=$AJ$215,"-",CONCATENATE('Т.8.'!AG10,". ",'Т.8.'!AH10,". ",'Т.8.'!AI10))</f>
        <v xml:space="preserve"> .  .  </v>
      </c>
      <c r="K219" s="455"/>
      <c r="L219" s="454" t="str">
        <f ca="1">'Т.8.'!AJ10</f>
        <v xml:space="preserve"> </v>
      </c>
      <c r="M219" s="454"/>
      <c r="N219" s="454"/>
      <c r="O219" s="419" t="str">
        <f ca="1">IF(CONCATENATE('Т.8.'!AK10,", ",'Т.8.'!AL10," ",'Т.8.'!AM10)=$AJ$216,"-",CONCATENATE('Т.8.'!AK10,", ",'Т.8.'!AL10," ",'Т.8.'!AM10))</f>
        <v xml:space="preserve"> ,    </v>
      </c>
      <c r="P219" s="419"/>
      <c r="Q219" s="419"/>
      <c r="R219" s="419" t="str">
        <f ca="1">IF(CONCATENATE('Т.8.'!AN10,", (",'Т.8.'!AP10,"), ",'Т.8.'!AQ10,", ",'Т.8.'!AO10)=$AJ$218,"",IF(CONCATENATE('Т.8.'!AN10,", (",'Т.8.'!AP10,"), ",'Т.8.'!AQ10,", ",'Т.8.'!AO10)=$AJ$217,"-",CONCATENATE('Т.8.'!AN10,", (",'Т.8.'!AP10,"), ",'Т.8.'!AQ10,", ",'Т.8.'!AO10)))</f>
        <v/>
      </c>
      <c r="S219" s="419"/>
      <c r="T219" s="419"/>
      <c r="U219" s="419"/>
      <c r="AJ219" s="293"/>
    </row>
    <row r="220" spans="1:37" s="271" customFormat="1" x14ac:dyDescent="0.25">
      <c r="A220" s="266">
        <v>6</v>
      </c>
      <c r="B220" s="403" t="str">
        <f ca="1">CONCATENATE('Т.8.'!AB11," ",'Т.8.'!AC11," ",'Т.8.'!AD11)</f>
        <v xml:space="preserve">     </v>
      </c>
      <c r="C220" s="403"/>
      <c r="D220" s="403"/>
      <c r="E220" s="453" t="str">
        <f ca="1">'Т.8.'!AE11</f>
        <v xml:space="preserve"> </v>
      </c>
      <c r="F220" s="453"/>
      <c r="G220" s="453"/>
      <c r="H220" s="454" t="str">
        <f ca="1">'Т.8.'!AF11</f>
        <v xml:space="preserve"> </v>
      </c>
      <c r="I220" s="454"/>
      <c r="J220" s="455" t="str">
        <f ca="1">IF(CONCATENATE('Т.8.'!AG11,". ",'Т.8.'!AH11,". ",'Т.8.'!AI11)=$AJ$215,"-",CONCATENATE('Т.8.'!AG11,". ",'Т.8.'!AH11,". ",'Т.8.'!AI11))</f>
        <v xml:space="preserve"> .  .  </v>
      </c>
      <c r="K220" s="455"/>
      <c r="L220" s="454" t="str">
        <f ca="1">'Т.8.'!AJ11</f>
        <v xml:space="preserve"> </v>
      </c>
      <c r="M220" s="454"/>
      <c r="N220" s="454"/>
      <c r="O220" s="419" t="str">
        <f ca="1">IF(CONCATENATE('Т.8.'!AK11,", ",'Т.8.'!AL11," ",'Т.8.'!AM11)=$AJ$216,"-",CONCATENATE('Т.8.'!AK11,", ",'Т.8.'!AL11," ",'Т.8.'!AM11))</f>
        <v xml:space="preserve"> ,    </v>
      </c>
      <c r="P220" s="419"/>
      <c r="Q220" s="419"/>
      <c r="R220" s="419" t="str">
        <f ca="1">IF(CONCATENATE('Т.8.'!AN11,", (",'Т.8.'!AP11,"), ",'Т.8.'!AQ11,", ",'Т.8.'!AO11)=$AJ$218,"",IF(CONCATENATE('Т.8.'!AN11,", (",'Т.8.'!AP11,"), ",'Т.8.'!AQ11,", ",'Т.8.'!AO11)=$AJ$217,"-",CONCATENATE('Т.8.'!AN11,", (",'Т.8.'!AP11,"), ",'Т.8.'!AQ11,", ",'Т.8.'!AO11)))</f>
        <v/>
      </c>
      <c r="S220" s="419"/>
      <c r="T220" s="419"/>
      <c r="U220" s="419"/>
      <c r="AJ220" s="293"/>
    </row>
    <row r="221" spans="1:37" s="271" customFormat="1" x14ac:dyDescent="0.25">
      <c r="A221" s="266">
        <v>7</v>
      </c>
      <c r="B221" s="403" t="str">
        <f ca="1">CONCATENATE('Т.8.'!AB12," ",'Т.8.'!AC12," ",'Т.8.'!AD12)</f>
        <v xml:space="preserve">     </v>
      </c>
      <c r="C221" s="403"/>
      <c r="D221" s="403"/>
      <c r="E221" s="453" t="str">
        <f ca="1">'Т.8.'!AE12</f>
        <v xml:space="preserve"> </v>
      </c>
      <c r="F221" s="453"/>
      <c r="G221" s="453"/>
      <c r="H221" s="454" t="str">
        <f ca="1">'Т.8.'!AF12</f>
        <v xml:space="preserve"> </v>
      </c>
      <c r="I221" s="454"/>
      <c r="J221" s="455" t="str">
        <f ca="1">IF(CONCATENATE('Т.8.'!AG12,". ",'Т.8.'!AH12,". ",'Т.8.'!AI12)=$AJ$215,"-",CONCATENATE('Т.8.'!AG12,". ",'Т.8.'!AH12,". ",'Т.8.'!AI12))</f>
        <v xml:space="preserve"> .  .  </v>
      </c>
      <c r="K221" s="455"/>
      <c r="L221" s="454" t="str">
        <f ca="1">'Т.8.'!AJ12</f>
        <v xml:space="preserve"> </v>
      </c>
      <c r="M221" s="454"/>
      <c r="N221" s="454"/>
      <c r="O221" s="419" t="str">
        <f ca="1">IF(CONCATENATE('Т.8.'!AK12,", ",'Т.8.'!AL12," ",'Т.8.'!AM12)=$AJ$216,"-",CONCATENATE('Т.8.'!AK12,", ",'Т.8.'!AL12," ",'Т.8.'!AM12))</f>
        <v xml:space="preserve"> ,    </v>
      </c>
      <c r="P221" s="419"/>
      <c r="Q221" s="419"/>
      <c r="R221" s="419" t="str">
        <f ca="1">IF(CONCATENATE('Т.8.'!AN12,", (",'Т.8.'!AP12,"), ",'Т.8.'!AQ12,", ",'Т.8.'!AO12)=$AJ$218,"",IF(CONCATENATE('Т.8.'!AN12,", (",'Т.8.'!AP12,"), ",'Т.8.'!AQ12,", ",'Т.8.'!AO12)=$AJ$217,"-",CONCATENATE('Т.8.'!AN12,", (",'Т.8.'!AP12,"), ",'Т.8.'!AQ12,", ",'Т.8.'!AO12)))</f>
        <v/>
      </c>
      <c r="S221" s="419"/>
      <c r="T221" s="419"/>
      <c r="U221" s="419"/>
      <c r="AJ221" s="293"/>
    </row>
    <row r="222" spans="1:37" s="271" customFormat="1" x14ac:dyDescent="0.25">
      <c r="A222" s="266">
        <v>8</v>
      </c>
      <c r="B222" s="403" t="str">
        <f ca="1">CONCATENATE('Т.8.'!AB13," ",'Т.8.'!AC13," ",'Т.8.'!AD13)</f>
        <v xml:space="preserve">     </v>
      </c>
      <c r="C222" s="403"/>
      <c r="D222" s="403"/>
      <c r="E222" s="453" t="str">
        <f ca="1">'Т.8.'!AE13</f>
        <v xml:space="preserve"> </v>
      </c>
      <c r="F222" s="453"/>
      <c r="G222" s="453"/>
      <c r="H222" s="454" t="str">
        <f ca="1">'Т.8.'!AF13</f>
        <v xml:space="preserve"> </v>
      </c>
      <c r="I222" s="454"/>
      <c r="J222" s="455" t="str">
        <f ca="1">IF(CONCATENATE('Т.8.'!AG13,". ",'Т.8.'!AH13,". ",'Т.8.'!AI13)=$AJ$215,"-",CONCATENATE('Т.8.'!AG13,". ",'Т.8.'!AH13,". ",'Т.8.'!AI13))</f>
        <v xml:space="preserve"> .  .  </v>
      </c>
      <c r="K222" s="455"/>
      <c r="L222" s="454" t="str">
        <f ca="1">'Т.8.'!AJ13</f>
        <v xml:space="preserve"> </v>
      </c>
      <c r="M222" s="454"/>
      <c r="N222" s="454"/>
      <c r="O222" s="419" t="str">
        <f ca="1">IF(CONCATENATE('Т.8.'!AK13,", ",'Т.8.'!AL13," ",'Т.8.'!AM13)=$AJ$216,"-",CONCATENATE('Т.8.'!AK13,", ",'Т.8.'!AL13," ",'Т.8.'!AM13))</f>
        <v xml:space="preserve"> ,    </v>
      </c>
      <c r="P222" s="419"/>
      <c r="Q222" s="419"/>
      <c r="R222" s="419" t="str">
        <f ca="1">IF(CONCATENATE('Т.8.'!AN13,", (",'Т.8.'!AP13,"), ",'Т.8.'!AQ13,", ",'Т.8.'!AO13)=$AJ$218,"",IF(CONCATENATE('Т.8.'!AN13,", (",'Т.8.'!AP13,"), ",'Т.8.'!AQ13,", ",'Т.8.'!AO13)=$AJ$217,"-",CONCATENATE('Т.8.'!AN13,", (",'Т.8.'!AP13,"), ",'Т.8.'!AQ13,", ",'Т.8.'!AO13)))</f>
        <v/>
      </c>
      <c r="S222" s="419"/>
      <c r="T222" s="419"/>
      <c r="U222" s="419"/>
      <c r="AJ222" s="293"/>
    </row>
    <row r="223" spans="1:37" s="271" customFormat="1" x14ac:dyDescent="0.25">
      <c r="A223" s="266">
        <v>9</v>
      </c>
      <c r="B223" s="403" t="str">
        <f ca="1">CONCATENATE('Т.8.'!AB14," ",'Т.8.'!AC14," ",'Т.8.'!AD14)</f>
        <v xml:space="preserve">     </v>
      </c>
      <c r="C223" s="403"/>
      <c r="D223" s="403"/>
      <c r="E223" s="453" t="str">
        <f ca="1">'Т.8.'!AE14</f>
        <v xml:space="preserve"> </v>
      </c>
      <c r="F223" s="453"/>
      <c r="G223" s="453"/>
      <c r="H223" s="454" t="str">
        <f ca="1">'Т.8.'!AF14</f>
        <v xml:space="preserve"> </v>
      </c>
      <c r="I223" s="454"/>
      <c r="J223" s="455" t="str">
        <f ca="1">IF(CONCATENATE('Т.8.'!AG14,". ",'Т.8.'!AH14,". ",'Т.8.'!AI14)=$AJ$215,"-",CONCATENATE('Т.8.'!AG14,". ",'Т.8.'!AH14,". ",'Т.8.'!AI14))</f>
        <v xml:space="preserve"> .  .  </v>
      </c>
      <c r="K223" s="455"/>
      <c r="L223" s="454" t="str">
        <f ca="1">'Т.8.'!AJ14</f>
        <v xml:space="preserve"> </v>
      </c>
      <c r="M223" s="454"/>
      <c r="N223" s="454"/>
      <c r="O223" s="419" t="str">
        <f ca="1">IF(CONCATENATE('Т.8.'!AK14,", ",'Т.8.'!AL14," ",'Т.8.'!AM14)=$AJ$216,"-",CONCATENATE('Т.8.'!AK14,", ",'Т.8.'!AL14," ",'Т.8.'!AM14))</f>
        <v xml:space="preserve"> ,    </v>
      </c>
      <c r="P223" s="419"/>
      <c r="Q223" s="419"/>
      <c r="R223" s="419" t="str">
        <f ca="1">IF(CONCATENATE('Т.8.'!AN14,", (",'Т.8.'!AP14,"), ",'Т.8.'!AQ14,", ",'Т.8.'!AO14)=$AJ$218,"",IF(CONCATENATE('Т.8.'!AN14,", (",'Т.8.'!AP14,"), ",'Т.8.'!AQ14,", ",'Т.8.'!AO14)=$AJ$217,"-",CONCATENATE('Т.8.'!AN14,", (",'Т.8.'!AP14,"), ",'Т.8.'!AQ14,", ",'Т.8.'!AO14)))</f>
        <v/>
      </c>
      <c r="S223" s="419"/>
      <c r="T223" s="419"/>
      <c r="U223" s="419"/>
      <c r="AJ223" s="293"/>
    </row>
    <row r="224" spans="1:37" s="271" customFormat="1" x14ac:dyDescent="0.25">
      <c r="A224" s="266">
        <v>10</v>
      </c>
      <c r="B224" s="403" t="str">
        <f ca="1">CONCATENATE('Т.8.'!AB15," ",'Т.8.'!AC15," ",'Т.8.'!AD15)</f>
        <v xml:space="preserve">     </v>
      </c>
      <c r="C224" s="403"/>
      <c r="D224" s="403"/>
      <c r="E224" s="453" t="str">
        <f ca="1">'Т.8.'!AE15</f>
        <v xml:space="preserve"> </v>
      </c>
      <c r="F224" s="453"/>
      <c r="G224" s="453"/>
      <c r="H224" s="454" t="str">
        <f ca="1">'Т.8.'!AF15</f>
        <v xml:space="preserve"> </v>
      </c>
      <c r="I224" s="454"/>
      <c r="J224" s="455" t="str">
        <f ca="1">IF(CONCATENATE('Т.8.'!AG15,". ",'Т.8.'!AH15,". ",'Т.8.'!AI15)=$AJ$215,"-",CONCATENATE('Т.8.'!AG15,". ",'Т.8.'!AH15,". ",'Т.8.'!AI15))</f>
        <v xml:space="preserve"> .  .  </v>
      </c>
      <c r="K224" s="455"/>
      <c r="L224" s="454" t="str">
        <f ca="1">'Т.8.'!AJ15</f>
        <v xml:space="preserve"> </v>
      </c>
      <c r="M224" s="454"/>
      <c r="N224" s="454"/>
      <c r="O224" s="419" t="str">
        <f ca="1">IF(CONCATENATE('Т.8.'!AK15,", ",'Т.8.'!AL15," ",'Т.8.'!AM15)=$AJ$216,"-",CONCATENATE('Т.8.'!AK15,", ",'Т.8.'!AL15," ",'Т.8.'!AM15))</f>
        <v xml:space="preserve"> ,    </v>
      </c>
      <c r="P224" s="419"/>
      <c r="Q224" s="419"/>
      <c r="R224" s="419" t="str">
        <f ca="1">IF(CONCATENATE('Т.8.'!AN15,", (",'Т.8.'!AP15,"), ",'Т.8.'!AQ15,", ",'Т.8.'!AO15)=$AJ$218,"",IF(CONCATENATE('Т.8.'!AN15,", (",'Т.8.'!AP15,"), ",'Т.8.'!AQ15,", ",'Т.8.'!AO15)=$AJ$217,"-",CONCATENATE('Т.8.'!AN15,", (",'Т.8.'!AP15,"), ",'Т.8.'!AQ15,", ",'Т.8.'!AO15)))</f>
        <v/>
      </c>
      <c r="S224" s="419"/>
      <c r="T224" s="419"/>
      <c r="U224" s="419"/>
      <c r="AJ224" s="293"/>
    </row>
    <row r="225" spans="1:36" s="271" customFormat="1" x14ac:dyDescent="0.25">
      <c r="A225" s="266">
        <v>11</v>
      </c>
      <c r="B225" s="403" t="str">
        <f ca="1">CONCATENATE('Т.8.'!AB16," ",'Т.8.'!AC16," ",'Т.8.'!AD16)</f>
        <v xml:space="preserve">     </v>
      </c>
      <c r="C225" s="403"/>
      <c r="D225" s="403"/>
      <c r="E225" s="453" t="str">
        <f ca="1">'Т.8.'!AE16</f>
        <v xml:space="preserve"> </v>
      </c>
      <c r="F225" s="453"/>
      <c r="G225" s="453"/>
      <c r="H225" s="454" t="str">
        <f ca="1">'Т.8.'!AF16</f>
        <v xml:space="preserve"> </v>
      </c>
      <c r="I225" s="454"/>
      <c r="J225" s="455" t="str">
        <f ca="1">IF(CONCATENATE('Т.8.'!AG16,". ",'Т.8.'!AH16,". ",'Т.8.'!AI16)=$AJ$215,"-",CONCATENATE('Т.8.'!AG16,". ",'Т.8.'!AH16,". ",'Т.8.'!AI16))</f>
        <v xml:space="preserve"> .  .  </v>
      </c>
      <c r="K225" s="455"/>
      <c r="L225" s="454" t="str">
        <f ca="1">'Т.8.'!AJ16</f>
        <v xml:space="preserve"> </v>
      </c>
      <c r="M225" s="454"/>
      <c r="N225" s="454"/>
      <c r="O225" s="419" t="str">
        <f ca="1">IF(CONCATENATE('Т.8.'!AK16,", ",'Т.8.'!AL16," ",'Т.8.'!AM16)=$AJ$216,"-",CONCATENATE('Т.8.'!AK16,", ",'Т.8.'!AL16," ",'Т.8.'!AM16))</f>
        <v xml:space="preserve"> ,    </v>
      </c>
      <c r="P225" s="419"/>
      <c r="Q225" s="419"/>
      <c r="R225" s="419" t="str">
        <f ca="1">IF(CONCATENATE('Т.8.'!AN16,", (",'Т.8.'!AP16,"), ",'Т.8.'!AQ16,", ",'Т.8.'!AO16)=$AJ$218,"",IF(CONCATENATE('Т.8.'!AN16,", (",'Т.8.'!AP16,"), ",'Т.8.'!AQ16,", ",'Т.8.'!AO16)=$AJ$217,"-",CONCATENATE('Т.8.'!AN16,", (",'Т.8.'!AP16,"), ",'Т.8.'!AQ16,", ",'Т.8.'!AO16)))</f>
        <v/>
      </c>
      <c r="S225" s="419"/>
      <c r="T225" s="419"/>
      <c r="U225" s="419"/>
      <c r="AJ225" s="293"/>
    </row>
    <row r="226" spans="1:36" s="271" customFormat="1" x14ac:dyDescent="0.25">
      <c r="A226" s="266">
        <v>12</v>
      </c>
      <c r="B226" s="403" t="str">
        <f ca="1">CONCATENATE('Т.8.'!AB17," ",'Т.8.'!AC17," ",'Т.8.'!AD17)</f>
        <v xml:space="preserve">     </v>
      </c>
      <c r="C226" s="403"/>
      <c r="D226" s="403"/>
      <c r="E226" s="453" t="str">
        <f ca="1">'Т.8.'!AE17</f>
        <v xml:space="preserve"> </v>
      </c>
      <c r="F226" s="453"/>
      <c r="G226" s="453"/>
      <c r="H226" s="454" t="str">
        <f ca="1">'Т.8.'!AF17</f>
        <v xml:space="preserve"> </v>
      </c>
      <c r="I226" s="454"/>
      <c r="J226" s="455" t="str">
        <f ca="1">IF(CONCATENATE('Т.8.'!AG17,". ",'Т.8.'!AH17,". ",'Т.8.'!AI17)=$AJ$215,"-",CONCATENATE('Т.8.'!AG17,". ",'Т.8.'!AH17,". ",'Т.8.'!AI17))</f>
        <v xml:space="preserve"> .  .  </v>
      </c>
      <c r="K226" s="455"/>
      <c r="L226" s="454" t="str">
        <f ca="1">'Т.8.'!AJ17</f>
        <v xml:space="preserve"> </v>
      </c>
      <c r="M226" s="454"/>
      <c r="N226" s="454"/>
      <c r="O226" s="419" t="str">
        <f ca="1">IF(CONCATENATE('Т.8.'!AK17,", ",'Т.8.'!AL17," ",'Т.8.'!AM17)=$AJ$216,"-",CONCATENATE('Т.8.'!AK17,", ",'Т.8.'!AL17," ",'Т.8.'!AM17))</f>
        <v xml:space="preserve"> ,    </v>
      </c>
      <c r="P226" s="419"/>
      <c r="Q226" s="419"/>
      <c r="R226" s="419" t="str">
        <f ca="1">IF(CONCATENATE('Т.8.'!AN17,", (",'Т.8.'!AP17,"), ",'Т.8.'!AQ17,", ",'Т.8.'!AO17)=$AJ$218,"",IF(CONCATENATE('Т.8.'!AN17,", (",'Т.8.'!AP17,"), ",'Т.8.'!AQ17,", ",'Т.8.'!AO17)=$AJ$217,"-",CONCATENATE('Т.8.'!AN17,", (",'Т.8.'!AP17,"), ",'Т.8.'!AQ17,", ",'Т.8.'!AO17)))</f>
        <v/>
      </c>
      <c r="S226" s="419"/>
      <c r="T226" s="419"/>
      <c r="U226" s="419"/>
      <c r="AJ226" s="293"/>
    </row>
    <row r="227" spans="1:36" s="271" customFormat="1" x14ac:dyDescent="0.25">
      <c r="A227" s="266">
        <v>13</v>
      </c>
      <c r="B227" s="403" t="str">
        <f ca="1">CONCATENATE('Т.8.'!AB18," ",'Т.8.'!AC18," ",'Т.8.'!AD18)</f>
        <v xml:space="preserve">     </v>
      </c>
      <c r="C227" s="403"/>
      <c r="D227" s="403"/>
      <c r="E227" s="453" t="str">
        <f ca="1">'Т.8.'!AE18</f>
        <v xml:space="preserve"> </v>
      </c>
      <c r="F227" s="453"/>
      <c r="G227" s="453"/>
      <c r="H227" s="454" t="str">
        <f ca="1">'Т.8.'!AF18</f>
        <v xml:space="preserve"> </v>
      </c>
      <c r="I227" s="454"/>
      <c r="J227" s="455" t="str">
        <f ca="1">IF(CONCATENATE('Т.8.'!AG18,". ",'Т.8.'!AH18,". ",'Т.8.'!AI18)=$AJ$215,"-",CONCATENATE('Т.8.'!AG18,". ",'Т.8.'!AH18,". ",'Т.8.'!AI18))</f>
        <v xml:space="preserve"> .  .  </v>
      </c>
      <c r="K227" s="455"/>
      <c r="L227" s="454" t="str">
        <f ca="1">'Т.8.'!AJ18</f>
        <v xml:space="preserve"> </v>
      </c>
      <c r="M227" s="454"/>
      <c r="N227" s="454"/>
      <c r="O227" s="419" t="str">
        <f ca="1">IF(CONCATENATE('Т.8.'!AK18,", ",'Т.8.'!AL18," ",'Т.8.'!AM18)=$AJ$216,"-",CONCATENATE('Т.8.'!AK18,", ",'Т.8.'!AL18," ",'Т.8.'!AM18))</f>
        <v xml:space="preserve"> ,    </v>
      </c>
      <c r="P227" s="419"/>
      <c r="Q227" s="419"/>
      <c r="R227" s="419" t="str">
        <f ca="1">IF(CONCATENATE('Т.8.'!AN18,", (",'Т.8.'!AP18,"), ",'Т.8.'!AQ18,", ",'Т.8.'!AO18)=$AJ$218,"",IF(CONCATENATE('Т.8.'!AN18,", (",'Т.8.'!AP18,"), ",'Т.8.'!AQ18,", ",'Т.8.'!AO18)=$AJ$217,"-",CONCATENATE('Т.8.'!AN18,", (",'Т.8.'!AP18,"), ",'Т.8.'!AQ18,", ",'Т.8.'!AO18)))</f>
        <v/>
      </c>
      <c r="S227" s="419"/>
      <c r="T227" s="419"/>
      <c r="U227" s="419"/>
      <c r="AJ227" s="293"/>
    </row>
    <row r="228" spans="1:36" s="271" customFormat="1" x14ac:dyDescent="0.25">
      <c r="A228" s="266">
        <v>14</v>
      </c>
      <c r="B228" s="403" t="str">
        <f ca="1">CONCATENATE('Т.8.'!AB19," ",'Т.8.'!AC19," ",'Т.8.'!AD19)</f>
        <v xml:space="preserve">     </v>
      </c>
      <c r="C228" s="403"/>
      <c r="D228" s="403"/>
      <c r="E228" s="453" t="str">
        <f ca="1">'Т.8.'!AE19</f>
        <v xml:space="preserve"> </v>
      </c>
      <c r="F228" s="453"/>
      <c r="G228" s="453"/>
      <c r="H228" s="454" t="str">
        <f ca="1">'Т.8.'!AF19</f>
        <v xml:space="preserve"> </v>
      </c>
      <c r="I228" s="454"/>
      <c r="J228" s="455" t="str">
        <f ca="1">IF(CONCATENATE('Т.8.'!AG19,". ",'Т.8.'!AH19,". ",'Т.8.'!AI19)=$AJ$215,"-",CONCATENATE('Т.8.'!AG19,". ",'Т.8.'!AH19,". ",'Т.8.'!AI19))</f>
        <v xml:space="preserve"> .  .  </v>
      </c>
      <c r="K228" s="455"/>
      <c r="L228" s="454" t="str">
        <f ca="1">'Т.8.'!AJ19</f>
        <v xml:space="preserve"> </v>
      </c>
      <c r="M228" s="454"/>
      <c r="N228" s="454"/>
      <c r="O228" s="419" t="str">
        <f ca="1">IF(CONCATENATE('Т.8.'!AK19,", ",'Т.8.'!AL19," ",'Т.8.'!AM19)=$AJ$216,"-",CONCATENATE('Т.8.'!AK19,", ",'Т.8.'!AL19," ",'Т.8.'!AM19))</f>
        <v xml:space="preserve"> ,    </v>
      </c>
      <c r="P228" s="419"/>
      <c r="Q228" s="419"/>
      <c r="R228" s="419" t="str">
        <f ca="1">IF(CONCATENATE('Т.8.'!AN19,", (",'Т.8.'!AP19,"), ",'Т.8.'!AQ19,", ",'Т.8.'!AO19)=$AJ$218,"",IF(CONCATENATE('Т.8.'!AN19,", (",'Т.8.'!AP19,"), ",'Т.8.'!AQ19,", ",'Т.8.'!AO19)=$AJ$217,"-",CONCATENATE('Т.8.'!AN19,", (",'Т.8.'!AP19,"), ",'Т.8.'!AQ19,", ",'Т.8.'!AO19)))</f>
        <v/>
      </c>
      <c r="S228" s="419"/>
      <c r="T228" s="419"/>
      <c r="U228" s="419"/>
      <c r="AJ228" s="293"/>
    </row>
    <row r="229" spans="1:36" s="271" customFormat="1" x14ac:dyDescent="0.25">
      <c r="A229" s="266">
        <v>15</v>
      </c>
      <c r="B229" s="403" t="str">
        <f ca="1">CONCATENATE('Т.8.'!AB20," ",'Т.8.'!AC20," ",'Т.8.'!AD20)</f>
        <v xml:space="preserve">     </v>
      </c>
      <c r="C229" s="403"/>
      <c r="D229" s="403"/>
      <c r="E229" s="453" t="str">
        <f ca="1">'Т.8.'!AE20</f>
        <v xml:space="preserve"> </v>
      </c>
      <c r="F229" s="453"/>
      <c r="G229" s="453"/>
      <c r="H229" s="454" t="str">
        <f ca="1">'Т.8.'!AF20</f>
        <v xml:space="preserve"> </v>
      </c>
      <c r="I229" s="454"/>
      <c r="J229" s="455" t="str">
        <f ca="1">IF(CONCATENATE('Т.8.'!AG20,". ",'Т.8.'!AH20,". ",'Т.8.'!AI20)=$AJ$215,"-",CONCATENATE('Т.8.'!AG20,". ",'Т.8.'!AH20,". ",'Т.8.'!AI20))</f>
        <v xml:space="preserve"> .  .  </v>
      </c>
      <c r="K229" s="455"/>
      <c r="L229" s="454" t="str">
        <f ca="1">'Т.8.'!AJ20</f>
        <v xml:space="preserve"> </v>
      </c>
      <c r="M229" s="454"/>
      <c r="N229" s="454"/>
      <c r="O229" s="419" t="str">
        <f ca="1">IF(CONCATENATE('Т.8.'!AK20,", ",'Т.8.'!AL20," ",'Т.8.'!AM20)=$AJ$216,"-",CONCATENATE('Т.8.'!AK20,", ",'Т.8.'!AL20," ",'Т.8.'!AM20))</f>
        <v xml:space="preserve"> ,    </v>
      </c>
      <c r="P229" s="419"/>
      <c r="Q229" s="419"/>
      <c r="R229" s="419" t="str">
        <f ca="1">IF(CONCATENATE('Т.8.'!AN20,", (",'Т.8.'!AP20,"), ",'Т.8.'!AQ20,", ",'Т.8.'!AO20)=$AJ$218,"",IF(CONCATENATE('Т.8.'!AN20,", (",'Т.8.'!AP20,"), ",'Т.8.'!AQ20,", ",'Т.8.'!AO20)=$AJ$217,"-",CONCATENATE('Т.8.'!AN20,", (",'Т.8.'!AP20,"), ",'Т.8.'!AQ20,", ",'Т.8.'!AO20)))</f>
        <v/>
      </c>
      <c r="S229" s="419"/>
      <c r="T229" s="419"/>
      <c r="U229" s="419"/>
      <c r="AJ229" s="293"/>
    </row>
    <row r="230" spans="1:36" s="271" customFormat="1" x14ac:dyDescent="0.25">
      <c r="A230" s="266">
        <v>16</v>
      </c>
      <c r="B230" s="403" t="str">
        <f ca="1">CONCATENATE('Т.8.'!AB21," ",'Т.8.'!AC21," ",'Т.8.'!AD21)</f>
        <v xml:space="preserve">     </v>
      </c>
      <c r="C230" s="403"/>
      <c r="D230" s="403"/>
      <c r="E230" s="453" t="str">
        <f ca="1">'Т.8.'!AE21</f>
        <v xml:space="preserve"> </v>
      </c>
      <c r="F230" s="453"/>
      <c r="G230" s="453"/>
      <c r="H230" s="454" t="str">
        <f ca="1">'Т.8.'!AF21</f>
        <v xml:space="preserve"> </v>
      </c>
      <c r="I230" s="454"/>
      <c r="J230" s="455" t="str">
        <f ca="1">IF(CONCATENATE('Т.8.'!AG21,". ",'Т.8.'!AH21,". ",'Т.8.'!AI21)=$AJ$215,"-",CONCATENATE('Т.8.'!AG21,". ",'Т.8.'!AH21,". ",'Т.8.'!AI21))</f>
        <v xml:space="preserve"> .  .  </v>
      </c>
      <c r="K230" s="455"/>
      <c r="L230" s="454" t="str">
        <f ca="1">'Т.8.'!AJ21</f>
        <v xml:space="preserve"> </v>
      </c>
      <c r="M230" s="454"/>
      <c r="N230" s="454"/>
      <c r="O230" s="419" t="str">
        <f ca="1">IF(CONCATENATE('Т.8.'!AK21,", ",'Т.8.'!AL21," ",'Т.8.'!AM21)=$AJ$216,"-",CONCATENATE('Т.8.'!AK21,", ",'Т.8.'!AL21," ",'Т.8.'!AM21))</f>
        <v xml:space="preserve"> ,    </v>
      </c>
      <c r="P230" s="419"/>
      <c r="Q230" s="419"/>
      <c r="R230" s="419" t="str">
        <f ca="1">IF(CONCATENATE('Т.8.'!AN21,", (",'Т.8.'!AP21,"), ",'Т.8.'!AQ21,", ",'Т.8.'!AO21)=$AJ$218,"",IF(CONCATENATE('Т.8.'!AN21,", (",'Т.8.'!AP21,"), ",'Т.8.'!AQ21,", ",'Т.8.'!AO21)=$AJ$217,"-",CONCATENATE('Т.8.'!AN21,", (",'Т.8.'!AP21,"), ",'Т.8.'!AQ21,", ",'Т.8.'!AO21)))</f>
        <v/>
      </c>
      <c r="S230" s="419"/>
      <c r="T230" s="419"/>
      <c r="U230" s="419"/>
      <c r="AJ230" s="293"/>
    </row>
    <row r="231" spans="1:36" s="271" customFormat="1" x14ac:dyDescent="0.25">
      <c r="A231" s="266">
        <v>17</v>
      </c>
      <c r="B231" s="403" t="str">
        <f ca="1">CONCATENATE('Т.8.'!AB22," ",'Т.8.'!AC22," ",'Т.8.'!AD22)</f>
        <v xml:space="preserve">     </v>
      </c>
      <c r="C231" s="403"/>
      <c r="D231" s="403"/>
      <c r="E231" s="453" t="str">
        <f ca="1">'Т.8.'!AE22</f>
        <v xml:space="preserve"> </v>
      </c>
      <c r="F231" s="453"/>
      <c r="G231" s="453"/>
      <c r="H231" s="454" t="str">
        <f ca="1">'Т.8.'!AF22</f>
        <v xml:space="preserve"> </v>
      </c>
      <c r="I231" s="454"/>
      <c r="J231" s="455" t="str">
        <f ca="1">IF(CONCATENATE('Т.8.'!AG22,". ",'Т.8.'!AH22,". ",'Т.8.'!AI22)=$AJ$215,"-",CONCATENATE('Т.8.'!AG22,". ",'Т.8.'!AH22,". ",'Т.8.'!AI22))</f>
        <v xml:space="preserve"> .  .  </v>
      </c>
      <c r="K231" s="455"/>
      <c r="L231" s="454" t="str">
        <f ca="1">'Т.8.'!AJ22</f>
        <v xml:space="preserve"> </v>
      </c>
      <c r="M231" s="454"/>
      <c r="N231" s="454"/>
      <c r="O231" s="419" t="str">
        <f ca="1">IF(CONCATENATE('Т.8.'!AK22,", ",'Т.8.'!AL22," ",'Т.8.'!AM22)=$AJ$216,"-",CONCATENATE('Т.8.'!AK22,", ",'Т.8.'!AL22," ",'Т.8.'!AM22))</f>
        <v xml:space="preserve"> ,    </v>
      </c>
      <c r="P231" s="419"/>
      <c r="Q231" s="419"/>
      <c r="R231" s="419" t="str">
        <f ca="1">IF(CONCATENATE('Т.8.'!AN22,", (",'Т.8.'!AP22,"), ",'Т.8.'!AQ22,", ",'Т.8.'!AO22)=$AJ$218,"",IF(CONCATENATE('Т.8.'!AN22,", (",'Т.8.'!AP22,"), ",'Т.8.'!AQ22,", ",'Т.8.'!AO22)=$AJ$217,"-",CONCATENATE('Т.8.'!AN22,", (",'Т.8.'!AP22,"), ",'Т.8.'!AQ22,", ",'Т.8.'!AO22)))</f>
        <v/>
      </c>
      <c r="S231" s="419"/>
      <c r="T231" s="419"/>
      <c r="U231" s="419"/>
      <c r="AJ231" s="293" t="s">
        <v>616</v>
      </c>
    </row>
    <row r="232" spans="1:36" s="271" customFormat="1" x14ac:dyDescent="0.25">
      <c r="A232" s="266">
        <v>18</v>
      </c>
      <c r="B232" s="403" t="str">
        <f ca="1">CONCATENATE('Т.8.'!AB23," ",'Т.8.'!AC23," ",'Т.8.'!AD23)</f>
        <v xml:space="preserve">     </v>
      </c>
      <c r="C232" s="403"/>
      <c r="D232" s="403"/>
      <c r="E232" s="453" t="str">
        <f ca="1">'Т.8.'!AE23</f>
        <v xml:space="preserve"> </v>
      </c>
      <c r="F232" s="453"/>
      <c r="G232" s="453"/>
      <c r="H232" s="454" t="str">
        <f ca="1">'Т.8.'!AF23</f>
        <v xml:space="preserve"> </v>
      </c>
      <c r="I232" s="454"/>
      <c r="J232" s="455" t="str">
        <f ca="1">IF(CONCATENATE('Т.8.'!AG23,". ",'Т.8.'!AH23,". ",'Т.8.'!AI23)=$AJ$215,"-",CONCATENATE('Т.8.'!AG23,". ",'Т.8.'!AH23,". ",'Т.8.'!AI23))</f>
        <v xml:space="preserve"> .  .  </v>
      </c>
      <c r="K232" s="455"/>
      <c r="L232" s="454" t="str">
        <f ca="1">'Т.8.'!AJ23</f>
        <v xml:space="preserve"> </v>
      </c>
      <c r="M232" s="454"/>
      <c r="N232" s="454"/>
      <c r="O232" s="419" t="str">
        <f ca="1">IF(CONCATENATE('Т.8.'!AK23,", ",'Т.8.'!AL23," ",'Т.8.'!AM23)=$AJ$216,"-",CONCATENATE('Т.8.'!AK23,", ",'Т.8.'!AL23," ",'Т.8.'!AM23))</f>
        <v xml:space="preserve"> ,    </v>
      </c>
      <c r="P232" s="419"/>
      <c r="Q232" s="419"/>
      <c r="R232" s="419" t="str">
        <f ca="1">IF(CONCATENATE('Т.8.'!AN23,", (",'Т.8.'!AP23,"), ",'Т.8.'!AQ23,", ",'Т.8.'!AO23)=$AJ$218,"",IF(CONCATENATE('Т.8.'!AN23,", (",'Т.8.'!AP23,"), ",'Т.8.'!AQ23,", ",'Т.8.'!AO23)=$AJ$217,"-",CONCATENATE('Т.8.'!AN23,", (",'Т.8.'!AP23,"), ",'Т.8.'!AQ23,", ",'Т.8.'!AO23)))</f>
        <v/>
      </c>
      <c r="S232" s="419"/>
      <c r="T232" s="419"/>
      <c r="U232" s="419"/>
      <c r="AJ232" s="293"/>
    </row>
    <row r="233" spans="1:36" s="271" customFormat="1" x14ac:dyDescent="0.25">
      <c r="A233" s="266">
        <v>19</v>
      </c>
      <c r="B233" s="403" t="str">
        <f ca="1">CONCATENATE('Т.8.'!AB24," ",'Т.8.'!AC24," ",'Т.8.'!AD24)</f>
        <v xml:space="preserve">     </v>
      </c>
      <c r="C233" s="403"/>
      <c r="D233" s="403"/>
      <c r="E233" s="453" t="str">
        <f ca="1">'Т.8.'!AE24</f>
        <v xml:space="preserve"> </v>
      </c>
      <c r="F233" s="453"/>
      <c r="G233" s="453"/>
      <c r="H233" s="454" t="str">
        <f ca="1">'Т.8.'!AF24</f>
        <v xml:space="preserve"> </v>
      </c>
      <c r="I233" s="454"/>
      <c r="J233" s="455" t="str">
        <f ca="1">IF(CONCATENATE('Т.8.'!AG24,". ",'Т.8.'!AH24,". ",'Т.8.'!AI24)=$AJ$215,"-",CONCATENATE('Т.8.'!AG24,". ",'Т.8.'!AH24,". ",'Т.8.'!AI24))</f>
        <v xml:space="preserve"> .  .  </v>
      </c>
      <c r="K233" s="455"/>
      <c r="L233" s="454" t="str">
        <f ca="1">'Т.8.'!AJ24</f>
        <v xml:space="preserve"> </v>
      </c>
      <c r="M233" s="454"/>
      <c r="N233" s="454"/>
      <c r="O233" s="419" t="str">
        <f ca="1">IF(CONCATENATE('Т.8.'!AK24,", ",'Т.8.'!AL24," ",'Т.8.'!AM24)=$AJ$216,"-",CONCATENATE('Т.8.'!AK24,", ",'Т.8.'!AL24," ",'Т.8.'!AM24))</f>
        <v xml:space="preserve"> ,    </v>
      </c>
      <c r="P233" s="419"/>
      <c r="Q233" s="419"/>
      <c r="R233" s="419" t="str">
        <f ca="1">IF(CONCATENATE('Т.8.'!AN24,", (",'Т.8.'!AP24,"), ",'Т.8.'!AQ24,", ",'Т.8.'!AO24)=$AJ$218,"",IF(CONCATENATE('Т.8.'!AN24,", (",'Т.8.'!AP24,"), ",'Т.8.'!AQ24,", ",'Т.8.'!AO24)=$AJ$217,"-",CONCATENATE('Т.8.'!AN24,", (",'Т.8.'!AP24,"), ",'Т.8.'!AQ24,", ",'Т.8.'!AO24)))</f>
        <v/>
      </c>
      <c r="S233" s="419"/>
      <c r="T233" s="419"/>
      <c r="U233" s="419"/>
      <c r="AJ233" s="293" t="s">
        <v>604</v>
      </c>
    </row>
    <row r="234" spans="1:36" s="271" customFormat="1" x14ac:dyDescent="0.25">
      <c r="A234" s="266">
        <v>20</v>
      </c>
      <c r="B234" s="403" t="str">
        <f ca="1">CONCATENATE('Т.8.'!AB25," ",'Т.8.'!AC25," ",'Т.8.'!AD25)</f>
        <v xml:space="preserve">     </v>
      </c>
      <c r="C234" s="403"/>
      <c r="D234" s="403"/>
      <c r="E234" s="453" t="str">
        <f ca="1">'Т.8.'!AE25</f>
        <v xml:space="preserve"> </v>
      </c>
      <c r="F234" s="453"/>
      <c r="G234" s="453"/>
      <c r="H234" s="454" t="str">
        <f ca="1">'Т.8.'!AF25</f>
        <v xml:space="preserve"> </v>
      </c>
      <c r="I234" s="454"/>
      <c r="J234" s="455" t="str">
        <f ca="1">IF(CONCATENATE('Т.8.'!AG25,". ",'Т.8.'!AH25,". ",'Т.8.'!AI25)=$AJ$215,"-",CONCATENATE('Т.8.'!AG25,". ",'Т.8.'!AH25,". ",'Т.8.'!AI25))</f>
        <v xml:space="preserve"> .  .  </v>
      </c>
      <c r="K234" s="455"/>
      <c r="L234" s="454" t="str">
        <f ca="1">'Т.8.'!AJ25</f>
        <v xml:space="preserve"> </v>
      </c>
      <c r="M234" s="454"/>
      <c r="N234" s="454"/>
      <c r="O234" s="419" t="str">
        <f ca="1">IF(CONCATENATE('Т.8.'!AK25,", ",'Т.8.'!AL25," ",'Т.8.'!AM25)=$AJ$216,"-",CONCATENATE('Т.8.'!AK25,", ",'Т.8.'!AL25," ",'Т.8.'!AM25))</f>
        <v xml:space="preserve"> ,    </v>
      </c>
      <c r="P234" s="419"/>
      <c r="Q234" s="419"/>
      <c r="R234" s="419" t="str">
        <f ca="1">IF(CONCATENATE('Т.8.'!AN25,", (",'Т.8.'!AP25,"), ",'Т.8.'!AQ25,", ",'Т.8.'!AO25)=$AJ$218,"",IF(CONCATENATE('Т.8.'!AN25,", (",'Т.8.'!AP25,"), ",'Т.8.'!AQ25,", ",'Т.8.'!AO25)=$AJ$217,"-",CONCATENATE('Т.8.'!AN25,", (",'Т.8.'!AP25,"), ",'Т.8.'!AQ25,", ",'Т.8.'!AO25)))</f>
        <v/>
      </c>
      <c r="S234" s="419"/>
      <c r="T234" s="419"/>
      <c r="U234" s="419"/>
      <c r="AJ234" s="293" t="s">
        <v>605</v>
      </c>
    </row>
    <row r="235" spans="1:36" s="271" customFormat="1" x14ac:dyDescent="0.25">
      <c r="A235" s="266">
        <v>21</v>
      </c>
      <c r="B235" s="403" t="str">
        <f ca="1">CONCATENATE('Т.8.'!AB26," ",'Т.8.'!AC26," ",'Т.8.'!AD26)</f>
        <v xml:space="preserve">     </v>
      </c>
      <c r="C235" s="403"/>
      <c r="D235" s="403"/>
      <c r="E235" s="453" t="str">
        <f ca="1">'Т.8.'!AE26</f>
        <v xml:space="preserve"> </v>
      </c>
      <c r="F235" s="453"/>
      <c r="G235" s="453"/>
      <c r="H235" s="454" t="str">
        <f ca="1">'Т.8.'!AF26</f>
        <v xml:space="preserve"> </v>
      </c>
      <c r="I235" s="454"/>
      <c r="J235" s="455" t="str">
        <f ca="1">IF(CONCATENATE('Т.8.'!AG26,". ",'Т.8.'!AH26,". ",'Т.8.'!AI26)=$AJ$215,"-",CONCATENATE('Т.8.'!AG26,". ",'Т.8.'!AH26,". ",'Т.8.'!AI26))</f>
        <v xml:space="preserve"> .  .  </v>
      </c>
      <c r="K235" s="455"/>
      <c r="L235" s="454" t="str">
        <f ca="1">'Т.8.'!AJ26</f>
        <v xml:space="preserve"> </v>
      </c>
      <c r="M235" s="454"/>
      <c r="N235" s="454"/>
      <c r="O235" s="419" t="str">
        <f ca="1">IF(CONCATENATE('Т.8.'!AK26,", ",'Т.8.'!AL26," ",'Т.8.'!AM26)=$AJ$216,"-",CONCATENATE('Т.8.'!AK26,", ",'Т.8.'!AL26," ",'Т.8.'!AM26))</f>
        <v xml:space="preserve"> ,    </v>
      </c>
      <c r="P235" s="419"/>
      <c r="Q235" s="419"/>
      <c r="R235" s="419" t="str">
        <f ca="1">IF(CONCATENATE('Т.8.'!AN26,", (",'Т.8.'!AP26,"), ",'Т.8.'!AQ26,", ",'Т.8.'!AO26)=$AJ$218,"",IF(CONCATENATE('Т.8.'!AN26,", (",'Т.8.'!AP26,"), ",'Т.8.'!AQ26,", ",'Т.8.'!AO26)=$AJ$217,"-",CONCATENATE('Т.8.'!AN26,", (",'Т.8.'!AP26,"), ",'Т.8.'!AQ26,", ",'Т.8.'!AO26)))</f>
        <v/>
      </c>
      <c r="S235" s="419"/>
      <c r="T235" s="419"/>
      <c r="U235" s="419"/>
      <c r="AJ235" s="293"/>
    </row>
    <row r="236" spans="1:36" s="271" customFormat="1" x14ac:dyDescent="0.25">
      <c r="A236" s="266">
        <v>22</v>
      </c>
      <c r="B236" s="403" t="str">
        <f ca="1">CONCATENATE('Т.8.'!AB27," ",'Т.8.'!AC27," ",'Т.8.'!AD27)</f>
        <v xml:space="preserve">     </v>
      </c>
      <c r="C236" s="403"/>
      <c r="D236" s="403"/>
      <c r="E236" s="453" t="str">
        <f ca="1">'Т.8.'!AE27</f>
        <v xml:space="preserve"> </v>
      </c>
      <c r="F236" s="453"/>
      <c r="G236" s="453"/>
      <c r="H236" s="454" t="str">
        <f ca="1">'Т.8.'!AF27</f>
        <v xml:space="preserve"> </v>
      </c>
      <c r="I236" s="454"/>
      <c r="J236" s="455" t="str">
        <f ca="1">IF(CONCATENATE('Т.8.'!AG27,". ",'Т.8.'!AH27,". ",'Т.8.'!AI27)=$AJ$215,"-",CONCATENATE('Т.8.'!AG27,". ",'Т.8.'!AH27,". ",'Т.8.'!AI27))</f>
        <v xml:space="preserve"> .  .  </v>
      </c>
      <c r="K236" s="455"/>
      <c r="L236" s="454" t="str">
        <f ca="1">'Т.8.'!AJ27</f>
        <v xml:space="preserve"> </v>
      </c>
      <c r="M236" s="454"/>
      <c r="N236" s="454"/>
      <c r="O236" s="419" t="str">
        <f ca="1">IF(CONCATENATE('Т.8.'!AK27,", ",'Т.8.'!AL27," ",'Т.8.'!AM27)=$AJ$216,"-",CONCATENATE('Т.8.'!AK27,", ",'Т.8.'!AL27," ",'Т.8.'!AM27))</f>
        <v xml:space="preserve"> ,    </v>
      </c>
      <c r="P236" s="419"/>
      <c r="Q236" s="419"/>
      <c r="R236" s="419" t="str">
        <f ca="1">IF(CONCATENATE('Т.8.'!AN27,", (",'Т.8.'!AP27,"), ",'Т.8.'!AQ27,", ",'Т.8.'!AO27)=$AJ$218,"",IF(CONCATENATE('Т.8.'!AN27,", (",'Т.8.'!AP27,"), ",'Т.8.'!AQ27,", ",'Т.8.'!AO27)=$AJ$217,"-",CONCATENATE('Т.8.'!AN27,", (",'Т.8.'!AP27,"), ",'Т.8.'!AQ27,", ",'Т.8.'!AO27)))</f>
        <v/>
      </c>
      <c r="S236" s="419"/>
      <c r="T236" s="419"/>
      <c r="U236" s="419"/>
      <c r="AJ236" s="293"/>
    </row>
    <row r="237" spans="1:36" s="271" customFormat="1" x14ac:dyDescent="0.25">
      <c r="A237" s="266">
        <v>23</v>
      </c>
      <c r="B237" s="403" t="str">
        <f ca="1">CONCATENATE('Т.8.'!AB28," ",'Т.8.'!AC28," ",'Т.8.'!AD28)</f>
        <v xml:space="preserve">     </v>
      </c>
      <c r="C237" s="403"/>
      <c r="D237" s="403"/>
      <c r="E237" s="453" t="str">
        <f ca="1">'Т.8.'!AE28</f>
        <v xml:space="preserve"> </v>
      </c>
      <c r="F237" s="453"/>
      <c r="G237" s="453"/>
      <c r="H237" s="454" t="str">
        <f ca="1">'Т.8.'!AF28</f>
        <v xml:space="preserve"> </v>
      </c>
      <c r="I237" s="454"/>
      <c r="J237" s="455" t="str">
        <f ca="1">IF(CONCATENATE('Т.8.'!AG28,". ",'Т.8.'!AH28,". ",'Т.8.'!AI28)=$AJ$215,"-",CONCATENATE('Т.8.'!AG28,". ",'Т.8.'!AH28,". ",'Т.8.'!AI28))</f>
        <v xml:space="preserve"> .  .  </v>
      </c>
      <c r="K237" s="455"/>
      <c r="L237" s="454" t="str">
        <f ca="1">'Т.8.'!AJ28</f>
        <v xml:space="preserve"> </v>
      </c>
      <c r="M237" s="454"/>
      <c r="N237" s="454"/>
      <c r="O237" s="419" t="str">
        <f ca="1">IF(CONCATENATE('Т.8.'!AK28,", ",'Т.8.'!AL28," ",'Т.8.'!AM28)=$AJ$216,"-",CONCATENATE('Т.8.'!AK28,", ",'Т.8.'!AL28," ",'Т.8.'!AM28))</f>
        <v xml:space="preserve"> ,    </v>
      </c>
      <c r="P237" s="419"/>
      <c r="Q237" s="419"/>
      <c r="R237" s="419" t="str">
        <f ca="1">IF(CONCATENATE('Т.8.'!AN28,", (",'Т.8.'!AP28,"), ",'Т.8.'!AQ28,", ",'Т.8.'!AO28)=$AJ$218,"",IF(CONCATENATE('Т.8.'!AN28,", (",'Т.8.'!AP28,"), ",'Т.8.'!AQ28,", ",'Т.8.'!AO28)=$AJ$217,"-",CONCATENATE('Т.8.'!AN28,", (",'Т.8.'!AP28,"), ",'Т.8.'!AQ28,", ",'Т.8.'!AO28)))</f>
        <v/>
      </c>
      <c r="S237" s="419"/>
      <c r="T237" s="419"/>
      <c r="U237" s="419"/>
      <c r="AJ237" s="293"/>
    </row>
    <row r="238" spans="1:36" s="271" customFormat="1" x14ac:dyDescent="0.25">
      <c r="A238" s="266">
        <v>24</v>
      </c>
      <c r="B238" s="403" t="str">
        <f ca="1">CONCATENATE('Т.8.'!AB29," ",'Т.8.'!AC29," ",'Т.8.'!AD29)</f>
        <v xml:space="preserve">     </v>
      </c>
      <c r="C238" s="403"/>
      <c r="D238" s="403"/>
      <c r="E238" s="453" t="str">
        <f ca="1">'Т.8.'!AE29</f>
        <v xml:space="preserve"> </v>
      </c>
      <c r="F238" s="453"/>
      <c r="G238" s="453"/>
      <c r="H238" s="454" t="str">
        <f ca="1">'Т.8.'!AF29</f>
        <v xml:space="preserve"> </v>
      </c>
      <c r="I238" s="454"/>
      <c r="J238" s="455" t="str">
        <f ca="1">IF(CONCATENATE('Т.8.'!AG29,". ",'Т.8.'!AH29,". ",'Т.8.'!AI29)=$AJ$215,"-",CONCATENATE('Т.8.'!AG29,". ",'Т.8.'!AH29,". ",'Т.8.'!AI29))</f>
        <v xml:space="preserve"> .  .  </v>
      </c>
      <c r="K238" s="455"/>
      <c r="L238" s="454" t="str">
        <f ca="1">'Т.8.'!AJ29</f>
        <v xml:space="preserve"> </v>
      </c>
      <c r="M238" s="454"/>
      <c r="N238" s="454"/>
      <c r="O238" s="419" t="str">
        <f ca="1">IF(CONCATENATE('Т.8.'!AK29,", ",'Т.8.'!AL29," ",'Т.8.'!AM29)=$AJ$216,"-",CONCATENATE('Т.8.'!AK29,", ",'Т.8.'!AL29," ",'Т.8.'!AM29))</f>
        <v xml:space="preserve"> ,    </v>
      </c>
      <c r="P238" s="419"/>
      <c r="Q238" s="419"/>
      <c r="R238" s="419" t="str">
        <f ca="1">IF(CONCATENATE('Т.8.'!AN29,", (",'Т.8.'!AP29,"), ",'Т.8.'!AQ29,", ",'Т.8.'!AO29)=$AJ$218,"",IF(CONCATENATE('Т.8.'!AN29,", (",'Т.8.'!AP29,"), ",'Т.8.'!AQ29,", ",'Т.8.'!AO29)=$AJ$217,"-",CONCATENATE('Т.8.'!AN29,", (",'Т.8.'!AP29,"), ",'Т.8.'!AQ29,", ",'Т.8.'!AO29)))</f>
        <v/>
      </c>
      <c r="S238" s="419"/>
      <c r="T238" s="419"/>
      <c r="U238" s="419"/>
      <c r="AJ238" s="293"/>
    </row>
    <row r="239" spans="1:36" s="271" customFormat="1" x14ac:dyDescent="0.25">
      <c r="A239" s="266">
        <v>25</v>
      </c>
      <c r="B239" s="403" t="str">
        <f ca="1">CONCATENATE('Т.8.'!AB30," ",'Т.8.'!AC30," ",'Т.8.'!AD30)</f>
        <v xml:space="preserve">     </v>
      </c>
      <c r="C239" s="403"/>
      <c r="D239" s="403"/>
      <c r="E239" s="453" t="str">
        <f ca="1">'Т.8.'!AE30</f>
        <v xml:space="preserve"> </v>
      </c>
      <c r="F239" s="453"/>
      <c r="G239" s="453"/>
      <c r="H239" s="454" t="str">
        <f ca="1">'Т.8.'!AF30</f>
        <v xml:space="preserve"> </v>
      </c>
      <c r="I239" s="454"/>
      <c r="J239" s="455" t="str">
        <f ca="1">IF(CONCATENATE('Т.8.'!AG30,". ",'Т.8.'!AH30,". ",'Т.8.'!AI30)=$AJ$215,"-",CONCATENATE('Т.8.'!AG30,". ",'Т.8.'!AH30,". ",'Т.8.'!AI30))</f>
        <v xml:space="preserve"> .  .  </v>
      </c>
      <c r="K239" s="455"/>
      <c r="L239" s="454" t="str">
        <f ca="1">'Т.8.'!AJ30</f>
        <v xml:space="preserve"> </v>
      </c>
      <c r="M239" s="454"/>
      <c r="N239" s="454"/>
      <c r="O239" s="419" t="str">
        <f ca="1">IF(CONCATENATE('Т.8.'!AK30,", ",'Т.8.'!AL30," ",'Т.8.'!AM30)=$AJ$216,"-",CONCATENATE('Т.8.'!AK30,", ",'Т.8.'!AL30," ",'Т.8.'!AM30))</f>
        <v xml:space="preserve"> ,    </v>
      </c>
      <c r="P239" s="419"/>
      <c r="Q239" s="419"/>
      <c r="R239" s="419" t="str">
        <f ca="1">IF(CONCATENATE('Т.8.'!AN30,", (",'Т.8.'!AP30,"), ",'Т.8.'!AQ30,", ",'Т.8.'!AO30)=$AJ$218,"",IF(CONCATENATE('Т.8.'!AN30,", (",'Т.8.'!AP30,"), ",'Т.8.'!AQ30,", ",'Т.8.'!AO30)=$AJ$217,"-",CONCATENATE('Т.8.'!AN30,", (",'Т.8.'!AP30,"), ",'Т.8.'!AQ30,", ",'Т.8.'!AO30)))</f>
        <v/>
      </c>
      <c r="S239" s="419"/>
      <c r="T239" s="419"/>
      <c r="U239" s="419"/>
      <c r="AJ239" s="293"/>
    </row>
    <row r="240" spans="1:36" s="271" customFormat="1" x14ac:dyDescent="0.25">
      <c r="A240" s="266">
        <v>26</v>
      </c>
      <c r="B240" s="403" t="str">
        <f ca="1">CONCATENATE('Т.8.'!AB31," ",'Т.8.'!AC31," ",'Т.8.'!AD31)</f>
        <v xml:space="preserve">     </v>
      </c>
      <c r="C240" s="403"/>
      <c r="D240" s="403"/>
      <c r="E240" s="453" t="str">
        <f ca="1">'Т.8.'!AE31</f>
        <v xml:space="preserve"> </v>
      </c>
      <c r="F240" s="453"/>
      <c r="G240" s="453"/>
      <c r="H240" s="454" t="str">
        <f ca="1">'Т.8.'!AF31</f>
        <v xml:space="preserve"> </v>
      </c>
      <c r="I240" s="454"/>
      <c r="J240" s="455" t="str">
        <f ca="1">IF(CONCATENATE('Т.8.'!AG31,". ",'Т.8.'!AH31,". ",'Т.8.'!AI31)=$AJ$215,"-",CONCATENATE('Т.8.'!AG31,". ",'Т.8.'!AH31,". ",'Т.8.'!AI31))</f>
        <v xml:space="preserve"> .  .  </v>
      </c>
      <c r="K240" s="455"/>
      <c r="L240" s="454" t="str">
        <f ca="1">'Т.8.'!AJ31</f>
        <v xml:space="preserve"> </v>
      </c>
      <c r="M240" s="454"/>
      <c r="N240" s="454"/>
      <c r="O240" s="419" t="str">
        <f ca="1">IF(CONCATENATE('Т.8.'!AK31,", ",'Т.8.'!AL31," ",'Т.8.'!AM31)=$AJ$216,"-",CONCATENATE('Т.8.'!AK31,", ",'Т.8.'!AL31," ",'Т.8.'!AM31))</f>
        <v xml:space="preserve"> ,    </v>
      </c>
      <c r="P240" s="419"/>
      <c r="Q240" s="419"/>
      <c r="R240" s="419" t="str">
        <f ca="1">IF(CONCATENATE('Т.8.'!AN31,", (",'Т.8.'!AP31,"), ",'Т.8.'!AQ31,", ",'Т.8.'!AO31)=$AJ$218,"",IF(CONCATENATE('Т.8.'!AN31,", (",'Т.8.'!AP31,"), ",'Т.8.'!AQ31,", ",'Т.8.'!AO31)=$AJ$217,"-",CONCATENATE('Т.8.'!AN31,", (",'Т.8.'!AP31,"), ",'Т.8.'!AQ31,", ",'Т.8.'!AO31)))</f>
        <v/>
      </c>
      <c r="S240" s="419"/>
      <c r="T240" s="419"/>
      <c r="U240" s="419"/>
      <c r="AJ240" s="293"/>
    </row>
    <row r="241" spans="1:36" s="271" customFormat="1" x14ac:dyDescent="0.25">
      <c r="A241" s="266">
        <v>27</v>
      </c>
      <c r="B241" s="403" t="str">
        <f ca="1">CONCATENATE('Т.8.'!AB32," ",'Т.8.'!AC32," ",'Т.8.'!AD32)</f>
        <v xml:space="preserve">     </v>
      </c>
      <c r="C241" s="403"/>
      <c r="D241" s="403"/>
      <c r="E241" s="453" t="str">
        <f ca="1">'Т.8.'!AE32</f>
        <v xml:space="preserve"> </v>
      </c>
      <c r="F241" s="453"/>
      <c r="G241" s="453"/>
      <c r="H241" s="454" t="str">
        <f ca="1">'Т.8.'!AF32</f>
        <v xml:space="preserve"> </v>
      </c>
      <c r="I241" s="454"/>
      <c r="J241" s="455" t="str">
        <f ca="1">IF(CONCATENATE('Т.8.'!AG32,". ",'Т.8.'!AH32,". ",'Т.8.'!AI32)=$AJ$215,"-",CONCATENATE('Т.8.'!AG32,". ",'Т.8.'!AH32,". ",'Т.8.'!AI32))</f>
        <v xml:space="preserve"> .  .  </v>
      </c>
      <c r="K241" s="455"/>
      <c r="L241" s="454" t="str">
        <f ca="1">'Т.8.'!AJ32</f>
        <v xml:space="preserve"> </v>
      </c>
      <c r="M241" s="454"/>
      <c r="N241" s="454"/>
      <c r="O241" s="419" t="str">
        <f ca="1">IF(CONCATENATE('Т.8.'!AK32,", ",'Т.8.'!AL32," ",'Т.8.'!AM32)=$AJ$216,"-",CONCATENATE('Т.8.'!AK32,", ",'Т.8.'!AL32," ",'Т.8.'!AM32))</f>
        <v xml:space="preserve"> ,    </v>
      </c>
      <c r="P241" s="419"/>
      <c r="Q241" s="419"/>
      <c r="R241" s="419" t="str">
        <f ca="1">IF(CONCATENATE('Т.8.'!AN32,", (",'Т.8.'!AP32,"), ",'Т.8.'!AQ32,", ",'Т.8.'!AO32)=$AJ$218,"",IF(CONCATENATE('Т.8.'!AN32,", (",'Т.8.'!AP32,"), ",'Т.8.'!AQ32,", ",'Т.8.'!AO32)=$AJ$217,"-",CONCATENATE('Т.8.'!AN32,", (",'Т.8.'!AP32,"), ",'Т.8.'!AQ32,", ",'Т.8.'!AO32)))</f>
        <v/>
      </c>
      <c r="S241" s="419"/>
      <c r="T241" s="419"/>
      <c r="U241" s="419"/>
      <c r="AJ241" s="293"/>
    </row>
    <row r="242" spans="1:36" s="271" customFormat="1" x14ac:dyDescent="0.25">
      <c r="A242" s="266">
        <v>28</v>
      </c>
      <c r="B242" s="403" t="str">
        <f ca="1">CONCATENATE('Т.8.'!AB33," ",'Т.8.'!AC33," ",'Т.8.'!AD33)</f>
        <v xml:space="preserve">     </v>
      </c>
      <c r="C242" s="403"/>
      <c r="D242" s="403"/>
      <c r="E242" s="453" t="str">
        <f ca="1">'Т.8.'!AE33</f>
        <v xml:space="preserve"> </v>
      </c>
      <c r="F242" s="453"/>
      <c r="G242" s="453"/>
      <c r="H242" s="454" t="str">
        <f ca="1">'Т.8.'!AF33</f>
        <v xml:space="preserve"> </v>
      </c>
      <c r="I242" s="454"/>
      <c r="J242" s="455" t="str">
        <f ca="1">IF(CONCATENATE('Т.8.'!AG33,". ",'Т.8.'!AH33,". ",'Т.8.'!AI33)=$AJ$215,"-",CONCATENATE('Т.8.'!AG33,". ",'Т.8.'!AH33,". ",'Т.8.'!AI33))</f>
        <v xml:space="preserve"> .  .  </v>
      </c>
      <c r="K242" s="455"/>
      <c r="L242" s="454" t="str">
        <f ca="1">'Т.8.'!AJ33</f>
        <v xml:space="preserve"> </v>
      </c>
      <c r="M242" s="454"/>
      <c r="N242" s="454"/>
      <c r="O242" s="419" t="str">
        <f ca="1">IF(CONCATENATE('Т.8.'!AK33,", ",'Т.8.'!AL33," ",'Т.8.'!AM33)=$AJ$216,"-",CONCATENATE('Т.8.'!AK33,", ",'Т.8.'!AL33," ",'Т.8.'!AM33))</f>
        <v xml:space="preserve"> ,    </v>
      </c>
      <c r="P242" s="419"/>
      <c r="Q242" s="419"/>
      <c r="R242" s="419" t="str">
        <f ca="1">IF(CONCATENATE('Т.8.'!AN33,", (",'Т.8.'!AP33,"), ",'Т.8.'!AQ33,", ",'Т.8.'!AO33)=$AJ$218,"",IF(CONCATENATE('Т.8.'!AN33,", (",'Т.8.'!AP33,"), ",'Т.8.'!AQ33,", ",'Т.8.'!AO33)=$AJ$217,"-",CONCATENATE('Т.8.'!AN33,", (",'Т.8.'!AP33,"), ",'Т.8.'!AQ33,", ",'Т.8.'!AO33)))</f>
        <v/>
      </c>
      <c r="S242" s="419"/>
      <c r="T242" s="419"/>
      <c r="U242" s="419"/>
      <c r="AJ242" s="293"/>
    </row>
    <row r="243" spans="1:36" s="271" customFormat="1" x14ac:dyDescent="0.25">
      <c r="A243" s="266">
        <v>29</v>
      </c>
      <c r="B243" s="403" t="str">
        <f ca="1">CONCATENATE('Т.8.'!AB34," ",'Т.8.'!AC34," ",'Т.8.'!AD34)</f>
        <v xml:space="preserve">     </v>
      </c>
      <c r="C243" s="403"/>
      <c r="D243" s="403"/>
      <c r="E243" s="453" t="str">
        <f ca="1">'Т.8.'!AE34</f>
        <v xml:space="preserve"> </v>
      </c>
      <c r="F243" s="453"/>
      <c r="G243" s="453"/>
      <c r="H243" s="454" t="str">
        <f ca="1">'Т.8.'!AF34</f>
        <v xml:space="preserve"> </v>
      </c>
      <c r="I243" s="454"/>
      <c r="J243" s="455" t="str">
        <f ca="1">IF(CONCATENATE('Т.8.'!AG34,". ",'Т.8.'!AH34,". ",'Т.8.'!AI34)=$AJ$215,"-",CONCATENATE('Т.8.'!AG34,". ",'Т.8.'!AH34,". ",'Т.8.'!AI34))</f>
        <v xml:space="preserve"> .  .  </v>
      </c>
      <c r="K243" s="455"/>
      <c r="L243" s="454" t="str">
        <f ca="1">'Т.8.'!AJ34</f>
        <v xml:space="preserve"> </v>
      </c>
      <c r="M243" s="454"/>
      <c r="N243" s="454"/>
      <c r="O243" s="419" t="str">
        <f ca="1">IF(CONCATENATE('Т.8.'!AK34,", ",'Т.8.'!AL34," ",'Т.8.'!AM34)=$AJ$216,"-",CONCATENATE('Т.8.'!AK34,", ",'Т.8.'!AL34," ",'Т.8.'!AM34))</f>
        <v xml:space="preserve"> ,    </v>
      </c>
      <c r="P243" s="419"/>
      <c r="Q243" s="419"/>
      <c r="R243" s="419" t="str">
        <f ca="1">IF(CONCATENATE('Т.8.'!AN34,", (",'Т.8.'!AP34,"), ",'Т.8.'!AQ34,", ",'Т.8.'!AO34)=$AJ$218,"",IF(CONCATENATE('Т.8.'!AN34,", (",'Т.8.'!AP34,"), ",'Т.8.'!AQ34,", ",'Т.8.'!AO34)=$AJ$217,"-",CONCATENATE('Т.8.'!AN34,", (",'Т.8.'!AP34,"), ",'Т.8.'!AQ34,", ",'Т.8.'!AO34)))</f>
        <v/>
      </c>
      <c r="S243" s="419"/>
      <c r="T243" s="419"/>
      <c r="U243" s="419"/>
      <c r="AJ243" s="293"/>
    </row>
    <row r="244" spans="1:36" s="271" customFormat="1" x14ac:dyDescent="0.25">
      <c r="A244" s="266">
        <v>30</v>
      </c>
      <c r="B244" s="403" t="str">
        <f ca="1">CONCATENATE('Т.8.'!AB35," ",'Т.8.'!AC35," ",'Т.8.'!AD35)</f>
        <v xml:space="preserve">     </v>
      </c>
      <c r="C244" s="403"/>
      <c r="D244" s="403"/>
      <c r="E244" s="453" t="str">
        <f ca="1">'Т.8.'!AE35</f>
        <v xml:space="preserve"> </v>
      </c>
      <c r="F244" s="453"/>
      <c r="G244" s="453"/>
      <c r="H244" s="454" t="str">
        <f ca="1">'Т.8.'!AF35</f>
        <v xml:space="preserve"> </v>
      </c>
      <c r="I244" s="454"/>
      <c r="J244" s="455" t="str">
        <f ca="1">IF(CONCATENATE('Т.8.'!AG35,". ",'Т.8.'!AH35,". ",'Т.8.'!AI35)=$AJ$215,"-",CONCATENATE('Т.8.'!AG35,". ",'Т.8.'!AH35,". ",'Т.8.'!AI35))</f>
        <v xml:space="preserve"> .  .  </v>
      </c>
      <c r="K244" s="455"/>
      <c r="L244" s="454" t="str">
        <f ca="1">'Т.8.'!AJ35</f>
        <v xml:space="preserve"> </v>
      </c>
      <c r="M244" s="454"/>
      <c r="N244" s="454"/>
      <c r="O244" s="419" t="str">
        <f ca="1">IF(CONCATENATE('Т.8.'!AK35,", ",'Т.8.'!AL35," ",'Т.8.'!AM35)=$AJ$216,"-",CONCATENATE('Т.8.'!AK35,", ",'Т.8.'!AL35," ",'Т.8.'!AM35))</f>
        <v xml:space="preserve"> ,    </v>
      </c>
      <c r="P244" s="419"/>
      <c r="Q244" s="419"/>
      <c r="R244" s="419" t="str">
        <f ca="1">IF(CONCATENATE('Т.8.'!AN35,", (",'Т.8.'!AP35,"), ",'Т.8.'!AQ35,", ",'Т.8.'!AO35)=$AJ$218,"",IF(CONCATENATE('Т.8.'!AN35,", (",'Т.8.'!AP35,"), ",'Т.8.'!AQ35,", ",'Т.8.'!AO35)=$AJ$217,"-",CONCATENATE('Т.8.'!AN35,", (",'Т.8.'!AP35,"), ",'Т.8.'!AQ35,", ",'Т.8.'!AO35)))</f>
        <v/>
      </c>
      <c r="S244" s="419"/>
      <c r="T244" s="419"/>
      <c r="U244" s="419"/>
      <c r="AJ244" s="293"/>
    </row>
    <row r="245" spans="1:36" s="271" customFormat="1" x14ac:dyDescent="0.25">
      <c r="A245" s="266">
        <v>31</v>
      </c>
      <c r="B245" s="403" t="str">
        <f ca="1">CONCATENATE('Т.8.'!AB36," ",'Т.8.'!AC36," ",'Т.8.'!AD36)</f>
        <v xml:space="preserve">     </v>
      </c>
      <c r="C245" s="403"/>
      <c r="D245" s="403"/>
      <c r="E245" s="453" t="str">
        <f ca="1">'Т.8.'!AE36</f>
        <v xml:space="preserve"> </v>
      </c>
      <c r="F245" s="453"/>
      <c r="G245" s="453"/>
      <c r="H245" s="454" t="str">
        <f ca="1">'Т.8.'!AF36</f>
        <v xml:space="preserve"> </v>
      </c>
      <c r="I245" s="454"/>
      <c r="J245" s="455" t="str">
        <f ca="1">IF(CONCATENATE('Т.8.'!AG36,". ",'Т.8.'!AH36,". ",'Т.8.'!AI36)=$AJ$215,"-",CONCATENATE('Т.8.'!AG36,". ",'Т.8.'!AH36,". ",'Т.8.'!AI36))</f>
        <v xml:space="preserve"> .  .  </v>
      </c>
      <c r="K245" s="455"/>
      <c r="L245" s="454" t="str">
        <f ca="1">'Т.8.'!AJ36</f>
        <v xml:space="preserve"> </v>
      </c>
      <c r="M245" s="454"/>
      <c r="N245" s="454"/>
      <c r="O245" s="419" t="str">
        <f ca="1">IF(CONCATENATE('Т.8.'!AK36,", ",'Т.8.'!AL36," ",'Т.8.'!AM36)=$AJ$216,"-",CONCATENATE('Т.8.'!AK36,", ",'Т.8.'!AL36," ",'Т.8.'!AM36))</f>
        <v xml:space="preserve"> ,    </v>
      </c>
      <c r="P245" s="419"/>
      <c r="Q245" s="419"/>
      <c r="R245" s="419" t="str">
        <f ca="1">IF(CONCATENATE('Т.8.'!AN36,", (",'Т.8.'!AP36,"), ",'Т.8.'!AQ36,", ",'Т.8.'!AO36)=$AJ$218,"",IF(CONCATENATE('Т.8.'!AN36,", (",'Т.8.'!AP36,"), ",'Т.8.'!AQ36,", ",'Т.8.'!AO36)=$AJ$217,"-",CONCATENATE('Т.8.'!AN36,", (",'Т.8.'!AP36,"), ",'Т.8.'!AQ36,", ",'Т.8.'!AO36)))</f>
        <v/>
      </c>
      <c r="S245" s="419"/>
      <c r="T245" s="419"/>
      <c r="U245" s="419"/>
      <c r="AJ245" s="293"/>
    </row>
    <row r="246" spans="1:36" s="271" customFormat="1" x14ac:dyDescent="0.25">
      <c r="A246" s="266">
        <v>32</v>
      </c>
      <c r="B246" s="403" t="str">
        <f ca="1">CONCATENATE('Т.8.'!AB37," ",'Т.8.'!AC37," ",'Т.8.'!AD37)</f>
        <v xml:space="preserve">     </v>
      </c>
      <c r="C246" s="403"/>
      <c r="D246" s="403"/>
      <c r="E246" s="453" t="str">
        <f ca="1">'Т.8.'!AE37</f>
        <v xml:space="preserve"> </v>
      </c>
      <c r="F246" s="453"/>
      <c r="G246" s="453"/>
      <c r="H246" s="454" t="str">
        <f ca="1">'Т.8.'!AF37</f>
        <v xml:space="preserve"> </v>
      </c>
      <c r="I246" s="454"/>
      <c r="J246" s="455" t="str">
        <f ca="1">IF(CONCATENATE('Т.8.'!AG37,". ",'Т.8.'!AH37,". ",'Т.8.'!AI37)=$AJ$215,"-",CONCATENATE('Т.8.'!AG37,". ",'Т.8.'!AH37,". ",'Т.8.'!AI37))</f>
        <v xml:space="preserve"> .  .  </v>
      </c>
      <c r="K246" s="455"/>
      <c r="L246" s="454" t="str">
        <f ca="1">'Т.8.'!AJ37</f>
        <v xml:space="preserve"> </v>
      </c>
      <c r="M246" s="454"/>
      <c r="N246" s="454"/>
      <c r="O246" s="419" t="str">
        <f ca="1">IF(CONCATENATE('Т.8.'!AK37,", ",'Т.8.'!AL37," ",'Т.8.'!AM37)=$AJ$216,"-",CONCATENATE('Т.8.'!AK37,", ",'Т.8.'!AL37," ",'Т.8.'!AM37))</f>
        <v xml:space="preserve"> ,    </v>
      </c>
      <c r="P246" s="419"/>
      <c r="Q246" s="419"/>
      <c r="R246" s="419" t="str">
        <f ca="1">IF(CONCATENATE('Т.8.'!AN37,", (",'Т.8.'!AP37,"), ",'Т.8.'!AQ37,", ",'Т.8.'!AO37)=$AJ$218,"",IF(CONCATENATE('Т.8.'!AN37,", (",'Т.8.'!AP37,"), ",'Т.8.'!AQ37,", ",'Т.8.'!AO37)=$AJ$217,"-",CONCATENATE('Т.8.'!AN37,", (",'Т.8.'!AP37,"), ",'Т.8.'!AQ37,", ",'Т.8.'!AO37)))</f>
        <v/>
      </c>
      <c r="S246" s="419"/>
      <c r="T246" s="419"/>
      <c r="U246" s="419"/>
      <c r="AJ246" s="293"/>
    </row>
    <row r="247" spans="1:36" s="271" customFormat="1" x14ac:dyDescent="0.25">
      <c r="A247" s="266">
        <v>33</v>
      </c>
      <c r="B247" s="403" t="str">
        <f ca="1">CONCATENATE('Т.8.'!AB38," ",'Т.8.'!AC38," ",'Т.8.'!AD38)</f>
        <v xml:space="preserve">     </v>
      </c>
      <c r="C247" s="403"/>
      <c r="D247" s="403"/>
      <c r="E247" s="453" t="str">
        <f ca="1">'Т.8.'!AE38</f>
        <v xml:space="preserve"> </v>
      </c>
      <c r="F247" s="453"/>
      <c r="G247" s="453"/>
      <c r="H247" s="454" t="str">
        <f ca="1">'Т.8.'!AF38</f>
        <v xml:space="preserve"> </v>
      </c>
      <c r="I247" s="454"/>
      <c r="J247" s="455" t="str">
        <f ca="1">IF(CONCATENATE('Т.8.'!AG38,". ",'Т.8.'!AH38,". ",'Т.8.'!AI38)=$AJ$215,"-",CONCATENATE('Т.8.'!AG38,". ",'Т.8.'!AH38,". ",'Т.8.'!AI38))</f>
        <v xml:space="preserve"> .  .  </v>
      </c>
      <c r="K247" s="455"/>
      <c r="L247" s="454" t="str">
        <f ca="1">'Т.8.'!AJ38</f>
        <v xml:space="preserve"> </v>
      </c>
      <c r="M247" s="454"/>
      <c r="N247" s="454"/>
      <c r="O247" s="419" t="str">
        <f ca="1">IF(CONCATENATE('Т.8.'!AK38,", ",'Т.8.'!AL38," ",'Т.8.'!AM38)=$AJ$216,"-",CONCATENATE('Т.8.'!AK38,", ",'Т.8.'!AL38," ",'Т.8.'!AM38))</f>
        <v xml:space="preserve"> ,    </v>
      </c>
      <c r="P247" s="419"/>
      <c r="Q247" s="419"/>
      <c r="R247" s="419" t="str">
        <f ca="1">IF(CONCATENATE('Т.8.'!AN38,", (",'Т.8.'!AP38,"), ",'Т.8.'!AQ38,", ",'Т.8.'!AO38)=$AJ$218,"",IF(CONCATENATE('Т.8.'!AN38,", (",'Т.8.'!AP38,"), ",'Т.8.'!AQ38,", ",'Т.8.'!AO38)=$AJ$217,"-",CONCATENATE('Т.8.'!AN38,", (",'Т.8.'!AP38,"), ",'Т.8.'!AQ38,", ",'Т.8.'!AO38)))</f>
        <v/>
      </c>
      <c r="S247" s="419"/>
      <c r="T247" s="419"/>
      <c r="U247" s="419"/>
      <c r="AJ247" s="293"/>
    </row>
    <row r="248" spans="1:36" s="271" customFormat="1" x14ac:dyDescent="0.25">
      <c r="A248" s="266">
        <v>34</v>
      </c>
      <c r="B248" s="403" t="str">
        <f ca="1">CONCATENATE('Т.8.'!AB39," ",'Т.8.'!AC39," ",'Т.8.'!AD39)</f>
        <v xml:space="preserve">     </v>
      </c>
      <c r="C248" s="403"/>
      <c r="D248" s="403"/>
      <c r="E248" s="453" t="str">
        <f ca="1">'Т.8.'!AE39</f>
        <v xml:space="preserve"> </v>
      </c>
      <c r="F248" s="453"/>
      <c r="G248" s="453"/>
      <c r="H248" s="454" t="str">
        <f ca="1">'Т.8.'!AF39</f>
        <v xml:space="preserve"> </v>
      </c>
      <c r="I248" s="454"/>
      <c r="J248" s="455" t="str">
        <f ca="1">IF(CONCATENATE('Т.8.'!AG39,". ",'Т.8.'!AH39,". ",'Т.8.'!AI39)=$AJ$215,"-",CONCATENATE('Т.8.'!AG39,". ",'Т.8.'!AH39,". ",'Т.8.'!AI39))</f>
        <v xml:space="preserve"> .  .  </v>
      </c>
      <c r="K248" s="455"/>
      <c r="L248" s="454" t="str">
        <f ca="1">'Т.8.'!AJ39</f>
        <v xml:space="preserve"> </v>
      </c>
      <c r="M248" s="454"/>
      <c r="N248" s="454"/>
      <c r="O248" s="419" t="str">
        <f ca="1">IF(CONCATENATE('Т.8.'!AK39,", ",'Т.8.'!AL39," ",'Т.8.'!AM39)=$AJ$216,"-",CONCATENATE('Т.8.'!AK39,", ",'Т.8.'!AL39," ",'Т.8.'!AM39))</f>
        <v xml:space="preserve"> ,    </v>
      </c>
      <c r="P248" s="419"/>
      <c r="Q248" s="419"/>
      <c r="R248" s="419" t="str">
        <f ca="1">IF(CONCATENATE('Т.8.'!AN39,", (",'Т.8.'!AP39,"), ",'Т.8.'!AQ39,", ",'Т.8.'!AO39)=$AJ$218,"",IF(CONCATENATE('Т.8.'!AN39,", (",'Т.8.'!AP39,"), ",'Т.8.'!AQ39,", ",'Т.8.'!AO39)=$AJ$217,"-",CONCATENATE('Т.8.'!AN39,", (",'Т.8.'!AP39,"), ",'Т.8.'!AQ39,", ",'Т.8.'!AO39)))</f>
        <v/>
      </c>
      <c r="S248" s="419"/>
      <c r="T248" s="419"/>
      <c r="U248" s="419"/>
      <c r="AJ248" s="293"/>
    </row>
    <row r="249" spans="1:36" s="271" customFormat="1" x14ac:dyDescent="0.25">
      <c r="A249" s="266">
        <v>35</v>
      </c>
      <c r="B249" s="403" t="str">
        <f ca="1">CONCATENATE('Т.8.'!AB40," ",'Т.8.'!AC40," ",'Т.8.'!AD40)</f>
        <v xml:space="preserve">     </v>
      </c>
      <c r="C249" s="403"/>
      <c r="D249" s="403"/>
      <c r="E249" s="453" t="str">
        <f ca="1">'Т.8.'!AE40</f>
        <v xml:space="preserve"> </v>
      </c>
      <c r="F249" s="453"/>
      <c r="G249" s="453"/>
      <c r="H249" s="454" t="str">
        <f ca="1">'Т.8.'!AF40</f>
        <v xml:space="preserve"> </v>
      </c>
      <c r="I249" s="454"/>
      <c r="J249" s="455" t="str">
        <f ca="1">IF(CONCATENATE('Т.8.'!AG40,". ",'Т.8.'!AH40,". ",'Т.8.'!AI40)=$AJ$215,"-",CONCATENATE('Т.8.'!AG40,". ",'Т.8.'!AH40,". ",'Т.8.'!AI40))</f>
        <v xml:space="preserve"> .  .  </v>
      </c>
      <c r="K249" s="455"/>
      <c r="L249" s="454" t="str">
        <f ca="1">'Т.8.'!AJ40</f>
        <v xml:space="preserve"> </v>
      </c>
      <c r="M249" s="454"/>
      <c r="N249" s="454"/>
      <c r="O249" s="419" t="str">
        <f ca="1">IF(CONCATENATE('Т.8.'!AK40,", ",'Т.8.'!AL40," ",'Т.8.'!AM40)=$AJ$216,"-",CONCATENATE('Т.8.'!AK40,", ",'Т.8.'!AL40," ",'Т.8.'!AM40))</f>
        <v xml:space="preserve"> ,    </v>
      </c>
      <c r="P249" s="419"/>
      <c r="Q249" s="419"/>
      <c r="R249" s="419" t="str">
        <f ca="1">IF(CONCATENATE('Т.8.'!AN40,", (",'Т.8.'!AP40,"), ",'Т.8.'!AQ40,", ",'Т.8.'!AO40)=$AJ$218,"",IF(CONCATENATE('Т.8.'!AN40,", (",'Т.8.'!AP40,"), ",'Т.8.'!AQ40,", ",'Т.8.'!AO40)=$AJ$217,"-",CONCATENATE('Т.8.'!AN40,", (",'Т.8.'!AP40,"), ",'Т.8.'!AQ40,", ",'Т.8.'!AO40)))</f>
        <v/>
      </c>
      <c r="S249" s="419"/>
      <c r="T249" s="419"/>
      <c r="U249" s="419"/>
      <c r="AJ249" s="293"/>
    </row>
    <row r="250" spans="1:36" s="271" customFormat="1" x14ac:dyDescent="0.25">
      <c r="A250" s="266">
        <v>36</v>
      </c>
      <c r="B250" s="403" t="str">
        <f ca="1">CONCATENATE('Т.8.'!AB41," ",'Т.8.'!AC41," ",'Т.8.'!AD41)</f>
        <v xml:space="preserve">     </v>
      </c>
      <c r="C250" s="403"/>
      <c r="D250" s="403"/>
      <c r="E250" s="453" t="str">
        <f ca="1">'Т.8.'!AE41</f>
        <v xml:space="preserve"> </v>
      </c>
      <c r="F250" s="453"/>
      <c r="G250" s="453"/>
      <c r="H250" s="454" t="str">
        <f ca="1">'Т.8.'!AF41</f>
        <v xml:space="preserve"> </v>
      </c>
      <c r="I250" s="454"/>
      <c r="J250" s="455" t="str">
        <f ca="1">IF(CONCATENATE('Т.8.'!AG41,". ",'Т.8.'!AH41,". ",'Т.8.'!AI41)=$AJ$215,"-",CONCATENATE('Т.8.'!AG41,". ",'Т.8.'!AH41,". ",'Т.8.'!AI41))</f>
        <v xml:space="preserve"> .  .  </v>
      </c>
      <c r="K250" s="455"/>
      <c r="L250" s="454" t="str">
        <f ca="1">'Т.8.'!AJ41</f>
        <v xml:space="preserve"> </v>
      </c>
      <c r="M250" s="454"/>
      <c r="N250" s="454"/>
      <c r="O250" s="419" t="str">
        <f ca="1">IF(CONCATENATE('Т.8.'!AK41,", ",'Т.8.'!AL41," ",'Т.8.'!AM41)=$AJ$216,"-",CONCATENATE('Т.8.'!AK41,", ",'Т.8.'!AL41," ",'Т.8.'!AM41))</f>
        <v xml:space="preserve"> ,    </v>
      </c>
      <c r="P250" s="419"/>
      <c r="Q250" s="419"/>
      <c r="R250" s="419" t="str">
        <f ca="1">IF(CONCATENATE('Т.8.'!AN41,", (",'Т.8.'!AP41,"), ",'Т.8.'!AQ41,", ",'Т.8.'!AO41)=$AJ$218,"",IF(CONCATENATE('Т.8.'!AN41,", (",'Т.8.'!AP41,"), ",'Т.8.'!AQ41,", ",'Т.8.'!AO41)=$AJ$217,"-",CONCATENATE('Т.8.'!AN41,", (",'Т.8.'!AP41,"), ",'Т.8.'!AQ41,", ",'Т.8.'!AO41)))</f>
        <v/>
      </c>
      <c r="S250" s="419"/>
      <c r="T250" s="419"/>
      <c r="U250" s="419"/>
      <c r="AJ250" s="293"/>
    </row>
    <row r="251" spans="1:36" s="271" customFormat="1" x14ac:dyDescent="0.25">
      <c r="A251" s="266">
        <v>37</v>
      </c>
      <c r="B251" s="403" t="str">
        <f ca="1">CONCATENATE('Т.8.'!AB42," ",'Т.8.'!AC42," ",'Т.8.'!AD42)</f>
        <v xml:space="preserve">     </v>
      </c>
      <c r="C251" s="403"/>
      <c r="D251" s="403"/>
      <c r="E251" s="453" t="str">
        <f ca="1">'Т.8.'!AE42</f>
        <v xml:space="preserve"> </v>
      </c>
      <c r="F251" s="453"/>
      <c r="G251" s="453"/>
      <c r="H251" s="454" t="str">
        <f ca="1">'Т.8.'!AF42</f>
        <v xml:space="preserve"> </v>
      </c>
      <c r="I251" s="454"/>
      <c r="J251" s="455" t="str">
        <f ca="1">IF(CONCATENATE('Т.8.'!AG42,". ",'Т.8.'!AH42,". ",'Т.8.'!AI42)=$AJ$215,"-",CONCATENATE('Т.8.'!AG42,". ",'Т.8.'!AH42,". ",'Т.8.'!AI42))</f>
        <v xml:space="preserve"> .  .  </v>
      </c>
      <c r="K251" s="455"/>
      <c r="L251" s="454" t="str">
        <f ca="1">'Т.8.'!AJ42</f>
        <v xml:space="preserve"> </v>
      </c>
      <c r="M251" s="454"/>
      <c r="N251" s="454"/>
      <c r="O251" s="419" t="str">
        <f ca="1">IF(CONCATENATE('Т.8.'!AK42,", ",'Т.8.'!AL42," ",'Т.8.'!AM42)=$AJ$216,"-",CONCATENATE('Т.8.'!AK42,", ",'Т.8.'!AL42," ",'Т.8.'!AM42))</f>
        <v xml:space="preserve"> ,    </v>
      </c>
      <c r="P251" s="419"/>
      <c r="Q251" s="419"/>
      <c r="R251" s="419" t="str">
        <f ca="1">IF(CONCATENATE('Т.8.'!AN42,", (",'Т.8.'!AP42,"), ",'Т.8.'!AQ42,", ",'Т.8.'!AO42)=$AJ$218,"",IF(CONCATENATE('Т.8.'!AN42,", (",'Т.8.'!AP42,"), ",'Т.8.'!AQ42,", ",'Т.8.'!AO42)=$AJ$217,"-",CONCATENATE('Т.8.'!AN42,", (",'Т.8.'!AP42,"), ",'Т.8.'!AQ42,", ",'Т.8.'!AO42)))</f>
        <v/>
      </c>
      <c r="S251" s="419"/>
      <c r="T251" s="419"/>
      <c r="U251" s="419"/>
      <c r="AJ251" s="293"/>
    </row>
    <row r="252" spans="1:36" s="271" customFormat="1" x14ac:dyDescent="0.25">
      <c r="A252" s="266">
        <v>38</v>
      </c>
      <c r="B252" s="403" t="str">
        <f ca="1">CONCATENATE('Т.8.'!AB43," ",'Т.8.'!AC43," ",'Т.8.'!AD43)</f>
        <v xml:space="preserve">     </v>
      </c>
      <c r="C252" s="403"/>
      <c r="D252" s="403"/>
      <c r="E252" s="453" t="str">
        <f ca="1">'Т.8.'!AE43</f>
        <v xml:space="preserve"> </v>
      </c>
      <c r="F252" s="453"/>
      <c r="G252" s="453"/>
      <c r="H252" s="454" t="str">
        <f ca="1">'Т.8.'!AF43</f>
        <v xml:space="preserve"> </v>
      </c>
      <c r="I252" s="454"/>
      <c r="J252" s="455" t="str">
        <f ca="1">IF(CONCATENATE('Т.8.'!AG43,". ",'Т.8.'!AH43,". ",'Т.8.'!AI43)=$AJ$215,"-",CONCATENATE('Т.8.'!AG43,". ",'Т.8.'!AH43,". ",'Т.8.'!AI43))</f>
        <v xml:space="preserve"> .  .  </v>
      </c>
      <c r="K252" s="455"/>
      <c r="L252" s="454" t="str">
        <f ca="1">'Т.8.'!AJ43</f>
        <v xml:space="preserve"> </v>
      </c>
      <c r="M252" s="454"/>
      <c r="N252" s="454"/>
      <c r="O252" s="419" t="str">
        <f ca="1">IF(CONCATENATE('Т.8.'!AK43,", ",'Т.8.'!AL43," ",'Т.8.'!AM43)=$AJ$216,"-",CONCATENATE('Т.8.'!AK43,", ",'Т.8.'!AL43," ",'Т.8.'!AM43))</f>
        <v xml:space="preserve"> ,    </v>
      </c>
      <c r="P252" s="419"/>
      <c r="Q252" s="419"/>
      <c r="R252" s="419" t="str">
        <f ca="1">IF(CONCATENATE('Т.8.'!AN43,", (",'Т.8.'!AP43,"), ",'Т.8.'!AQ43,", ",'Т.8.'!AO43)=$AJ$218,"",IF(CONCATENATE('Т.8.'!AN43,", (",'Т.8.'!AP43,"), ",'Т.8.'!AQ43,", ",'Т.8.'!AO43)=$AJ$217,"-",CONCATENATE('Т.8.'!AN43,", (",'Т.8.'!AP43,"), ",'Т.8.'!AQ43,", ",'Т.8.'!AO43)))</f>
        <v/>
      </c>
      <c r="S252" s="419"/>
      <c r="T252" s="419"/>
      <c r="U252" s="419"/>
      <c r="AJ252" s="293"/>
    </row>
    <row r="253" spans="1:36" s="271" customFormat="1" x14ac:dyDescent="0.25">
      <c r="A253" s="266">
        <v>39</v>
      </c>
      <c r="B253" s="403" t="str">
        <f ca="1">CONCATENATE('Т.8.'!AB44," ",'Т.8.'!AC44," ",'Т.8.'!AD44)</f>
        <v xml:space="preserve">     </v>
      </c>
      <c r="C253" s="403"/>
      <c r="D253" s="403"/>
      <c r="E253" s="453" t="str">
        <f ca="1">'Т.8.'!AE44</f>
        <v xml:space="preserve"> </v>
      </c>
      <c r="F253" s="453"/>
      <c r="G253" s="453"/>
      <c r="H253" s="454" t="str">
        <f ca="1">'Т.8.'!AF44</f>
        <v xml:space="preserve"> </v>
      </c>
      <c r="I253" s="454"/>
      <c r="J253" s="455" t="str">
        <f ca="1">IF(CONCATENATE('Т.8.'!AG44,". ",'Т.8.'!AH44,". ",'Т.8.'!AI44)=$AJ$215,"-",CONCATENATE('Т.8.'!AG44,". ",'Т.8.'!AH44,". ",'Т.8.'!AI44))</f>
        <v xml:space="preserve"> .  .  </v>
      </c>
      <c r="K253" s="455"/>
      <c r="L253" s="454" t="str">
        <f ca="1">'Т.8.'!AJ44</f>
        <v xml:space="preserve"> </v>
      </c>
      <c r="M253" s="454"/>
      <c r="N253" s="454"/>
      <c r="O253" s="419" t="str">
        <f ca="1">IF(CONCATENATE('Т.8.'!AK44,", ",'Т.8.'!AL44," ",'Т.8.'!AM44)=$AJ$216,"-",CONCATENATE('Т.8.'!AK44,", ",'Т.8.'!AL44," ",'Т.8.'!AM44))</f>
        <v xml:space="preserve"> ,    </v>
      </c>
      <c r="P253" s="419"/>
      <c r="Q253" s="419"/>
      <c r="R253" s="419" t="str">
        <f ca="1">IF(CONCATENATE('Т.8.'!AN44,", (",'Т.8.'!AP44,"), ",'Т.8.'!AQ44,", ",'Т.8.'!AO44)=$AJ$218,"",IF(CONCATENATE('Т.8.'!AN44,", (",'Т.8.'!AP44,"), ",'Т.8.'!AQ44,", ",'Т.8.'!AO44)=$AJ$217,"-",CONCATENATE('Т.8.'!AN44,", (",'Т.8.'!AP44,"), ",'Т.8.'!AQ44,", ",'Т.8.'!AO44)))</f>
        <v/>
      </c>
      <c r="S253" s="419"/>
      <c r="T253" s="419"/>
      <c r="U253" s="419"/>
      <c r="AJ253" s="293"/>
    </row>
    <row r="254" spans="1:36" s="271" customFormat="1" x14ac:dyDescent="0.25">
      <c r="A254" s="266">
        <v>40</v>
      </c>
      <c r="B254" s="403" t="str">
        <f ca="1">CONCATENATE('Т.8.'!AB45," ",'Т.8.'!AC45," ",'Т.8.'!AD45)</f>
        <v xml:space="preserve">     </v>
      </c>
      <c r="C254" s="403"/>
      <c r="D254" s="403"/>
      <c r="E254" s="453" t="str">
        <f ca="1">'Т.8.'!AE45</f>
        <v xml:space="preserve"> </v>
      </c>
      <c r="F254" s="453"/>
      <c r="G254" s="453"/>
      <c r="H254" s="454" t="str">
        <f ca="1">'Т.8.'!AF45</f>
        <v xml:space="preserve"> </v>
      </c>
      <c r="I254" s="454"/>
      <c r="J254" s="455" t="str">
        <f ca="1">IF(CONCATENATE('Т.8.'!AG45,". ",'Т.8.'!AH45,". ",'Т.8.'!AI45)=$AJ$215,"-",CONCATENATE('Т.8.'!AG45,". ",'Т.8.'!AH45,". ",'Т.8.'!AI45))</f>
        <v xml:space="preserve"> .  .  </v>
      </c>
      <c r="K254" s="455"/>
      <c r="L254" s="454" t="str">
        <f ca="1">'Т.8.'!AJ45</f>
        <v xml:space="preserve"> </v>
      </c>
      <c r="M254" s="454"/>
      <c r="N254" s="454"/>
      <c r="O254" s="419" t="str">
        <f ca="1">IF(CONCATENATE('Т.8.'!AK45,", ",'Т.8.'!AL45," ",'Т.8.'!AM45)=$AJ$216,"-",CONCATENATE('Т.8.'!AK45,", ",'Т.8.'!AL45," ",'Т.8.'!AM45))</f>
        <v xml:space="preserve"> ,    </v>
      </c>
      <c r="P254" s="419"/>
      <c r="Q254" s="419"/>
      <c r="R254" s="419" t="str">
        <f ca="1">IF(CONCATENATE('Т.8.'!AN45,", (",'Т.8.'!AP45,"), ",'Т.8.'!AQ45,", ",'Т.8.'!AO45)=$AJ$218,"",IF(CONCATENATE('Т.8.'!AN45,", (",'Т.8.'!AP45,"), ",'Т.8.'!AQ45,", ",'Т.8.'!AO45)=$AJ$217,"-",CONCATENATE('Т.8.'!AN45,", (",'Т.8.'!AP45,"), ",'Т.8.'!AQ45,", ",'Т.8.'!AO45)))</f>
        <v/>
      </c>
      <c r="S254" s="419"/>
      <c r="T254" s="419"/>
      <c r="U254" s="419"/>
      <c r="AJ254" s="293"/>
    </row>
    <row r="255" spans="1:36" s="271" customFormat="1" x14ac:dyDescent="0.25">
      <c r="A255" s="266">
        <v>41</v>
      </c>
      <c r="B255" s="403" t="str">
        <f ca="1">CONCATENATE('Т.8.'!AB46," ",'Т.8.'!AC46," ",'Т.8.'!AD46)</f>
        <v xml:space="preserve">     </v>
      </c>
      <c r="C255" s="403"/>
      <c r="D255" s="403"/>
      <c r="E255" s="453" t="str">
        <f ca="1">'Т.8.'!AE46</f>
        <v xml:space="preserve"> </v>
      </c>
      <c r="F255" s="453"/>
      <c r="G255" s="453"/>
      <c r="H255" s="454" t="str">
        <f ca="1">'Т.8.'!AF46</f>
        <v xml:space="preserve"> </v>
      </c>
      <c r="I255" s="454"/>
      <c r="J255" s="455" t="str">
        <f ca="1">IF(CONCATENATE('Т.8.'!AG46,". ",'Т.8.'!AH46,". ",'Т.8.'!AI46)=$AJ$215,"-",CONCATENATE('Т.8.'!AG46,". ",'Т.8.'!AH46,". ",'Т.8.'!AI46))</f>
        <v xml:space="preserve"> .  .  </v>
      </c>
      <c r="K255" s="455"/>
      <c r="L255" s="454" t="str">
        <f ca="1">'Т.8.'!AJ46</f>
        <v xml:space="preserve"> </v>
      </c>
      <c r="M255" s="454"/>
      <c r="N255" s="454"/>
      <c r="O255" s="419" t="str">
        <f ca="1">IF(CONCATENATE('Т.8.'!AK46,", ",'Т.8.'!AL46," ",'Т.8.'!AM46)=$AJ$216,"-",CONCATENATE('Т.8.'!AK46,", ",'Т.8.'!AL46," ",'Т.8.'!AM46))</f>
        <v xml:space="preserve"> ,    </v>
      </c>
      <c r="P255" s="419"/>
      <c r="Q255" s="419"/>
      <c r="R255" s="419" t="str">
        <f ca="1">IF(CONCATENATE('Т.8.'!AN46,", (",'Т.8.'!AP46,"), ",'Т.8.'!AQ46,", ",'Т.8.'!AO46)=$AJ$218,"",IF(CONCATENATE('Т.8.'!AN46,", (",'Т.8.'!AP46,"), ",'Т.8.'!AQ46,", ",'Т.8.'!AO46)=$AJ$217,"-",CONCATENATE('Т.8.'!AN46,", (",'Т.8.'!AP46,"), ",'Т.8.'!AQ46,", ",'Т.8.'!AO46)))</f>
        <v/>
      </c>
      <c r="S255" s="419"/>
      <c r="T255" s="419"/>
      <c r="U255" s="419"/>
      <c r="AJ255" s="293"/>
    </row>
    <row r="256" spans="1:36" s="271" customFormat="1" x14ac:dyDescent="0.25">
      <c r="A256" s="266">
        <v>42</v>
      </c>
      <c r="B256" s="403" t="str">
        <f ca="1">CONCATENATE('Т.8.'!AB47," ",'Т.8.'!AC47," ",'Т.8.'!AD47)</f>
        <v xml:space="preserve">     </v>
      </c>
      <c r="C256" s="403"/>
      <c r="D256" s="403"/>
      <c r="E256" s="453" t="str">
        <f ca="1">'Т.8.'!AE47</f>
        <v xml:space="preserve"> </v>
      </c>
      <c r="F256" s="453"/>
      <c r="G256" s="453"/>
      <c r="H256" s="454" t="str">
        <f ca="1">'Т.8.'!AF47</f>
        <v xml:space="preserve"> </v>
      </c>
      <c r="I256" s="454"/>
      <c r="J256" s="455" t="str">
        <f ca="1">IF(CONCATENATE('Т.8.'!AG47,". ",'Т.8.'!AH47,". ",'Т.8.'!AI47)=$AJ$215,"-",CONCATENATE('Т.8.'!AG47,". ",'Т.8.'!AH47,". ",'Т.8.'!AI47))</f>
        <v xml:space="preserve"> .  .  </v>
      </c>
      <c r="K256" s="455"/>
      <c r="L256" s="454" t="str">
        <f ca="1">'Т.8.'!AJ47</f>
        <v xml:space="preserve"> </v>
      </c>
      <c r="M256" s="454"/>
      <c r="N256" s="454"/>
      <c r="O256" s="419" t="str">
        <f ca="1">IF(CONCATENATE('Т.8.'!AK47,", ",'Т.8.'!AL47," ",'Т.8.'!AM47)=$AJ$216,"-",CONCATENATE('Т.8.'!AK47,", ",'Т.8.'!AL47," ",'Т.8.'!AM47))</f>
        <v xml:space="preserve"> ,    </v>
      </c>
      <c r="P256" s="419"/>
      <c r="Q256" s="419"/>
      <c r="R256" s="419" t="str">
        <f ca="1">IF(CONCATENATE('Т.8.'!AN47,", (",'Т.8.'!AP47,"), ",'Т.8.'!AQ47,", ",'Т.8.'!AO47)=$AJ$218,"",IF(CONCATENATE('Т.8.'!AN47,", (",'Т.8.'!AP47,"), ",'Т.8.'!AQ47,", ",'Т.8.'!AO47)=$AJ$217,"-",CONCATENATE('Т.8.'!AN47,", (",'Т.8.'!AP47,"), ",'Т.8.'!AQ47,", ",'Т.8.'!AO47)))</f>
        <v/>
      </c>
      <c r="S256" s="419"/>
      <c r="T256" s="419"/>
      <c r="U256" s="419"/>
      <c r="AJ256" s="293"/>
    </row>
    <row r="257" spans="1:37" s="271" customFormat="1" x14ac:dyDescent="0.25">
      <c r="A257" s="266">
        <v>43</v>
      </c>
      <c r="B257" s="403" t="str">
        <f ca="1">CONCATENATE('Т.8.'!AB48," ",'Т.8.'!AC48," ",'Т.8.'!AD48)</f>
        <v xml:space="preserve">     </v>
      </c>
      <c r="C257" s="403"/>
      <c r="D257" s="403"/>
      <c r="E257" s="453" t="str">
        <f ca="1">'Т.8.'!AE48</f>
        <v xml:space="preserve"> </v>
      </c>
      <c r="F257" s="453"/>
      <c r="G257" s="453"/>
      <c r="H257" s="454" t="str">
        <f ca="1">'Т.8.'!AF48</f>
        <v xml:space="preserve"> </v>
      </c>
      <c r="I257" s="454"/>
      <c r="J257" s="455" t="str">
        <f ca="1">IF(CONCATENATE('Т.8.'!AG48,". ",'Т.8.'!AH48,". ",'Т.8.'!AI48)=$AJ$215,"-",CONCATENATE('Т.8.'!AG48,". ",'Т.8.'!AH48,". ",'Т.8.'!AI48))</f>
        <v xml:space="preserve"> .  .  </v>
      </c>
      <c r="K257" s="455"/>
      <c r="L257" s="454" t="str">
        <f ca="1">'Т.8.'!AJ48</f>
        <v xml:space="preserve"> </v>
      </c>
      <c r="M257" s="454"/>
      <c r="N257" s="454"/>
      <c r="O257" s="419" t="str">
        <f ca="1">IF(CONCATENATE('Т.8.'!AK48,", ",'Т.8.'!AL48," ",'Т.8.'!AM48)=$AJ$216,"-",CONCATENATE('Т.8.'!AK48,", ",'Т.8.'!AL48," ",'Т.8.'!AM48))</f>
        <v xml:space="preserve"> ,    </v>
      </c>
      <c r="P257" s="419"/>
      <c r="Q257" s="419"/>
      <c r="R257" s="419" t="str">
        <f ca="1">IF(CONCATENATE('Т.8.'!AN48,", (",'Т.8.'!AP48,"), ",'Т.8.'!AQ48,", ",'Т.8.'!AO48)=$AJ$218,"",IF(CONCATENATE('Т.8.'!AN48,", (",'Т.8.'!AP48,"), ",'Т.8.'!AQ48,", ",'Т.8.'!AO48)=$AJ$217,"-",CONCATENATE('Т.8.'!AN48,", (",'Т.8.'!AP48,"), ",'Т.8.'!AQ48,", ",'Т.8.'!AO48)))</f>
        <v/>
      </c>
      <c r="S257" s="419"/>
      <c r="T257" s="419"/>
      <c r="U257" s="419"/>
      <c r="AJ257" s="293"/>
    </row>
    <row r="258" spans="1:37" s="271" customFormat="1" x14ac:dyDescent="0.25">
      <c r="A258" s="266">
        <v>44</v>
      </c>
      <c r="B258" s="403" t="str">
        <f ca="1">CONCATENATE('Т.8.'!AB49," ",'Т.8.'!AC49," ",'Т.8.'!AD49)</f>
        <v xml:space="preserve">     </v>
      </c>
      <c r="C258" s="403"/>
      <c r="D258" s="403"/>
      <c r="E258" s="453" t="str">
        <f ca="1">'Т.8.'!AE49</f>
        <v xml:space="preserve"> </v>
      </c>
      <c r="F258" s="453"/>
      <c r="G258" s="453"/>
      <c r="H258" s="454" t="str">
        <f ca="1">'Т.8.'!AF49</f>
        <v xml:space="preserve"> </v>
      </c>
      <c r="I258" s="454"/>
      <c r="J258" s="455" t="str">
        <f ca="1">IF(CONCATENATE('Т.8.'!AG49,". ",'Т.8.'!AH49,". ",'Т.8.'!AI49)=$AJ$215,"-",CONCATENATE('Т.8.'!AG49,". ",'Т.8.'!AH49,". ",'Т.8.'!AI49))</f>
        <v xml:space="preserve"> .  .  </v>
      </c>
      <c r="K258" s="455"/>
      <c r="L258" s="454" t="str">
        <f ca="1">'Т.8.'!AJ49</f>
        <v xml:space="preserve"> </v>
      </c>
      <c r="M258" s="454"/>
      <c r="N258" s="454"/>
      <c r="O258" s="419" t="str">
        <f ca="1">IF(CONCATENATE('Т.8.'!AK49,", ",'Т.8.'!AL49," ",'Т.8.'!AM49)=$AJ$216,"-",CONCATENATE('Т.8.'!AK49,", ",'Т.8.'!AL49," ",'Т.8.'!AM49))</f>
        <v xml:space="preserve"> ,    </v>
      </c>
      <c r="P258" s="419"/>
      <c r="Q258" s="419"/>
      <c r="R258" s="419" t="str">
        <f ca="1">IF(CONCATENATE('Т.8.'!AN49,", (",'Т.8.'!AP49,"), ",'Т.8.'!AQ49,", ",'Т.8.'!AO49)=$AJ$218,"",IF(CONCATENATE('Т.8.'!AN49,", (",'Т.8.'!AP49,"), ",'Т.8.'!AQ49,", ",'Т.8.'!AO49)=$AJ$217,"-",CONCATENATE('Т.8.'!AN49,", (",'Т.8.'!AP49,"), ",'Т.8.'!AQ49,", ",'Т.8.'!AO49)))</f>
        <v/>
      </c>
      <c r="S258" s="419"/>
      <c r="T258" s="419"/>
      <c r="U258" s="419"/>
      <c r="AJ258" s="293"/>
    </row>
    <row r="259" spans="1:37" s="271" customFormat="1" x14ac:dyDescent="0.25">
      <c r="A259" s="266">
        <v>45</v>
      </c>
      <c r="B259" s="403" t="str">
        <f ca="1">CONCATENATE('Т.8.'!AB50," ",'Т.8.'!AC50," ",'Т.8.'!AD50)</f>
        <v xml:space="preserve">     </v>
      </c>
      <c r="C259" s="403"/>
      <c r="D259" s="403"/>
      <c r="E259" s="453" t="str">
        <f ca="1">'Т.8.'!AE50</f>
        <v xml:space="preserve"> </v>
      </c>
      <c r="F259" s="453"/>
      <c r="G259" s="453"/>
      <c r="H259" s="454" t="str">
        <f ca="1">'Т.8.'!AF50</f>
        <v xml:space="preserve"> </v>
      </c>
      <c r="I259" s="454"/>
      <c r="J259" s="455" t="str">
        <f ca="1">IF(CONCATENATE('Т.8.'!AG50,". ",'Т.8.'!AH50,". ",'Т.8.'!AI50)=$AJ$215,"-",CONCATENATE('Т.8.'!AG50,". ",'Т.8.'!AH50,". ",'Т.8.'!AI50))</f>
        <v xml:space="preserve"> .  .  </v>
      </c>
      <c r="K259" s="455"/>
      <c r="L259" s="454" t="str">
        <f ca="1">'Т.8.'!AJ50</f>
        <v xml:space="preserve"> </v>
      </c>
      <c r="M259" s="454"/>
      <c r="N259" s="454"/>
      <c r="O259" s="419" t="str">
        <f ca="1">IF(CONCATENATE('Т.8.'!AK50,", ",'Т.8.'!AL50," ",'Т.8.'!AM50)=$AJ$216,"-",CONCATENATE('Т.8.'!AK50,", ",'Т.8.'!AL50," ",'Т.8.'!AM50))</f>
        <v xml:space="preserve"> ,    </v>
      </c>
      <c r="P259" s="419"/>
      <c r="Q259" s="419"/>
      <c r="R259" s="419" t="str">
        <f ca="1">IF(CONCATENATE('Т.8.'!AN50,", (",'Т.8.'!AP50,"), ",'Т.8.'!AQ50,", ",'Т.8.'!AO50)=$AJ$218,"",IF(CONCATENATE('Т.8.'!AN50,", (",'Т.8.'!AP50,"), ",'Т.8.'!AQ50,", ",'Т.8.'!AO50)=$AJ$217,"-",CONCATENATE('Т.8.'!AN50,", (",'Т.8.'!AP50,"), ",'Т.8.'!AQ50,", ",'Т.8.'!AO50)))</f>
        <v/>
      </c>
      <c r="S259" s="419"/>
      <c r="T259" s="419"/>
      <c r="U259" s="419"/>
      <c r="AJ259" s="293"/>
    </row>
    <row r="260" spans="1:37" s="271" customFormat="1" x14ac:dyDescent="0.25">
      <c r="A260" s="266">
        <v>46</v>
      </c>
      <c r="B260" s="403" t="str">
        <f ca="1">CONCATENATE('Т.8.'!AB51," ",'Т.8.'!AC51," ",'Т.8.'!AD51)</f>
        <v xml:space="preserve">     </v>
      </c>
      <c r="C260" s="403"/>
      <c r="D260" s="403"/>
      <c r="E260" s="453" t="str">
        <f ca="1">'Т.8.'!AE51</f>
        <v xml:space="preserve"> </v>
      </c>
      <c r="F260" s="453"/>
      <c r="G260" s="453"/>
      <c r="H260" s="454" t="str">
        <f ca="1">'Т.8.'!AF51</f>
        <v xml:space="preserve"> </v>
      </c>
      <c r="I260" s="454"/>
      <c r="J260" s="455" t="str">
        <f ca="1">IF(CONCATENATE('Т.8.'!AG51,". ",'Т.8.'!AH51,". ",'Т.8.'!AI51)=$AJ$215,"-",CONCATENATE('Т.8.'!AG51,". ",'Т.8.'!AH51,". ",'Т.8.'!AI51))</f>
        <v xml:space="preserve"> .  .  </v>
      </c>
      <c r="K260" s="455"/>
      <c r="L260" s="454" t="str">
        <f ca="1">'Т.8.'!AJ51</f>
        <v xml:space="preserve"> </v>
      </c>
      <c r="M260" s="454"/>
      <c r="N260" s="454"/>
      <c r="O260" s="419" t="str">
        <f ca="1">IF(CONCATENATE('Т.8.'!AK51,", ",'Т.8.'!AL51," ",'Т.8.'!AM51)=$AJ$216,"-",CONCATENATE('Т.8.'!AK51,", ",'Т.8.'!AL51," ",'Т.8.'!AM51))</f>
        <v xml:space="preserve"> ,    </v>
      </c>
      <c r="P260" s="419"/>
      <c r="Q260" s="419"/>
      <c r="R260" s="419" t="str">
        <f ca="1">IF(CONCATENATE('Т.8.'!AN51,", (",'Т.8.'!AP51,"), ",'Т.8.'!AQ51,", ",'Т.8.'!AO51)=$AJ$218,"",IF(CONCATENATE('Т.8.'!AN51,", (",'Т.8.'!AP51,"), ",'Т.8.'!AQ51,", ",'Т.8.'!AO51)=$AJ$217,"-",CONCATENATE('Т.8.'!AN51,", (",'Т.8.'!AP51,"), ",'Т.8.'!AQ51,", ",'Т.8.'!AO51)))</f>
        <v/>
      </c>
      <c r="S260" s="419"/>
      <c r="T260" s="419"/>
      <c r="U260" s="419"/>
      <c r="AJ260" s="293"/>
    </row>
    <row r="261" spans="1:37" s="271" customFormat="1" x14ac:dyDescent="0.25">
      <c r="A261" s="266">
        <v>47</v>
      </c>
      <c r="B261" s="403" t="str">
        <f ca="1">CONCATENATE('Т.8.'!AB52," ",'Т.8.'!AC52," ",'Т.8.'!AD52)</f>
        <v xml:space="preserve">     </v>
      </c>
      <c r="C261" s="403"/>
      <c r="D261" s="403"/>
      <c r="E261" s="453" t="str">
        <f ca="1">'Т.8.'!AE52</f>
        <v xml:space="preserve"> </v>
      </c>
      <c r="F261" s="453"/>
      <c r="G261" s="453"/>
      <c r="H261" s="454" t="str">
        <f ca="1">'Т.8.'!AF52</f>
        <v xml:space="preserve"> </v>
      </c>
      <c r="I261" s="454"/>
      <c r="J261" s="455" t="str">
        <f ca="1">IF(CONCATENATE('Т.8.'!AG52,". ",'Т.8.'!AH52,". ",'Т.8.'!AI52)=$AJ$215,"-",CONCATENATE('Т.8.'!AG52,". ",'Т.8.'!AH52,". ",'Т.8.'!AI52))</f>
        <v xml:space="preserve"> .  .  </v>
      </c>
      <c r="K261" s="455"/>
      <c r="L261" s="454" t="str">
        <f ca="1">'Т.8.'!AJ52</f>
        <v xml:space="preserve"> </v>
      </c>
      <c r="M261" s="454"/>
      <c r="N261" s="454"/>
      <c r="O261" s="419" t="str">
        <f ca="1">IF(CONCATENATE('Т.8.'!AK52,", ",'Т.8.'!AL52," ",'Т.8.'!AM52)=$AJ$216,"-",CONCATENATE('Т.8.'!AK52,", ",'Т.8.'!AL52," ",'Т.8.'!AM52))</f>
        <v xml:space="preserve"> ,    </v>
      </c>
      <c r="P261" s="419"/>
      <c r="Q261" s="419"/>
      <c r="R261" s="419" t="str">
        <f ca="1">IF(CONCATENATE('Т.8.'!AN52,", (",'Т.8.'!AP52,"), ",'Т.8.'!AQ52,", ",'Т.8.'!AO52)=$AJ$218,"",IF(CONCATENATE('Т.8.'!AN52,", (",'Т.8.'!AP52,"), ",'Т.8.'!AQ52,", ",'Т.8.'!AO52)=$AJ$217,"-",CONCATENATE('Т.8.'!AN52,", (",'Т.8.'!AP52,"), ",'Т.8.'!AQ52,", ",'Т.8.'!AO52)))</f>
        <v/>
      </c>
      <c r="S261" s="419"/>
      <c r="T261" s="419"/>
      <c r="U261" s="419"/>
      <c r="AJ261" s="293"/>
    </row>
    <row r="262" spans="1:37" s="271" customFormat="1" x14ac:dyDescent="0.25">
      <c r="A262" s="266">
        <v>48</v>
      </c>
      <c r="B262" s="403" t="str">
        <f ca="1">CONCATENATE('Т.8.'!AB53," ",'Т.8.'!AC53," ",'Т.8.'!AD53)</f>
        <v xml:space="preserve">     </v>
      </c>
      <c r="C262" s="403"/>
      <c r="D262" s="403"/>
      <c r="E262" s="453" t="str">
        <f ca="1">'Т.8.'!AE53</f>
        <v xml:space="preserve"> </v>
      </c>
      <c r="F262" s="453"/>
      <c r="G262" s="453"/>
      <c r="H262" s="454" t="str">
        <f ca="1">'Т.8.'!AF53</f>
        <v xml:space="preserve"> </v>
      </c>
      <c r="I262" s="454"/>
      <c r="J262" s="455" t="str">
        <f ca="1">IF(CONCATENATE('Т.8.'!AG53,". ",'Т.8.'!AH53,". ",'Т.8.'!AI53)=$AJ$215,"-",CONCATENATE('Т.8.'!AG53,". ",'Т.8.'!AH53,". ",'Т.8.'!AI53))</f>
        <v xml:space="preserve"> .  .  </v>
      </c>
      <c r="K262" s="455"/>
      <c r="L262" s="454" t="str">
        <f ca="1">'Т.8.'!AJ53</f>
        <v xml:space="preserve"> </v>
      </c>
      <c r="M262" s="454"/>
      <c r="N262" s="454"/>
      <c r="O262" s="419" t="str">
        <f ca="1">IF(CONCATENATE('Т.8.'!AK53,", ",'Т.8.'!AL53," ",'Т.8.'!AM53)=$AJ$216,"-",CONCATENATE('Т.8.'!AK53,", ",'Т.8.'!AL53," ",'Т.8.'!AM53))</f>
        <v xml:space="preserve"> ,    </v>
      </c>
      <c r="P262" s="419"/>
      <c r="Q262" s="419"/>
      <c r="R262" s="419" t="str">
        <f ca="1">IF(CONCATENATE('Т.8.'!AN53,", (",'Т.8.'!AP53,"), ",'Т.8.'!AQ53,", ",'Т.8.'!AO53)=$AJ$218,"",IF(CONCATENATE('Т.8.'!AN53,", (",'Т.8.'!AP53,"), ",'Т.8.'!AQ53,", ",'Т.8.'!AO53)=$AJ$217,"-",CONCATENATE('Т.8.'!AN53,", (",'Т.8.'!AP53,"), ",'Т.8.'!AQ53,", ",'Т.8.'!AO53)))</f>
        <v/>
      </c>
      <c r="S262" s="419"/>
      <c r="T262" s="419"/>
      <c r="U262" s="419"/>
      <c r="AJ262" s="293"/>
    </row>
    <row r="263" spans="1:37" s="271" customFormat="1" x14ac:dyDescent="0.25">
      <c r="A263" s="266">
        <v>49</v>
      </c>
      <c r="B263" s="403" t="str">
        <f ca="1">CONCATENATE('Т.8.'!AB54," ",'Т.8.'!AC54," ",'Т.8.'!AD54)</f>
        <v xml:space="preserve">     </v>
      </c>
      <c r="C263" s="403"/>
      <c r="D263" s="403"/>
      <c r="E263" s="453" t="str">
        <f ca="1">'Т.8.'!AE54</f>
        <v xml:space="preserve"> </v>
      </c>
      <c r="F263" s="453"/>
      <c r="G263" s="453"/>
      <c r="H263" s="454" t="str">
        <f ca="1">'Т.8.'!AF54</f>
        <v xml:space="preserve"> </v>
      </c>
      <c r="I263" s="454"/>
      <c r="J263" s="455" t="str">
        <f ca="1">IF(CONCATENATE('Т.8.'!AG54,". ",'Т.8.'!AH54,". ",'Т.8.'!AI54)=$AJ$215,"-",CONCATENATE('Т.8.'!AG54,". ",'Т.8.'!AH54,". ",'Т.8.'!AI54))</f>
        <v xml:space="preserve"> .  .  </v>
      </c>
      <c r="K263" s="455"/>
      <c r="L263" s="454" t="str">
        <f ca="1">'Т.8.'!AJ54</f>
        <v xml:space="preserve"> </v>
      </c>
      <c r="M263" s="454"/>
      <c r="N263" s="454"/>
      <c r="O263" s="419" t="str">
        <f ca="1">IF(CONCATENATE('Т.8.'!AK54,", ",'Т.8.'!AL54," ",'Т.8.'!AM54)=$AJ$216,"-",CONCATENATE('Т.8.'!AK54,", ",'Т.8.'!AL54," ",'Т.8.'!AM54))</f>
        <v xml:space="preserve"> ,    </v>
      </c>
      <c r="P263" s="419"/>
      <c r="Q263" s="419"/>
      <c r="R263" s="419" t="str">
        <f ca="1">IF(CONCATENATE('Т.8.'!AN54,", (",'Т.8.'!AP54,"), ",'Т.8.'!AQ54,", ",'Т.8.'!AO54)=$AJ$218,"",IF(CONCATENATE('Т.8.'!AN54,", (",'Т.8.'!AP54,"), ",'Т.8.'!AQ54,", ",'Т.8.'!AO54)=$AJ$217,"-",CONCATENATE('Т.8.'!AN54,", (",'Т.8.'!AP54,"), ",'Т.8.'!AQ54,", ",'Т.8.'!AO54)))</f>
        <v/>
      </c>
      <c r="S263" s="419"/>
      <c r="T263" s="419"/>
      <c r="U263" s="419"/>
      <c r="AJ263" s="293"/>
    </row>
    <row r="264" spans="1:37" s="271" customFormat="1" x14ac:dyDescent="0.25">
      <c r="A264" s="266">
        <v>50</v>
      </c>
      <c r="B264" s="403" t="str">
        <f ca="1">CONCATENATE('Т.8.'!AB55," ",'Т.8.'!AC55," ",'Т.8.'!AD55)</f>
        <v xml:space="preserve">     </v>
      </c>
      <c r="C264" s="403"/>
      <c r="D264" s="403"/>
      <c r="E264" s="453" t="str">
        <f ca="1">'Т.8.'!AE55</f>
        <v xml:space="preserve"> </v>
      </c>
      <c r="F264" s="453"/>
      <c r="G264" s="453"/>
      <c r="H264" s="454" t="str">
        <f ca="1">'Т.8.'!AF55</f>
        <v xml:space="preserve"> </v>
      </c>
      <c r="I264" s="454"/>
      <c r="J264" s="455" t="str">
        <f ca="1">IF(CONCATENATE('Т.8.'!AG55,". ",'Т.8.'!AH55,". ",'Т.8.'!AI55)=$AJ$215,"-",CONCATENATE('Т.8.'!AG55,". ",'Т.8.'!AH55,". ",'Т.8.'!AI55))</f>
        <v xml:space="preserve"> .  .  </v>
      </c>
      <c r="K264" s="455"/>
      <c r="L264" s="454" t="str">
        <f ca="1">'Т.8.'!AJ55</f>
        <v xml:space="preserve"> </v>
      </c>
      <c r="M264" s="454"/>
      <c r="N264" s="454"/>
      <c r="O264" s="419" t="str">
        <f ca="1">IF(CONCATENATE('Т.8.'!AK55,", ",'Т.8.'!AL55," ",'Т.8.'!AM55)=$AJ$216,"-",CONCATENATE('Т.8.'!AK55,", ",'Т.8.'!AL55," ",'Т.8.'!AM55))</f>
        <v xml:space="preserve"> ,    </v>
      </c>
      <c r="P264" s="419"/>
      <c r="Q264" s="419"/>
      <c r="R264" s="419" t="str">
        <f ca="1">IF(CONCATENATE('Т.8.'!AN55,", (",'Т.8.'!AP55,"), ",'Т.8.'!AQ55,", ",'Т.8.'!AO55)=$AJ$218,"",IF(CONCATENATE('Т.8.'!AN55,", (",'Т.8.'!AP55,"), ",'Т.8.'!AQ55,", ",'Т.8.'!AO55)=$AJ$217,"-",CONCATENATE('Т.8.'!AN55,", (",'Т.8.'!AP55,"), ",'Т.8.'!AQ55,", ",'Т.8.'!AO55)))</f>
        <v/>
      </c>
      <c r="S264" s="419"/>
      <c r="T264" s="419"/>
      <c r="U264" s="419"/>
      <c r="AJ264" s="293"/>
    </row>
    <row r="265" spans="1:37" s="271" customFormat="1" ht="35.25" customHeight="1" x14ac:dyDescent="0.25">
      <c r="A265" s="401" t="s">
        <v>1015</v>
      </c>
      <c r="B265" s="401"/>
      <c r="C265" s="401"/>
      <c r="D265" s="402"/>
      <c r="E265" s="402"/>
      <c r="F265" s="402"/>
      <c r="G265" s="402"/>
      <c r="H265" s="402"/>
      <c r="I265" s="402"/>
      <c r="J265" s="402"/>
      <c r="K265" s="402"/>
      <c r="L265" s="402"/>
      <c r="M265" s="402"/>
      <c r="N265" s="402"/>
      <c r="O265" s="402"/>
      <c r="P265" s="402"/>
      <c r="Q265" s="402"/>
      <c r="R265" s="402"/>
      <c r="S265" s="402"/>
      <c r="T265" s="402"/>
      <c r="U265" s="402"/>
      <c r="AJ265" s="295"/>
    </row>
    <row r="266" spans="1:37" s="271" customFormat="1" x14ac:dyDescent="0.25">
      <c r="A266" s="17"/>
      <c r="B266" s="10"/>
      <c r="C266" s="10"/>
      <c r="D266" s="10"/>
      <c r="E266" s="10"/>
      <c r="F266" s="10"/>
      <c r="G266" s="10"/>
      <c r="H266" s="10"/>
      <c r="I266" s="10"/>
      <c r="J266" s="10"/>
      <c r="K266" s="10"/>
      <c r="L266" s="10"/>
      <c r="M266" s="11"/>
      <c r="N266" s="10"/>
      <c r="O266" s="10"/>
      <c r="P266" s="10"/>
      <c r="Q266" s="11"/>
      <c r="R266" s="10"/>
      <c r="S266" s="11"/>
      <c r="T266" s="11"/>
      <c r="U266" s="11"/>
      <c r="AJ266" s="293"/>
    </row>
    <row r="267" spans="1:37" s="271" customFormat="1" ht="15" customHeight="1" x14ac:dyDescent="0.25">
      <c r="A267" s="76"/>
      <c r="B267" s="12"/>
      <c r="C267" s="12"/>
      <c r="D267" s="12"/>
      <c r="E267" s="12"/>
      <c r="F267" s="12"/>
      <c r="G267" s="12"/>
      <c r="H267" s="12"/>
      <c r="I267" s="12"/>
      <c r="J267" s="12"/>
      <c r="K267" s="12"/>
      <c r="L267" s="10"/>
      <c r="M267" s="11"/>
      <c r="N267" s="10"/>
      <c r="O267" s="10"/>
      <c r="P267" s="10"/>
      <c r="Q267" s="11"/>
      <c r="R267" s="10"/>
      <c r="S267" s="11"/>
      <c r="T267" s="11"/>
      <c r="U267" s="92" t="s">
        <v>543</v>
      </c>
      <c r="AJ267" s="293"/>
    </row>
    <row r="268" spans="1:37" s="271" customFormat="1" ht="35.25" customHeight="1" x14ac:dyDescent="0.25">
      <c r="A268" s="427" t="s">
        <v>1191</v>
      </c>
      <c r="B268" s="427"/>
      <c r="C268" s="427"/>
      <c r="D268" s="427"/>
      <c r="E268" s="427"/>
      <c r="F268" s="427"/>
      <c r="G268" s="427"/>
      <c r="H268" s="427"/>
      <c r="I268" s="427"/>
      <c r="J268" s="427"/>
      <c r="K268" s="427"/>
      <c r="L268" s="427"/>
      <c r="M268" s="427"/>
      <c r="N268" s="427"/>
      <c r="O268" s="427"/>
      <c r="P268" s="427"/>
      <c r="Q268" s="427"/>
      <c r="R268" s="427"/>
      <c r="S268" s="427"/>
      <c r="T268" s="427"/>
      <c r="U268" s="427"/>
      <c r="AJ268" s="293"/>
    </row>
    <row r="269" spans="1:37" s="271" customFormat="1" ht="42.75" customHeight="1" x14ac:dyDescent="0.25">
      <c r="A269" s="404" t="s">
        <v>535</v>
      </c>
      <c r="B269" s="416" t="s">
        <v>1188</v>
      </c>
      <c r="C269" s="416"/>
      <c r="D269" s="416"/>
      <c r="E269" s="416" t="s">
        <v>1183</v>
      </c>
      <c r="F269" s="416"/>
      <c r="G269" s="416"/>
      <c r="H269" s="416" t="s">
        <v>540</v>
      </c>
      <c r="I269" s="416"/>
      <c r="J269" s="416" t="s">
        <v>224</v>
      </c>
      <c r="K269" s="416"/>
      <c r="L269" s="416"/>
      <c r="M269" s="416"/>
      <c r="N269" s="416"/>
      <c r="O269" s="416"/>
      <c r="P269" s="416" t="s">
        <v>346</v>
      </c>
      <c r="Q269" s="416"/>
      <c r="R269" s="416" t="s">
        <v>541</v>
      </c>
      <c r="S269" s="416"/>
      <c r="T269" s="416" t="s">
        <v>281</v>
      </c>
      <c r="U269" s="416"/>
      <c r="AJ269" s="293"/>
    </row>
    <row r="270" spans="1:37" s="271" customFormat="1" ht="48" customHeight="1" x14ac:dyDescent="0.25">
      <c r="A270" s="404" t="s">
        <v>545</v>
      </c>
      <c r="B270" s="416"/>
      <c r="C270" s="416"/>
      <c r="D270" s="416"/>
      <c r="E270" s="416"/>
      <c r="F270" s="416"/>
      <c r="G270" s="416"/>
      <c r="H270" s="416"/>
      <c r="I270" s="416"/>
      <c r="J270" s="416" t="s">
        <v>0</v>
      </c>
      <c r="K270" s="416"/>
      <c r="L270" s="416" t="s">
        <v>546</v>
      </c>
      <c r="M270" s="416"/>
      <c r="N270" s="416" t="s">
        <v>1</v>
      </c>
      <c r="O270" s="416"/>
      <c r="P270" s="416"/>
      <c r="Q270" s="416"/>
      <c r="R270" s="416"/>
      <c r="S270" s="416"/>
      <c r="T270" s="416"/>
      <c r="U270" s="416"/>
      <c r="AJ270" s="293"/>
    </row>
    <row r="271" spans="1:37" s="271" customFormat="1" x14ac:dyDescent="0.25">
      <c r="A271" s="165">
        <v>1</v>
      </c>
      <c r="B271" s="418">
        <v>2</v>
      </c>
      <c r="C271" s="418"/>
      <c r="D271" s="418"/>
      <c r="E271" s="418">
        <v>3</v>
      </c>
      <c r="F271" s="418"/>
      <c r="G271" s="418"/>
      <c r="H271" s="418">
        <v>4</v>
      </c>
      <c r="I271" s="418"/>
      <c r="J271" s="418">
        <v>5</v>
      </c>
      <c r="K271" s="418"/>
      <c r="L271" s="418">
        <v>6</v>
      </c>
      <c r="M271" s="418"/>
      <c r="N271" s="418">
        <v>7</v>
      </c>
      <c r="O271" s="418"/>
      <c r="P271" s="418">
        <v>8</v>
      </c>
      <c r="Q271" s="418"/>
      <c r="R271" s="410">
        <v>9</v>
      </c>
      <c r="S271" s="411"/>
      <c r="T271" s="410">
        <v>10</v>
      </c>
      <c r="U271" s="411"/>
      <c r="V271" s="294"/>
      <c r="AI271" s="294"/>
      <c r="AJ271" s="293"/>
      <c r="AK271" s="294"/>
    </row>
    <row r="272" spans="1:37" s="271" customFormat="1" x14ac:dyDescent="0.25">
      <c r="A272" s="164">
        <v>1</v>
      </c>
      <c r="B272" s="403" t="str">
        <f ca="1">CONCATENATE(Т.9!AB6," ",Т.9!AC6," ",Т.9!AD6)</f>
        <v xml:space="preserve">     </v>
      </c>
      <c r="C272" s="403"/>
      <c r="D272" s="403"/>
      <c r="E272" s="403" t="str">
        <f ca="1">IF(CONCATENATE(Т.9!AE6," (",Т.9!AF6,"), ",Т.9!AG6,", ",Т.9!AH6)=$AJ$276,"",IF(CONCATENATE(Т.9!AE6," (",Т.9!AF6,"), ",Т.9!AG6,", ",Т.9!AH6)=$AJ$273,"-",CONCATENATE(Т.9!AE6," (",Т.9!AF6,"), ",Т.9!AG6,", ",Т.9!AH6)))</f>
        <v/>
      </c>
      <c r="F272" s="403"/>
      <c r="G272" s="403"/>
      <c r="H272" s="412" t="str">
        <f ca="1">IF(CONCATENATE(Т.9!AJ6,", ",Т.9!AI6,", ",Т.9!AK6," обл., ",Т.9!AL6," р-н, ",Т.9!AM6," ",Т.9!AN6,", ",Т.9!AO6," ",Т.9!AP6,", буд. ",Т.9!AQ6,", кв./оф.",Т.9!AR6,".    ",Т.9!AS6)=$AJ$321,"",IF(CONCATENATE(Т.9!AJ6,", ",Т.9!AI6,", ",Т.9!AK6," обл., ",Т.9!AL6," р-н, ",Т.9!AM6," ",Т.9!AN6,", ",Т.9!AO6," ",Т.9!AP6,", буд. ",Т.9!AQ6,", кв./оф.",Т.9!AR6,".    ",Т.9!AS6)=$AJ$274,"-",CONCATENATE(Т.9!AJ6,", ",Т.9!AI6,", ",Т.9!AK6," обл., ",Т.9!AL6," р-н, ",Т.9!AM6," ",Т.9!AN6,", ",Т.9!AO6," ",Т.9!AP6,", буд. ",Т.9!AQ6,", кв./оф.",Т.9!AR6,".    ",Т.9!AS6)))</f>
        <v/>
      </c>
      <c r="I272" s="414"/>
      <c r="J272" s="415" t="str">
        <f ca="1">IF(Т.9!AT6=0,"0,000000",Т.9!AT6)</f>
        <v xml:space="preserve"> </v>
      </c>
      <c r="K272" s="415"/>
      <c r="L272" s="415" t="str">
        <f ca="1">IF(Т.9!AU6=0,"0,000000",Т.9!AU6)</f>
        <v xml:space="preserve"> </v>
      </c>
      <c r="M272" s="415"/>
      <c r="N272" s="415" t="str">
        <f ca="1">IF(Т.9!AV6=0,"0,000000",Т.9!AV6)</f>
        <v/>
      </c>
      <c r="O272" s="415"/>
      <c r="P272" s="419" t="str">
        <f ca="1">Т.9!AW6</f>
        <v xml:space="preserve"> </v>
      </c>
      <c r="Q272" s="419"/>
      <c r="R272" s="419" t="str">
        <f ca="1">IF(CONCATENATE(Т.9!AX6,";",Т.9!AY6)=$AJ$275,"-",CONCATENATE(Т.9!AX6,";",Т.9!AY6))</f>
        <v xml:space="preserve"> ; </v>
      </c>
      <c r="S272" s="419"/>
      <c r="T272" s="419" t="str">
        <f ca="1">Т.9!AZ6</f>
        <v xml:space="preserve"> </v>
      </c>
      <c r="U272" s="419"/>
      <c r="AJ272" s="293" t="s">
        <v>602</v>
      </c>
    </row>
    <row r="273" spans="1:36" s="271" customFormat="1" x14ac:dyDescent="0.25">
      <c r="A273" s="164">
        <v>2</v>
      </c>
      <c r="B273" s="403" t="str">
        <f ca="1">CONCATENATE(Т.9!AB7," ",Т.9!AC7," ",Т.9!AD7)</f>
        <v xml:space="preserve">     </v>
      </c>
      <c r="C273" s="403"/>
      <c r="D273" s="403"/>
      <c r="E273" s="403" t="str">
        <f ca="1">IF(CONCATENATE(Т.9!AE7," (",Т.9!AF7,"), ",Т.9!AG7,", ",Т.9!AH7)=$AJ$276,"",IF(CONCATENATE(Т.9!AE7," (",Т.9!AF7,"), ",Т.9!AG7,", ",Т.9!AH7)=$AJ$273,"-",CONCATENATE(Т.9!AE7," (",Т.9!AF7,"), ",Т.9!AG7,", ",Т.9!AH7)))</f>
        <v/>
      </c>
      <c r="F273" s="403"/>
      <c r="G273" s="403"/>
      <c r="H273" s="412" t="str">
        <f ca="1">IF(CONCATENATE(Т.9!AJ7,", ",Т.9!AI7,", ",Т.9!AK7," обл., ",Т.9!AL7," р-н, ",Т.9!AM7," ",Т.9!AN7,", ",Т.9!AO7," ",Т.9!AP7,", буд. ",Т.9!AQ7,", кв./оф.",Т.9!AR7,".    ",Т.9!AS7)=$AJ$321,"",IF(CONCATENATE(Т.9!AJ7,", ",Т.9!AI7,", ",Т.9!AK7," обл., ",Т.9!AL7," р-н, ",Т.9!AM7," ",Т.9!AN7,", ",Т.9!AO7," ",Т.9!AP7,", буд. ",Т.9!AQ7,", кв./оф.",Т.9!AR7,".    ",Т.9!AS7)=$AJ$274,"-",CONCATENATE(Т.9!AJ7,", ",Т.9!AI7,", ",Т.9!AK7," обл., ",Т.9!AL7," р-н, ",Т.9!AM7," ",Т.9!AN7,", ",Т.9!AO7," ",Т.9!AP7,", буд. ",Т.9!AQ7,", кв./оф.",Т.9!AR7,".    ",Т.9!AS7)))</f>
        <v/>
      </c>
      <c r="I273" s="414"/>
      <c r="J273" s="415" t="str">
        <f ca="1">IF(Т.9!AT7=0,"0,000000",Т.9!AT7)</f>
        <v xml:space="preserve"> </v>
      </c>
      <c r="K273" s="415"/>
      <c r="L273" s="415" t="str">
        <f ca="1">IF(Т.9!AU7=0,"0,000000",Т.9!AU7)</f>
        <v xml:space="preserve"> </v>
      </c>
      <c r="M273" s="415"/>
      <c r="N273" s="452" t="str">
        <f ca="1">IF(Т.9!AV7=0,"0,000000",Т.9!AV7)</f>
        <v/>
      </c>
      <c r="O273" s="452"/>
      <c r="P273" s="419" t="str">
        <f ca="1">Т.9!AW7</f>
        <v xml:space="preserve"> </v>
      </c>
      <c r="Q273" s="419"/>
      <c r="R273" s="419" t="str">
        <f ca="1">IF(CONCATENATE(Т.9!AX7,";",Т.9!AY7)=$AJ$275,"-",CONCATENATE(Т.9!AX7,";",Т.9!AY7))</f>
        <v xml:space="preserve"> ; </v>
      </c>
      <c r="S273" s="419"/>
      <c r="T273" s="419" t="str">
        <f ca="1">Т.9!AZ7</f>
        <v xml:space="preserve"> </v>
      </c>
      <c r="U273" s="419"/>
      <c r="AJ273" s="293" t="s">
        <v>788</v>
      </c>
    </row>
    <row r="274" spans="1:36" s="271" customFormat="1" x14ac:dyDescent="0.25">
      <c r="A274" s="164">
        <v>3</v>
      </c>
      <c r="B274" s="403" t="str">
        <f ca="1">CONCATENATE(Т.9!AB8," ",Т.9!AC8," ",Т.9!AD8)</f>
        <v xml:space="preserve">     </v>
      </c>
      <c r="C274" s="403"/>
      <c r="D274" s="403"/>
      <c r="E274" s="403" t="str">
        <f ca="1">IF(CONCATENATE(Т.9!AE8," (",Т.9!AF8,"), ",Т.9!AG8,", ",Т.9!AH8)=$AJ$276,"",IF(CONCATENATE(Т.9!AE8," (",Т.9!AF8,"), ",Т.9!AG8,", ",Т.9!AH8)=$AJ$273,"-",CONCATENATE(Т.9!AE8," (",Т.9!AF8,"), ",Т.9!AG8,", ",Т.9!AH8)))</f>
        <v/>
      </c>
      <c r="F274" s="403"/>
      <c r="G274" s="403"/>
      <c r="H274" s="412" t="str">
        <f ca="1">IF(CONCATENATE(Т.9!AJ8,", ",Т.9!AI8,", ",Т.9!AK8," обл., ",Т.9!AL8," р-н, ",Т.9!AM8," ",Т.9!AN8,", ",Т.9!AO8," ",Т.9!AP8,", буд. ",Т.9!AQ8,", кв./оф.",Т.9!AR8,".    ",Т.9!AS8)=$AJ$321,"",IF(CONCATENATE(Т.9!AJ8,", ",Т.9!AI8,", ",Т.9!AK8," обл., ",Т.9!AL8," р-н, ",Т.9!AM8," ",Т.9!AN8,", ",Т.9!AO8," ",Т.9!AP8,", буд. ",Т.9!AQ8,", кв./оф.",Т.9!AR8,".    ",Т.9!AS8)=$AJ$274,"-",CONCATENATE(Т.9!AJ8,", ",Т.9!AI8,", ",Т.9!AK8," обл., ",Т.9!AL8," р-н, ",Т.9!AM8," ",Т.9!AN8,", ",Т.9!AO8," ",Т.9!AP8,", буд. ",Т.9!AQ8,", кв./оф.",Т.9!AR8,".    ",Т.9!AS8)))</f>
        <v/>
      </c>
      <c r="I274" s="414"/>
      <c r="J274" s="415" t="str">
        <f ca="1">IF(Т.9!AT8=0,"0,000000",Т.9!AT8)</f>
        <v xml:space="preserve"> </v>
      </c>
      <c r="K274" s="415"/>
      <c r="L274" s="415" t="str">
        <f ca="1">IF(Т.9!AU8=0,"0,000000",Т.9!AU8)</f>
        <v xml:space="preserve"> </v>
      </c>
      <c r="M274" s="415"/>
      <c r="N274" s="415" t="str">
        <f ca="1">IF(Т.9!AV8=0,"0,000000",Т.9!AV8)</f>
        <v/>
      </c>
      <c r="O274" s="415"/>
      <c r="P274" s="419" t="str">
        <f ca="1">Т.9!AW8</f>
        <v xml:space="preserve"> </v>
      </c>
      <c r="Q274" s="419"/>
      <c r="R274" s="419" t="str">
        <f ca="1">IF(CONCATENATE(Т.9!AX8,";",Т.9!AY8)=$AJ$275,"-",CONCATENATE(Т.9!AX8,";",Т.9!AY8))</f>
        <v xml:space="preserve"> ; </v>
      </c>
      <c r="S274" s="419"/>
      <c r="T274" s="419" t="str">
        <f ca="1">Т.9!AZ8</f>
        <v xml:space="preserve"> </v>
      </c>
      <c r="U274" s="419"/>
      <c r="AJ274" s="293" t="s">
        <v>809</v>
      </c>
    </row>
    <row r="275" spans="1:36" s="271" customFormat="1" x14ac:dyDescent="0.25">
      <c r="A275" s="164">
        <v>4</v>
      </c>
      <c r="B275" s="403" t="str">
        <f ca="1">CONCATENATE(Т.9!AB9," ",Т.9!AC9," ",Т.9!AD9)</f>
        <v xml:space="preserve">     </v>
      </c>
      <c r="C275" s="403"/>
      <c r="D275" s="403"/>
      <c r="E275" s="403" t="str">
        <f ca="1">IF(CONCATENATE(Т.9!AE9," (",Т.9!AF9,"), ",Т.9!AG9,", ",Т.9!AH9)=$AJ$276,"",IF(CONCATENATE(Т.9!AE9," (",Т.9!AF9,"), ",Т.9!AG9,", ",Т.9!AH9)=$AJ$273,"-",CONCATENATE(Т.9!AE9," (",Т.9!AF9,"), ",Т.9!AG9,", ",Т.9!AH9)))</f>
        <v/>
      </c>
      <c r="F275" s="403"/>
      <c r="G275" s="403"/>
      <c r="H275" s="412" t="str">
        <f ca="1">IF(CONCATENATE(Т.9!AJ9,", ",Т.9!AI9,", ",Т.9!AK9," обл., ",Т.9!AL9," р-н, ",Т.9!AM9," ",Т.9!AN9,", ",Т.9!AO9," ",Т.9!AP9,", буд. ",Т.9!AQ9,", кв./оф.",Т.9!AR9,".    ",Т.9!AS9)=$AJ$321,"",IF(CONCATENATE(Т.9!AJ9,", ",Т.9!AI9,", ",Т.9!AK9," обл., ",Т.9!AL9," р-н, ",Т.9!AM9," ",Т.9!AN9,", ",Т.9!AO9," ",Т.9!AP9,", буд. ",Т.9!AQ9,", кв./оф.",Т.9!AR9,".    ",Т.9!AS9)=$AJ$274,"-",CONCATENATE(Т.9!AJ9,", ",Т.9!AI9,", ",Т.9!AK9," обл., ",Т.9!AL9," р-н, ",Т.9!AM9," ",Т.9!AN9,", ",Т.9!AO9," ",Т.9!AP9,", буд. ",Т.9!AQ9,", кв./оф.",Т.9!AR9,".    ",Т.9!AS9)))</f>
        <v/>
      </c>
      <c r="I275" s="414"/>
      <c r="J275" s="415" t="str">
        <f ca="1">IF(Т.9!AT9=0,"0,000000",Т.9!AT9)</f>
        <v xml:space="preserve"> </v>
      </c>
      <c r="K275" s="415"/>
      <c r="L275" s="415" t="str">
        <f ca="1">IF(Т.9!AU9=0,"0,000000",Т.9!AU9)</f>
        <v xml:space="preserve"> </v>
      </c>
      <c r="M275" s="415"/>
      <c r="N275" s="415" t="str">
        <f ca="1">IF(Т.9!AV9=0,"0,000000",Т.9!AV9)</f>
        <v/>
      </c>
      <c r="O275" s="415"/>
      <c r="P275" s="419" t="str">
        <f ca="1">Т.9!AW9</f>
        <v xml:space="preserve"> </v>
      </c>
      <c r="Q275" s="419"/>
      <c r="R275" s="419" t="str">
        <f ca="1">IF(CONCATENATE(Т.9!AX9,";",Т.9!AY9)=$AJ$275,"-",CONCATENATE(Т.9!AX9,";",Т.9!AY9))</f>
        <v xml:space="preserve"> ; </v>
      </c>
      <c r="S275" s="419"/>
      <c r="T275" s="419" t="str">
        <f ca="1">Т.9!AZ9</f>
        <v xml:space="preserve"> </v>
      </c>
      <c r="U275" s="419"/>
      <c r="AJ275" s="293" t="s">
        <v>792</v>
      </c>
    </row>
    <row r="276" spans="1:36" s="271" customFormat="1" x14ac:dyDescent="0.25">
      <c r="A276" s="164">
        <v>5</v>
      </c>
      <c r="B276" s="403" t="str">
        <f ca="1">CONCATENATE(Т.9!AB10," ",Т.9!AC10," ",Т.9!AD10)</f>
        <v xml:space="preserve">     </v>
      </c>
      <c r="C276" s="403"/>
      <c r="D276" s="403"/>
      <c r="E276" s="403" t="str">
        <f ca="1">IF(CONCATENATE(Т.9!AE10," (",Т.9!AF10,"), ",Т.9!AG10,", ",Т.9!AH10)=$AJ$276,"",IF(CONCATENATE(Т.9!AE10," (",Т.9!AF10,"), ",Т.9!AG10,", ",Т.9!AH10)=$AJ$273,"-",CONCATENATE(Т.9!AE10," (",Т.9!AF10,"), ",Т.9!AG10,", ",Т.9!AH10)))</f>
        <v/>
      </c>
      <c r="F276" s="403"/>
      <c r="G276" s="403"/>
      <c r="H276" s="412" t="str">
        <f ca="1">IF(CONCATENATE(Т.9!AJ10,", ",Т.9!AI10,", ",Т.9!AK10," обл., ",Т.9!AL10," р-н, ",Т.9!AM10," ",Т.9!AN10,", ",Т.9!AO10," ",Т.9!AP10,", буд. ",Т.9!AQ10,", кв./оф.",Т.9!AR10,".    ",Т.9!AS10)=$AJ$321,"",IF(CONCATENATE(Т.9!AJ10,", ",Т.9!AI10,", ",Т.9!AK10," обл., ",Т.9!AL10," р-н, ",Т.9!AM10," ",Т.9!AN10,", ",Т.9!AO10," ",Т.9!AP10,", буд. ",Т.9!AQ10,", кв./оф.",Т.9!AR10,".    ",Т.9!AS10)=$AJ$274,"-",CONCATENATE(Т.9!AJ10,", ",Т.9!AI10,", ",Т.9!AK10," обл., ",Т.9!AL10," р-н, ",Т.9!AM10," ",Т.9!AN10,", ",Т.9!AO10," ",Т.9!AP10,", буд. ",Т.9!AQ10,", кв./оф.",Т.9!AR10,".    ",Т.9!AS10)))</f>
        <v/>
      </c>
      <c r="I276" s="414"/>
      <c r="J276" s="415" t="str">
        <f ca="1">IF(Т.9!AT10=0,"0,000000",Т.9!AT10)</f>
        <v xml:space="preserve"> </v>
      </c>
      <c r="K276" s="415"/>
      <c r="L276" s="415" t="str">
        <f ca="1">IF(Т.9!AU10=0,"0,000000",Т.9!AU10)</f>
        <v xml:space="preserve"> </v>
      </c>
      <c r="M276" s="415"/>
      <c r="N276" s="415" t="str">
        <f ca="1">IF(Т.9!AV10=0,"0,000000",Т.9!AV10)</f>
        <v/>
      </c>
      <c r="O276" s="415"/>
      <c r="P276" s="419" t="str">
        <f ca="1">Т.9!AW10</f>
        <v xml:space="preserve"> </v>
      </c>
      <c r="Q276" s="419"/>
      <c r="R276" s="419" t="str">
        <f ca="1">IF(CONCATENATE(Т.9!AX10,";",Т.9!AY10)=$AJ$275,"-",CONCATENATE(Т.9!AX10,";",Т.9!AY10))</f>
        <v xml:space="preserve"> ; </v>
      </c>
      <c r="S276" s="419"/>
      <c r="T276" s="419" t="str">
        <f ca="1">Т.9!AZ10</f>
        <v xml:space="preserve"> </v>
      </c>
      <c r="U276" s="419"/>
      <c r="AJ276" s="293" t="s">
        <v>602</v>
      </c>
    </row>
    <row r="277" spans="1:36" s="271" customFormat="1" x14ac:dyDescent="0.25">
      <c r="A277" s="164">
        <v>6</v>
      </c>
      <c r="B277" s="403" t="str">
        <f ca="1">CONCATENATE(Т.9!AB11," ",Т.9!AC11," ",Т.9!AD11)</f>
        <v xml:space="preserve">     </v>
      </c>
      <c r="C277" s="403"/>
      <c r="D277" s="403"/>
      <c r="E277" s="403" t="str">
        <f ca="1">IF(CONCATENATE(Т.9!AE11," (",Т.9!AF11,"), ",Т.9!AG11,", ",Т.9!AH11)=$AJ$276,"",IF(CONCATENATE(Т.9!AE11," (",Т.9!AF11,"), ",Т.9!AG11,", ",Т.9!AH11)=$AJ$273,"-",CONCATENATE(Т.9!AE11," (",Т.9!AF11,"), ",Т.9!AG11,", ",Т.9!AH11)))</f>
        <v/>
      </c>
      <c r="F277" s="403"/>
      <c r="G277" s="403"/>
      <c r="H277" s="412" t="str">
        <f ca="1">IF(CONCATENATE(Т.9!AJ11,", ",Т.9!AI11,", ",Т.9!AK11," обл., ",Т.9!AL11," р-н, ",Т.9!AM11," ",Т.9!AN11,", ",Т.9!AO11," ",Т.9!AP11,", буд. ",Т.9!AQ11,", кв./оф.",Т.9!AR11,".    ",Т.9!AS11)=$AJ$321,"",IF(CONCATENATE(Т.9!AJ11,", ",Т.9!AI11,", ",Т.9!AK11," обл., ",Т.9!AL11," р-н, ",Т.9!AM11," ",Т.9!AN11,", ",Т.9!AO11," ",Т.9!AP11,", буд. ",Т.9!AQ11,", кв./оф.",Т.9!AR11,".    ",Т.9!AS11)=$AJ$274,"-",CONCATENATE(Т.9!AJ11,", ",Т.9!AI11,", ",Т.9!AK11," обл., ",Т.9!AL11," р-н, ",Т.9!AM11," ",Т.9!AN11,", ",Т.9!AO11," ",Т.9!AP11,", буд. ",Т.9!AQ11,", кв./оф.",Т.9!AR11,".    ",Т.9!AS11)))</f>
        <v/>
      </c>
      <c r="I277" s="414"/>
      <c r="J277" s="415" t="str">
        <f ca="1">IF(Т.9!AT11=0,"0,000000",Т.9!AT11)</f>
        <v xml:space="preserve"> </v>
      </c>
      <c r="K277" s="415"/>
      <c r="L277" s="415" t="str">
        <f ca="1">IF(Т.9!AU11=0,"0,000000",Т.9!AU11)</f>
        <v xml:space="preserve"> </v>
      </c>
      <c r="M277" s="415"/>
      <c r="N277" s="415" t="str">
        <f ca="1">IF(Т.9!AV11=0,"0,000000",Т.9!AV11)</f>
        <v/>
      </c>
      <c r="O277" s="415"/>
      <c r="P277" s="419" t="str">
        <f ca="1">Т.9!AW11</f>
        <v xml:space="preserve"> </v>
      </c>
      <c r="Q277" s="419"/>
      <c r="R277" s="419" t="str">
        <f ca="1">IF(CONCATENATE(Т.9!AX11,";",Т.9!AY11)=$AJ$275,"-",CONCATENATE(Т.9!AX11,";",Т.9!AY11))</f>
        <v xml:space="preserve"> ; </v>
      </c>
      <c r="S277" s="419"/>
      <c r="T277" s="419" t="str">
        <f ca="1">Т.9!AZ11</f>
        <v xml:space="preserve"> </v>
      </c>
      <c r="U277" s="419"/>
      <c r="AJ277" s="293" t="s">
        <v>808</v>
      </c>
    </row>
    <row r="278" spans="1:36" s="271" customFormat="1" x14ac:dyDescent="0.25">
      <c r="A278" s="164">
        <v>7</v>
      </c>
      <c r="B278" s="403" t="str">
        <f ca="1">CONCATENATE(Т.9!AB12," ",Т.9!AC12," ",Т.9!AD12)</f>
        <v xml:space="preserve">     </v>
      </c>
      <c r="C278" s="403"/>
      <c r="D278" s="403"/>
      <c r="E278" s="403" t="str">
        <f ca="1">IF(CONCATENATE(Т.9!AE12," (",Т.9!AF12,"), ",Т.9!AG12,", ",Т.9!AH12)=$AJ$276,"",IF(CONCATENATE(Т.9!AE12," (",Т.9!AF12,"), ",Т.9!AG12,", ",Т.9!AH12)=$AJ$273,"-",CONCATENATE(Т.9!AE12," (",Т.9!AF12,"), ",Т.9!AG12,", ",Т.9!AH12)))</f>
        <v/>
      </c>
      <c r="F278" s="403"/>
      <c r="G278" s="403"/>
      <c r="H278" s="412" t="str">
        <f ca="1">IF(CONCATENATE(Т.9!AJ12,", ",Т.9!AI12,", ",Т.9!AK12," обл., ",Т.9!AL12," р-н, ",Т.9!AM12," ",Т.9!AN12,", ",Т.9!AO12," ",Т.9!AP12,", буд. ",Т.9!AQ12,", кв./оф.",Т.9!AR12,".    ",Т.9!AS12)=$AJ$321,"",IF(CONCATENATE(Т.9!AJ12,", ",Т.9!AI12,", ",Т.9!AK12," обл., ",Т.9!AL12," р-н, ",Т.9!AM12," ",Т.9!AN12,", ",Т.9!AO12," ",Т.9!AP12,", буд. ",Т.9!AQ12,", кв./оф.",Т.9!AR12,".    ",Т.9!AS12)=$AJ$274,"-",CONCATENATE(Т.9!AJ12,", ",Т.9!AI12,", ",Т.9!AK12," обл., ",Т.9!AL12," р-н, ",Т.9!AM12," ",Т.9!AN12,", ",Т.9!AO12," ",Т.9!AP12,", буд. ",Т.9!AQ12,", кв./оф.",Т.9!AR12,".    ",Т.9!AS12)))</f>
        <v/>
      </c>
      <c r="I278" s="414"/>
      <c r="J278" s="415" t="str">
        <f ca="1">IF(Т.9!AT12=0,"0,000000",Т.9!AT12)</f>
        <v xml:space="preserve"> </v>
      </c>
      <c r="K278" s="415"/>
      <c r="L278" s="415" t="str">
        <f ca="1">IF(Т.9!AU12=0,"0,000000",Т.9!AU12)</f>
        <v xml:space="preserve"> </v>
      </c>
      <c r="M278" s="415"/>
      <c r="N278" s="415" t="str">
        <f ca="1">IF(Т.9!AV12=0,"0,000000",Т.9!AV12)</f>
        <v/>
      </c>
      <c r="O278" s="415"/>
      <c r="P278" s="419" t="str">
        <f ca="1">Т.9!AW12</f>
        <v xml:space="preserve"> </v>
      </c>
      <c r="Q278" s="419"/>
      <c r="R278" s="419" t="str">
        <f ca="1">IF(CONCATENATE(Т.9!AX12,";",Т.9!AY12)=$AJ$275,"-",CONCATENATE(Т.9!AX12,";",Т.9!AY12))</f>
        <v xml:space="preserve"> ; </v>
      </c>
      <c r="S278" s="419"/>
      <c r="T278" s="419" t="str">
        <f ca="1">Т.9!AZ12</f>
        <v xml:space="preserve"> </v>
      </c>
      <c r="U278" s="419"/>
      <c r="AJ278" s="293" t="s">
        <v>606</v>
      </c>
    </row>
    <row r="279" spans="1:36" s="271" customFormat="1" x14ac:dyDescent="0.25">
      <c r="A279" s="164">
        <v>8</v>
      </c>
      <c r="B279" s="403" t="str">
        <f ca="1">CONCATENATE(Т.9!AB13," ",Т.9!AC13," ",Т.9!AD13)</f>
        <v xml:space="preserve">     </v>
      </c>
      <c r="C279" s="403"/>
      <c r="D279" s="403"/>
      <c r="E279" s="403" t="str">
        <f ca="1">IF(CONCATENATE(Т.9!AE13," (",Т.9!AF13,"), ",Т.9!AG13,", ",Т.9!AH13)=$AJ$276,"",IF(CONCATENATE(Т.9!AE13," (",Т.9!AF13,"), ",Т.9!AG13,", ",Т.9!AH13)=$AJ$273,"-",CONCATENATE(Т.9!AE13," (",Т.9!AF13,"), ",Т.9!AG13,", ",Т.9!AH13)))</f>
        <v/>
      </c>
      <c r="F279" s="403"/>
      <c r="G279" s="403"/>
      <c r="H279" s="412" t="str">
        <f ca="1">IF(CONCATENATE(Т.9!AJ13,", ",Т.9!AI13,", ",Т.9!AK13," обл., ",Т.9!AL13," р-н, ",Т.9!AM13," ",Т.9!AN13,", ",Т.9!AO13," ",Т.9!AP13,", буд. ",Т.9!AQ13,", кв./оф.",Т.9!AR13,".    ",Т.9!AS13)=$AJ$321,"",IF(CONCATENATE(Т.9!AJ13,", ",Т.9!AI13,", ",Т.9!AK13," обл., ",Т.9!AL13," р-н, ",Т.9!AM13," ",Т.9!AN13,", ",Т.9!AO13," ",Т.9!AP13,", буд. ",Т.9!AQ13,", кв./оф.",Т.9!AR13,".    ",Т.9!AS13)=$AJ$274,"-",CONCATENATE(Т.9!AJ13,", ",Т.9!AI13,", ",Т.9!AK13," обл., ",Т.9!AL13," р-н, ",Т.9!AM13," ",Т.9!AN13,", ",Т.9!AO13," ",Т.9!AP13,", буд. ",Т.9!AQ13,", кв./оф.",Т.9!AR13,".    ",Т.9!AS13)))</f>
        <v/>
      </c>
      <c r="I279" s="414"/>
      <c r="J279" s="415" t="str">
        <f ca="1">IF(Т.9!AT13=0,"0,000000",Т.9!AT13)</f>
        <v xml:space="preserve"> </v>
      </c>
      <c r="K279" s="415"/>
      <c r="L279" s="415" t="str">
        <f ca="1">IF(Т.9!AU13=0,"0,000000",Т.9!AU13)</f>
        <v xml:space="preserve"> </v>
      </c>
      <c r="M279" s="415"/>
      <c r="N279" s="415" t="str">
        <f ca="1">IF(Т.9!AV13=0,"0,000000",Т.9!AV13)</f>
        <v/>
      </c>
      <c r="O279" s="415"/>
      <c r="P279" s="419" t="str">
        <f ca="1">Т.9!AW13</f>
        <v xml:space="preserve"> </v>
      </c>
      <c r="Q279" s="419"/>
      <c r="R279" s="419" t="str">
        <f ca="1">IF(CONCATENATE(Т.9!AX13,";",Т.9!AY13)=$AJ$275,"-",CONCATENATE(Т.9!AX13,";",Т.9!AY13))</f>
        <v xml:space="preserve"> ; </v>
      </c>
      <c r="S279" s="419"/>
      <c r="T279" s="419" t="str">
        <f ca="1">Т.9!AZ13</f>
        <v xml:space="preserve"> </v>
      </c>
      <c r="U279" s="419"/>
      <c r="AJ279" s="293"/>
    </row>
    <row r="280" spans="1:36" s="271" customFormat="1" x14ac:dyDescent="0.25">
      <c r="A280" s="164">
        <v>9</v>
      </c>
      <c r="B280" s="403" t="str">
        <f ca="1">CONCATENATE(Т.9!AB14," ",Т.9!AC14," ",Т.9!AD14)</f>
        <v xml:space="preserve">     </v>
      </c>
      <c r="C280" s="403"/>
      <c r="D280" s="403"/>
      <c r="E280" s="403" t="str">
        <f ca="1">IF(CONCATENATE(Т.9!AE14," (",Т.9!AF14,"), ",Т.9!AG14,", ",Т.9!AH14)=$AJ$276,"",IF(CONCATENATE(Т.9!AE14," (",Т.9!AF14,"), ",Т.9!AG14,", ",Т.9!AH14)=$AJ$273,"-",CONCATENATE(Т.9!AE14," (",Т.9!AF14,"), ",Т.9!AG14,", ",Т.9!AH14)))</f>
        <v/>
      </c>
      <c r="F280" s="403"/>
      <c r="G280" s="403"/>
      <c r="H280" s="412" t="str">
        <f ca="1">IF(CONCATENATE(Т.9!AJ14,", ",Т.9!AI14,", ",Т.9!AK14," обл., ",Т.9!AL14," р-н, ",Т.9!AM14," ",Т.9!AN14,", ",Т.9!AO14," ",Т.9!AP14,", буд. ",Т.9!AQ14,", кв./оф.",Т.9!AR14,".    ",Т.9!AS14)=$AJ$321,"",IF(CONCATENATE(Т.9!AJ14,", ",Т.9!AI14,", ",Т.9!AK14," обл., ",Т.9!AL14," р-н, ",Т.9!AM14," ",Т.9!AN14,", ",Т.9!AO14," ",Т.9!AP14,", буд. ",Т.9!AQ14,", кв./оф.",Т.9!AR14,".    ",Т.9!AS14)=$AJ$274,"-",CONCATENATE(Т.9!AJ14,", ",Т.9!AI14,", ",Т.9!AK14," обл., ",Т.9!AL14," р-н, ",Т.9!AM14," ",Т.9!AN14,", ",Т.9!AO14," ",Т.9!AP14,", буд. ",Т.9!AQ14,", кв./оф.",Т.9!AR14,".    ",Т.9!AS14)))</f>
        <v/>
      </c>
      <c r="I280" s="414"/>
      <c r="J280" s="415" t="str">
        <f ca="1">IF(Т.9!AT14=0,"0,000000",Т.9!AT14)</f>
        <v xml:space="preserve"> </v>
      </c>
      <c r="K280" s="415"/>
      <c r="L280" s="415" t="str">
        <f ca="1">IF(Т.9!AU14=0,"0,000000",Т.9!AU14)</f>
        <v xml:space="preserve"> </v>
      </c>
      <c r="M280" s="415"/>
      <c r="N280" s="415" t="str">
        <f ca="1">IF(Т.9!AV14=0,"0,000000",Т.9!AV14)</f>
        <v/>
      </c>
      <c r="O280" s="415"/>
      <c r="P280" s="419" t="str">
        <f ca="1">Т.9!AW14</f>
        <v xml:space="preserve"> </v>
      </c>
      <c r="Q280" s="419"/>
      <c r="R280" s="419" t="str">
        <f ca="1">IF(CONCATENATE(Т.9!AX14,";",Т.9!AY14)=$AJ$275,"-",CONCATENATE(Т.9!AX14,";",Т.9!AY14))</f>
        <v xml:space="preserve"> ; </v>
      </c>
      <c r="S280" s="419"/>
      <c r="T280" s="419" t="str">
        <f ca="1">Т.9!AZ14</f>
        <v xml:space="preserve"> </v>
      </c>
      <c r="U280" s="419"/>
      <c r="AJ280" s="293"/>
    </row>
    <row r="281" spans="1:36" s="271" customFormat="1" x14ac:dyDescent="0.25">
      <c r="A281" s="164">
        <v>10</v>
      </c>
      <c r="B281" s="403" t="str">
        <f ca="1">CONCATENATE(Т.9!AB15," ",Т.9!AC15," ",Т.9!AD15)</f>
        <v xml:space="preserve">     </v>
      </c>
      <c r="C281" s="403"/>
      <c r="D281" s="403"/>
      <c r="E281" s="403" t="str">
        <f ca="1">IF(CONCATENATE(Т.9!AE15," (",Т.9!AF15,"), ",Т.9!AG15,", ",Т.9!AH15)=$AJ$276,"",IF(CONCATENATE(Т.9!AE15," (",Т.9!AF15,"), ",Т.9!AG15,", ",Т.9!AH15)=$AJ$273,"-",CONCATENATE(Т.9!AE15," (",Т.9!AF15,"), ",Т.9!AG15,", ",Т.9!AH15)))</f>
        <v/>
      </c>
      <c r="F281" s="403"/>
      <c r="G281" s="403"/>
      <c r="H281" s="412" t="str">
        <f ca="1">IF(CONCATENATE(Т.9!AJ15,", ",Т.9!AI15,", ",Т.9!AK15," обл., ",Т.9!AL15," р-н, ",Т.9!AM15," ",Т.9!AN15,", ",Т.9!AO15," ",Т.9!AP15,", буд. ",Т.9!AQ15,", кв./оф.",Т.9!AR15,".    ",Т.9!AS15)=$AJ$321,"",IF(CONCATENATE(Т.9!AJ15,", ",Т.9!AI15,", ",Т.9!AK15," обл., ",Т.9!AL15," р-н, ",Т.9!AM15," ",Т.9!AN15,", ",Т.9!AO15," ",Т.9!AP15,", буд. ",Т.9!AQ15,", кв./оф.",Т.9!AR15,".    ",Т.9!AS15)=$AJ$274,"-",CONCATENATE(Т.9!AJ15,", ",Т.9!AI15,", ",Т.9!AK15," обл., ",Т.9!AL15," р-н, ",Т.9!AM15," ",Т.9!AN15,", ",Т.9!AO15," ",Т.9!AP15,", буд. ",Т.9!AQ15,", кв./оф.",Т.9!AR15,".    ",Т.9!AS15)))</f>
        <v/>
      </c>
      <c r="I281" s="414"/>
      <c r="J281" s="415" t="str">
        <f ca="1">IF(Т.9!AT15=0,"0,000000",Т.9!AT15)</f>
        <v xml:space="preserve"> </v>
      </c>
      <c r="K281" s="415"/>
      <c r="L281" s="415" t="str">
        <f ca="1">IF(Т.9!AU15=0,"0,000000",Т.9!AU15)</f>
        <v xml:space="preserve"> </v>
      </c>
      <c r="M281" s="415"/>
      <c r="N281" s="415" t="str">
        <f ca="1">IF(Т.9!AV15=0,"0,000000",Т.9!AV15)</f>
        <v/>
      </c>
      <c r="O281" s="415"/>
      <c r="P281" s="419" t="str">
        <f ca="1">Т.9!AW15</f>
        <v xml:space="preserve"> </v>
      </c>
      <c r="Q281" s="419"/>
      <c r="R281" s="419" t="str">
        <f ca="1">IF(CONCATENATE(Т.9!AX15,";",Т.9!AY15)=$AJ$275,"-",CONCATENATE(Т.9!AX15,";",Т.9!AY15))</f>
        <v xml:space="preserve"> ; </v>
      </c>
      <c r="S281" s="419"/>
      <c r="T281" s="419" t="str">
        <f ca="1">Т.9!AZ15</f>
        <v xml:space="preserve"> </v>
      </c>
      <c r="U281" s="419"/>
      <c r="AJ281" s="293"/>
    </row>
    <row r="282" spans="1:36" s="271" customFormat="1" x14ac:dyDescent="0.25">
      <c r="A282" s="164">
        <v>11</v>
      </c>
      <c r="B282" s="403" t="str">
        <f ca="1">CONCATENATE(Т.9!AB16," ",Т.9!AC16," ",Т.9!AD16)</f>
        <v xml:space="preserve">     </v>
      </c>
      <c r="C282" s="403"/>
      <c r="D282" s="403"/>
      <c r="E282" s="403" t="str">
        <f ca="1">IF(CONCATENATE(Т.9!AE16," (",Т.9!AF16,"), ",Т.9!AG16,", ",Т.9!AH16)=$AJ$276,"",IF(CONCATENATE(Т.9!AE16," (",Т.9!AF16,"), ",Т.9!AG16,", ",Т.9!AH16)=$AJ$273,"-",CONCATENATE(Т.9!AE16," (",Т.9!AF16,"), ",Т.9!AG16,", ",Т.9!AH16)))</f>
        <v/>
      </c>
      <c r="F282" s="403"/>
      <c r="G282" s="403"/>
      <c r="H282" s="412" t="str">
        <f ca="1">IF(CONCATENATE(Т.9!AJ16,", ",Т.9!AI16,", ",Т.9!AK16," обл., ",Т.9!AL16," р-н, ",Т.9!AM16," ",Т.9!AN16,", ",Т.9!AO16," ",Т.9!AP16,", буд. ",Т.9!AQ16,", кв./оф.",Т.9!AR16,".    ",Т.9!AS16)=$AJ$321,"",IF(CONCATENATE(Т.9!AJ16,", ",Т.9!AI16,", ",Т.9!AK16," обл., ",Т.9!AL16," р-н, ",Т.9!AM16," ",Т.9!AN16,", ",Т.9!AO16," ",Т.9!AP16,", буд. ",Т.9!AQ16,", кв./оф.",Т.9!AR16,".    ",Т.9!AS16)=$AJ$274,"-",CONCATENATE(Т.9!AJ16,", ",Т.9!AI16,", ",Т.9!AK16," обл., ",Т.9!AL16," р-н, ",Т.9!AM16," ",Т.9!AN16,", ",Т.9!AO16," ",Т.9!AP16,", буд. ",Т.9!AQ16,", кв./оф.",Т.9!AR16,".    ",Т.9!AS16)))</f>
        <v/>
      </c>
      <c r="I282" s="414"/>
      <c r="J282" s="415" t="str">
        <f ca="1">IF(Т.9!AT16=0,"0,000000",Т.9!AT16)</f>
        <v xml:space="preserve"> </v>
      </c>
      <c r="K282" s="415"/>
      <c r="L282" s="415" t="str">
        <f ca="1">IF(Т.9!AU16=0,"0,000000",Т.9!AU16)</f>
        <v xml:space="preserve"> </v>
      </c>
      <c r="M282" s="415"/>
      <c r="N282" s="415" t="str">
        <f ca="1">IF(Т.9!AV16=0,"0,000000",Т.9!AV16)</f>
        <v/>
      </c>
      <c r="O282" s="415"/>
      <c r="P282" s="419" t="str">
        <f ca="1">Т.9!AW16</f>
        <v xml:space="preserve"> </v>
      </c>
      <c r="Q282" s="419"/>
      <c r="R282" s="419" t="str">
        <f ca="1">IF(CONCATENATE(Т.9!AX16,";",Т.9!AY16)=$AJ$275,"-",CONCATENATE(Т.9!AX16,";",Т.9!AY16))</f>
        <v xml:space="preserve"> ; </v>
      </c>
      <c r="S282" s="419"/>
      <c r="T282" s="419" t="str">
        <f ca="1">Т.9!AZ16</f>
        <v xml:space="preserve"> </v>
      </c>
      <c r="U282" s="419"/>
      <c r="AJ282" s="293"/>
    </row>
    <row r="283" spans="1:36" s="271" customFormat="1" x14ac:dyDescent="0.25">
      <c r="A283" s="164">
        <v>12</v>
      </c>
      <c r="B283" s="403" t="str">
        <f ca="1">CONCATENATE(Т.9!AB17," ",Т.9!AC17," ",Т.9!AD17)</f>
        <v xml:space="preserve">     </v>
      </c>
      <c r="C283" s="403"/>
      <c r="D283" s="403"/>
      <c r="E283" s="403" t="str">
        <f ca="1">IF(CONCATENATE(Т.9!AE17," (",Т.9!AF17,"), ",Т.9!AG17,", ",Т.9!AH17)=$AJ$276,"",IF(CONCATENATE(Т.9!AE17," (",Т.9!AF17,"), ",Т.9!AG17,", ",Т.9!AH17)=$AJ$273,"-",CONCATENATE(Т.9!AE17," (",Т.9!AF17,"), ",Т.9!AG17,", ",Т.9!AH17)))</f>
        <v/>
      </c>
      <c r="F283" s="403"/>
      <c r="G283" s="403"/>
      <c r="H283" s="412" t="str">
        <f ca="1">IF(CONCATENATE(Т.9!AJ17,", ",Т.9!AI17,", ",Т.9!AK17," обл., ",Т.9!AL17," р-н, ",Т.9!AM17," ",Т.9!AN17,", ",Т.9!AO17," ",Т.9!AP17,", буд. ",Т.9!AQ17,", кв./оф.",Т.9!AR17,".    ",Т.9!AS17)=$AJ$321,"",IF(CONCATENATE(Т.9!AJ17,", ",Т.9!AI17,", ",Т.9!AK17," обл., ",Т.9!AL17," р-н, ",Т.9!AM17," ",Т.9!AN17,", ",Т.9!AO17," ",Т.9!AP17,", буд. ",Т.9!AQ17,", кв./оф.",Т.9!AR17,".    ",Т.9!AS17)=$AJ$274,"-",CONCATENATE(Т.9!AJ17,", ",Т.9!AI17,", ",Т.9!AK17," обл., ",Т.9!AL17," р-н, ",Т.9!AM17," ",Т.9!AN17,", ",Т.9!AO17," ",Т.9!AP17,", буд. ",Т.9!AQ17,", кв./оф.",Т.9!AR17,".    ",Т.9!AS17)))</f>
        <v/>
      </c>
      <c r="I283" s="414"/>
      <c r="J283" s="415" t="str">
        <f ca="1">IF(Т.9!AT17=0,"0,000000",Т.9!AT17)</f>
        <v xml:space="preserve"> </v>
      </c>
      <c r="K283" s="415"/>
      <c r="L283" s="415" t="str">
        <f ca="1">IF(Т.9!AU17=0,"0,000000",Т.9!AU17)</f>
        <v xml:space="preserve"> </v>
      </c>
      <c r="M283" s="415"/>
      <c r="N283" s="415" t="str">
        <f ca="1">IF(Т.9!AV17=0,"0,000000",Т.9!AV17)</f>
        <v/>
      </c>
      <c r="O283" s="415"/>
      <c r="P283" s="419" t="str">
        <f ca="1">Т.9!AW17</f>
        <v xml:space="preserve"> </v>
      </c>
      <c r="Q283" s="419"/>
      <c r="R283" s="419" t="str">
        <f ca="1">IF(CONCATENATE(Т.9!AX17,";",Т.9!AY17)=$AJ$275,"-",CONCATENATE(Т.9!AX17,";",Т.9!AY17))</f>
        <v xml:space="preserve"> ; </v>
      </c>
      <c r="S283" s="419"/>
      <c r="T283" s="419" t="str">
        <f ca="1">Т.9!AZ17</f>
        <v xml:space="preserve"> </v>
      </c>
      <c r="U283" s="419"/>
      <c r="AJ283" s="293"/>
    </row>
    <row r="284" spans="1:36" s="271" customFormat="1" x14ac:dyDescent="0.25">
      <c r="A284" s="164">
        <v>13</v>
      </c>
      <c r="B284" s="403" t="str">
        <f ca="1">CONCATENATE(Т.9!AB18," ",Т.9!AC18," ",Т.9!AD18)</f>
        <v xml:space="preserve">     </v>
      </c>
      <c r="C284" s="403"/>
      <c r="D284" s="403"/>
      <c r="E284" s="403" t="str">
        <f ca="1">IF(CONCATENATE(Т.9!AE18," (",Т.9!AF18,"), ",Т.9!AG18,", ",Т.9!AH18)=$AJ$276,"",IF(CONCATENATE(Т.9!AE18," (",Т.9!AF18,"), ",Т.9!AG18,", ",Т.9!AH18)=$AJ$273,"-",CONCATENATE(Т.9!AE18," (",Т.9!AF18,"), ",Т.9!AG18,", ",Т.9!AH18)))</f>
        <v/>
      </c>
      <c r="F284" s="403"/>
      <c r="G284" s="403"/>
      <c r="H284" s="412" t="str">
        <f ca="1">IF(CONCATENATE(Т.9!AJ18,", ",Т.9!AI18,", ",Т.9!AK18," обл., ",Т.9!AL18," р-н, ",Т.9!AM18," ",Т.9!AN18,", ",Т.9!AO18," ",Т.9!AP18,", буд. ",Т.9!AQ18,", кв./оф.",Т.9!AR18,".    ",Т.9!AS18)=$AJ$321,"",IF(CONCATENATE(Т.9!AJ18,", ",Т.9!AI18,", ",Т.9!AK18," обл., ",Т.9!AL18," р-н, ",Т.9!AM18," ",Т.9!AN18,", ",Т.9!AO18," ",Т.9!AP18,", буд. ",Т.9!AQ18,", кв./оф.",Т.9!AR18,".    ",Т.9!AS18)=$AJ$274,"-",CONCATENATE(Т.9!AJ18,", ",Т.9!AI18,", ",Т.9!AK18," обл., ",Т.9!AL18," р-н, ",Т.9!AM18," ",Т.9!AN18,", ",Т.9!AO18," ",Т.9!AP18,", буд. ",Т.9!AQ18,", кв./оф.",Т.9!AR18,".    ",Т.9!AS18)))</f>
        <v/>
      </c>
      <c r="I284" s="414"/>
      <c r="J284" s="415" t="str">
        <f ca="1">IF(Т.9!AT18=0,"0,000000",Т.9!AT18)</f>
        <v xml:space="preserve"> </v>
      </c>
      <c r="K284" s="415"/>
      <c r="L284" s="415" t="str">
        <f ca="1">IF(Т.9!AU18=0,"0,000000",Т.9!AU18)</f>
        <v xml:space="preserve"> </v>
      </c>
      <c r="M284" s="415"/>
      <c r="N284" s="415" t="str">
        <f ca="1">IF(Т.9!AV18=0,"0,000000",Т.9!AV18)</f>
        <v/>
      </c>
      <c r="O284" s="415"/>
      <c r="P284" s="419" t="str">
        <f ca="1">Т.9!AW18</f>
        <v xml:space="preserve"> </v>
      </c>
      <c r="Q284" s="419"/>
      <c r="R284" s="419" t="str">
        <f ca="1">IF(CONCATENATE(Т.9!AX18,";",Т.9!AY18)=$AJ$275,"-",CONCATENATE(Т.9!AX18,";",Т.9!AY18))</f>
        <v xml:space="preserve"> ; </v>
      </c>
      <c r="S284" s="419"/>
      <c r="T284" s="419" t="str">
        <f ca="1">Т.9!AZ18</f>
        <v xml:space="preserve"> </v>
      </c>
      <c r="U284" s="419"/>
      <c r="AJ284" s="293"/>
    </row>
    <row r="285" spans="1:36" s="271" customFormat="1" x14ac:dyDescent="0.25">
      <c r="A285" s="164">
        <v>14</v>
      </c>
      <c r="B285" s="403" t="str">
        <f ca="1">CONCATENATE(Т.9!AB19," ",Т.9!AC19," ",Т.9!AD19)</f>
        <v xml:space="preserve">     </v>
      </c>
      <c r="C285" s="403"/>
      <c r="D285" s="403"/>
      <c r="E285" s="403" t="str">
        <f ca="1">IF(CONCATENATE(Т.9!AE19," (",Т.9!AF19,"), ",Т.9!AG19,", ",Т.9!AH19)=$AJ$276,"",IF(CONCATENATE(Т.9!AE19," (",Т.9!AF19,"), ",Т.9!AG19,", ",Т.9!AH19)=$AJ$273,"-",CONCATENATE(Т.9!AE19," (",Т.9!AF19,"), ",Т.9!AG19,", ",Т.9!AH19)))</f>
        <v/>
      </c>
      <c r="F285" s="403"/>
      <c r="G285" s="403"/>
      <c r="H285" s="412" t="str">
        <f ca="1">IF(CONCATENATE(Т.9!AJ19,", ",Т.9!AI19,", ",Т.9!AK19," обл., ",Т.9!AL19," р-н, ",Т.9!AM19," ",Т.9!AN19,", ",Т.9!AO19," ",Т.9!AP19,", буд. ",Т.9!AQ19,", кв./оф.",Т.9!AR19,".    ",Т.9!AS19)=$AJ$321,"",IF(CONCATENATE(Т.9!AJ19,", ",Т.9!AI19,", ",Т.9!AK19," обл., ",Т.9!AL19," р-н, ",Т.9!AM19," ",Т.9!AN19,", ",Т.9!AO19," ",Т.9!AP19,", буд. ",Т.9!AQ19,", кв./оф.",Т.9!AR19,".    ",Т.9!AS19)=$AJ$274,"-",CONCATENATE(Т.9!AJ19,", ",Т.9!AI19,", ",Т.9!AK19," обл., ",Т.9!AL19," р-н, ",Т.9!AM19," ",Т.9!AN19,", ",Т.9!AO19," ",Т.9!AP19,", буд. ",Т.9!AQ19,", кв./оф.",Т.9!AR19,".    ",Т.9!AS19)))</f>
        <v/>
      </c>
      <c r="I285" s="414"/>
      <c r="J285" s="415" t="str">
        <f ca="1">IF(Т.9!AT19=0,"0,000000",Т.9!AT19)</f>
        <v xml:space="preserve"> </v>
      </c>
      <c r="K285" s="415"/>
      <c r="L285" s="415" t="str">
        <f ca="1">IF(Т.9!AU19=0,"0,000000",Т.9!AU19)</f>
        <v xml:space="preserve"> </v>
      </c>
      <c r="M285" s="415"/>
      <c r="N285" s="415" t="str">
        <f ca="1">IF(Т.9!AV19=0,"0,000000",Т.9!AV19)</f>
        <v/>
      </c>
      <c r="O285" s="415"/>
      <c r="P285" s="419" t="str">
        <f ca="1">Т.9!AW19</f>
        <v xml:space="preserve"> </v>
      </c>
      <c r="Q285" s="419"/>
      <c r="R285" s="419" t="str">
        <f ca="1">IF(CONCATENATE(Т.9!AX19,";",Т.9!AY19)=$AJ$275,"-",CONCATENATE(Т.9!AX19,";",Т.9!AY19))</f>
        <v xml:space="preserve"> ; </v>
      </c>
      <c r="S285" s="419"/>
      <c r="T285" s="419" t="str">
        <f ca="1">Т.9!AZ19</f>
        <v xml:space="preserve"> </v>
      </c>
      <c r="U285" s="419"/>
      <c r="AJ285" s="293"/>
    </row>
    <row r="286" spans="1:36" s="271" customFormat="1" x14ac:dyDescent="0.25">
      <c r="A286" s="164">
        <v>15</v>
      </c>
      <c r="B286" s="403" t="str">
        <f ca="1">CONCATENATE(Т.9!AB20," ",Т.9!AC20," ",Т.9!AD20)</f>
        <v xml:space="preserve">     </v>
      </c>
      <c r="C286" s="403"/>
      <c r="D286" s="403"/>
      <c r="E286" s="403" t="str">
        <f ca="1">IF(CONCATENATE(Т.9!AE20," (",Т.9!AF20,"), ",Т.9!AG20,", ",Т.9!AH20)=$AJ$276,"",IF(CONCATENATE(Т.9!AE20," (",Т.9!AF20,"), ",Т.9!AG20,", ",Т.9!AH20)=$AJ$273,"-",CONCATENATE(Т.9!AE20," (",Т.9!AF20,"), ",Т.9!AG20,", ",Т.9!AH20)))</f>
        <v/>
      </c>
      <c r="F286" s="403"/>
      <c r="G286" s="403"/>
      <c r="H286" s="412" t="str">
        <f ca="1">IF(CONCATENATE(Т.9!AJ20,", ",Т.9!AI20,", ",Т.9!AK20," обл., ",Т.9!AL20," р-н, ",Т.9!AM20," ",Т.9!AN20,", ",Т.9!AO20," ",Т.9!AP20,", буд. ",Т.9!AQ20,", кв./оф.",Т.9!AR20,".    ",Т.9!AS20)=$AJ$321,"",IF(CONCATENATE(Т.9!AJ20,", ",Т.9!AI20,", ",Т.9!AK20," обл., ",Т.9!AL20," р-н, ",Т.9!AM20," ",Т.9!AN20,", ",Т.9!AO20," ",Т.9!AP20,", буд. ",Т.9!AQ20,", кв./оф.",Т.9!AR20,".    ",Т.9!AS20)=$AJ$274,"-",CONCATENATE(Т.9!AJ20,", ",Т.9!AI20,", ",Т.9!AK20," обл., ",Т.9!AL20," р-н, ",Т.9!AM20," ",Т.9!AN20,", ",Т.9!AO20," ",Т.9!AP20,", буд. ",Т.9!AQ20,", кв./оф.",Т.9!AR20,".    ",Т.9!AS20)))</f>
        <v/>
      </c>
      <c r="I286" s="414"/>
      <c r="J286" s="415" t="str">
        <f ca="1">IF(Т.9!AT20=0,"0,000000",Т.9!AT20)</f>
        <v xml:space="preserve"> </v>
      </c>
      <c r="K286" s="415"/>
      <c r="L286" s="415" t="str">
        <f ca="1">IF(Т.9!AU20=0,"0,000000",Т.9!AU20)</f>
        <v xml:space="preserve"> </v>
      </c>
      <c r="M286" s="415"/>
      <c r="N286" s="415" t="str">
        <f ca="1">IF(Т.9!AV20=0,"0,000000",Т.9!AV20)</f>
        <v/>
      </c>
      <c r="O286" s="415"/>
      <c r="P286" s="419" t="str">
        <f ca="1">Т.9!AW20</f>
        <v xml:space="preserve"> </v>
      </c>
      <c r="Q286" s="419"/>
      <c r="R286" s="419" t="str">
        <f ca="1">IF(CONCATENATE(Т.9!AX20,";",Т.9!AY20)=$AJ$275,"-",CONCATENATE(Т.9!AX20,";",Т.9!AY20))</f>
        <v xml:space="preserve"> ; </v>
      </c>
      <c r="S286" s="419"/>
      <c r="T286" s="419" t="str">
        <f ca="1">Т.9!AZ20</f>
        <v xml:space="preserve"> </v>
      </c>
      <c r="U286" s="419"/>
      <c r="AJ286" s="293"/>
    </row>
    <row r="287" spans="1:36" s="271" customFormat="1" x14ac:dyDescent="0.25">
      <c r="A287" s="164">
        <v>16</v>
      </c>
      <c r="B287" s="403" t="str">
        <f ca="1">CONCATENATE(Т.9!AB21," ",Т.9!AC21," ",Т.9!AD21)</f>
        <v xml:space="preserve">     </v>
      </c>
      <c r="C287" s="403"/>
      <c r="D287" s="403"/>
      <c r="E287" s="403" t="str">
        <f ca="1">IF(CONCATENATE(Т.9!AE21," (",Т.9!AF21,"), ",Т.9!AG21,", ",Т.9!AH21)=$AJ$276,"",IF(CONCATENATE(Т.9!AE21," (",Т.9!AF21,"), ",Т.9!AG21,", ",Т.9!AH21)=$AJ$273,"-",CONCATENATE(Т.9!AE21," (",Т.9!AF21,"), ",Т.9!AG21,", ",Т.9!AH21)))</f>
        <v/>
      </c>
      <c r="F287" s="403"/>
      <c r="G287" s="403"/>
      <c r="H287" s="412" t="str">
        <f ca="1">IF(CONCATENATE(Т.9!AJ21,", ",Т.9!AI21,", ",Т.9!AK21," обл., ",Т.9!AL21," р-н, ",Т.9!AM21," ",Т.9!AN21,", ",Т.9!AO21," ",Т.9!AP21,", буд. ",Т.9!AQ21,", кв./оф.",Т.9!AR21,".    ",Т.9!AS21)=$AJ$321,"",IF(CONCATENATE(Т.9!AJ21,", ",Т.9!AI21,", ",Т.9!AK21," обл., ",Т.9!AL21," р-н, ",Т.9!AM21," ",Т.9!AN21,", ",Т.9!AO21," ",Т.9!AP21,", буд. ",Т.9!AQ21,", кв./оф.",Т.9!AR21,".    ",Т.9!AS21)=$AJ$274,"-",CONCATENATE(Т.9!AJ21,", ",Т.9!AI21,", ",Т.9!AK21," обл., ",Т.9!AL21," р-н, ",Т.9!AM21," ",Т.9!AN21,", ",Т.9!AO21," ",Т.9!AP21,", буд. ",Т.9!AQ21,", кв./оф.",Т.9!AR21,".    ",Т.9!AS21)))</f>
        <v/>
      </c>
      <c r="I287" s="414"/>
      <c r="J287" s="415" t="str">
        <f ca="1">IF(Т.9!AT21=0,"0,000000",Т.9!AT21)</f>
        <v xml:space="preserve"> </v>
      </c>
      <c r="K287" s="415"/>
      <c r="L287" s="415" t="str">
        <f ca="1">IF(Т.9!AU21=0,"0,000000",Т.9!AU21)</f>
        <v xml:space="preserve"> </v>
      </c>
      <c r="M287" s="415"/>
      <c r="N287" s="415" t="str">
        <f ca="1">IF(Т.9!AV21=0,"0,000000",Т.9!AV21)</f>
        <v/>
      </c>
      <c r="O287" s="415"/>
      <c r="P287" s="419" t="str">
        <f ca="1">Т.9!AW21</f>
        <v xml:space="preserve"> </v>
      </c>
      <c r="Q287" s="419"/>
      <c r="R287" s="419" t="str">
        <f ca="1">IF(CONCATENATE(Т.9!AX21,";",Т.9!AY21)=$AJ$275,"-",CONCATENATE(Т.9!AX21,";",Т.9!AY21))</f>
        <v xml:space="preserve"> ; </v>
      </c>
      <c r="S287" s="419"/>
      <c r="T287" s="419" t="str">
        <f ca="1">Т.9!AZ21</f>
        <v xml:space="preserve"> </v>
      </c>
      <c r="U287" s="419"/>
      <c r="AJ287" s="293"/>
    </row>
    <row r="288" spans="1:36" s="271" customFormat="1" x14ac:dyDescent="0.25">
      <c r="A288" s="164">
        <v>17</v>
      </c>
      <c r="B288" s="403" t="str">
        <f ca="1">CONCATENATE(Т.9!AB22," ",Т.9!AC22," ",Т.9!AD22)</f>
        <v xml:space="preserve">     </v>
      </c>
      <c r="C288" s="403"/>
      <c r="D288" s="403"/>
      <c r="E288" s="403" t="str">
        <f ca="1">IF(CONCATENATE(Т.9!AE22," (",Т.9!AF22,"), ",Т.9!AG22,", ",Т.9!AH22)=$AJ$276,"",IF(CONCATENATE(Т.9!AE22," (",Т.9!AF22,"), ",Т.9!AG22,", ",Т.9!AH22)=$AJ$273,"-",CONCATENATE(Т.9!AE22," (",Т.9!AF22,"), ",Т.9!AG22,", ",Т.9!AH22)))</f>
        <v/>
      </c>
      <c r="F288" s="403"/>
      <c r="G288" s="403"/>
      <c r="H288" s="412" t="str">
        <f ca="1">IF(CONCATENATE(Т.9!AJ22,", ",Т.9!AI22,", ",Т.9!AK22," обл., ",Т.9!AL22," р-н, ",Т.9!AM22," ",Т.9!AN22,", ",Т.9!AO22," ",Т.9!AP22,", буд. ",Т.9!AQ22,", кв./оф.",Т.9!AR22,".    ",Т.9!AS22)=$AJ$321,"",IF(CONCATENATE(Т.9!AJ22,", ",Т.9!AI22,", ",Т.9!AK22," обл., ",Т.9!AL22," р-н, ",Т.9!AM22," ",Т.9!AN22,", ",Т.9!AO22," ",Т.9!AP22,", буд. ",Т.9!AQ22,", кв./оф.",Т.9!AR22,".    ",Т.9!AS22)=$AJ$274,"-",CONCATENATE(Т.9!AJ22,", ",Т.9!AI22,", ",Т.9!AK22," обл., ",Т.9!AL22," р-н, ",Т.9!AM22," ",Т.9!AN22,", ",Т.9!AO22," ",Т.9!AP22,", буд. ",Т.9!AQ22,", кв./оф.",Т.9!AR22,".    ",Т.9!AS22)))</f>
        <v/>
      </c>
      <c r="I288" s="414"/>
      <c r="J288" s="415" t="str">
        <f ca="1">IF(Т.9!AT22=0,"0,000000",Т.9!AT22)</f>
        <v xml:space="preserve"> </v>
      </c>
      <c r="K288" s="415"/>
      <c r="L288" s="415" t="str">
        <f ca="1">IF(Т.9!AU22=0,"0,000000",Т.9!AU22)</f>
        <v xml:space="preserve"> </v>
      </c>
      <c r="M288" s="415"/>
      <c r="N288" s="415" t="str">
        <f ca="1">IF(Т.9!AV22=0,"0,000000",Т.9!AV22)</f>
        <v/>
      </c>
      <c r="O288" s="415"/>
      <c r="P288" s="419" t="str">
        <f ca="1">Т.9!AW22</f>
        <v xml:space="preserve"> </v>
      </c>
      <c r="Q288" s="419"/>
      <c r="R288" s="419" t="str">
        <f ca="1">IF(CONCATENATE(Т.9!AX22,";",Т.9!AY22)=$AJ$275,"-",CONCATENATE(Т.9!AX22,";",Т.9!AY22))</f>
        <v xml:space="preserve"> ; </v>
      </c>
      <c r="S288" s="419"/>
      <c r="T288" s="419" t="str">
        <f ca="1">Т.9!AZ22</f>
        <v xml:space="preserve"> </v>
      </c>
      <c r="U288" s="419"/>
      <c r="AJ288" s="293"/>
    </row>
    <row r="289" spans="1:36" s="271" customFormat="1" x14ac:dyDescent="0.25">
      <c r="A289" s="164">
        <v>18</v>
      </c>
      <c r="B289" s="403" t="str">
        <f ca="1">CONCATENATE(Т.9!AB23," ",Т.9!AC23," ",Т.9!AD23)</f>
        <v xml:space="preserve">     </v>
      </c>
      <c r="C289" s="403"/>
      <c r="D289" s="403"/>
      <c r="E289" s="403" t="str">
        <f ca="1">IF(CONCATENATE(Т.9!AE23," (",Т.9!AF23,"), ",Т.9!AG23,", ",Т.9!AH23)=$AJ$276,"",IF(CONCATENATE(Т.9!AE23," (",Т.9!AF23,"), ",Т.9!AG23,", ",Т.9!AH23)=$AJ$273,"-",CONCATENATE(Т.9!AE23," (",Т.9!AF23,"), ",Т.9!AG23,", ",Т.9!AH23)))</f>
        <v/>
      </c>
      <c r="F289" s="403"/>
      <c r="G289" s="403"/>
      <c r="H289" s="412" t="str">
        <f ca="1">IF(CONCATENATE(Т.9!AJ23,", ",Т.9!AI23,", ",Т.9!AK23," обл., ",Т.9!AL23," р-н, ",Т.9!AM23," ",Т.9!AN23,", ",Т.9!AO23," ",Т.9!AP23,", буд. ",Т.9!AQ23,", кв./оф.",Т.9!AR23,".    ",Т.9!AS23)=$AJ$321,"",IF(CONCATENATE(Т.9!AJ23,", ",Т.9!AI23,", ",Т.9!AK23," обл., ",Т.9!AL23," р-н, ",Т.9!AM23," ",Т.9!AN23,", ",Т.9!AO23," ",Т.9!AP23,", буд. ",Т.9!AQ23,", кв./оф.",Т.9!AR23,".    ",Т.9!AS23)=$AJ$274,"-",CONCATENATE(Т.9!AJ23,", ",Т.9!AI23,", ",Т.9!AK23," обл., ",Т.9!AL23," р-н, ",Т.9!AM23," ",Т.9!AN23,", ",Т.9!AO23," ",Т.9!AP23,", буд. ",Т.9!AQ23,", кв./оф.",Т.9!AR23,".    ",Т.9!AS23)))</f>
        <v/>
      </c>
      <c r="I289" s="414"/>
      <c r="J289" s="415" t="str">
        <f ca="1">IF(Т.9!AT23=0,"0,000000",Т.9!AT23)</f>
        <v xml:space="preserve"> </v>
      </c>
      <c r="K289" s="415"/>
      <c r="L289" s="415" t="str">
        <f ca="1">IF(Т.9!AU23=0,"0,000000",Т.9!AU23)</f>
        <v xml:space="preserve"> </v>
      </c>
      <c r="M289" s="415"/>
      <c r="N289" s="415" t="str">
        <f ca="1">IF(Т.9!AV23=0,"0,000000",Т.9!AV23)</f>
        <v/>
      </c>
      <c r="O289" s="415"/>
      <c r="P289" s="419" t="str">
        <f ca="1">Т.9!AW23</f>
        <v xml:space="preserve"> </v>
      </c>
      <c r="Q289" s="419"/>
      <c r="R289" s="419" t="str">
        <f ca="1">IF(CONCATENATE(Т.9!AX23,";",Т.9!AY23)=$AJ$275,"-",CONCATENATE(Т.9!AX23,";",Т.9!AY23))</f>
        <v xml:space="preserve"> ; </v>
      </c>
      <c r="S289" s="419"/>
      <c r="T289" s="419" t="str">
        <f ca="1">Т.9!AZ23</f>
        <v xml:space="preserve"> </v>
      </c>
      <c r="U289" s="419"/>
      <c r="AJ289" s="293"/>
    </row>
    <row r="290" spans="1:36" s="271" customFormat="1" x14ac:dyDescent="0.25">
      <c r="A290" s="164">
        <v>19</v>
      </c>
      <c r="B290" s="403" t="str">
        <f ca="1">CONCATENATE(Т.9!AB24," ",Т.9!AC24," ",Т.9!AD24)</f>
        <v xml:space="preserve">     </v>
      </c>
      <c r="C290" s="403"/>
      <c r="D290" s="403"/>
      <c r="E290" s="403" t="str">
        <f ca="1">IF(CONCATENATE(Т.9!AE24," (",Т.9!AF24,"), ",Т.9!AG24,", ",Т.9!AH24)=$AJ$276,"",IF(CONCATENATE(Т.9!AE24," (",Т.9!AF24,"), ",Т.9!AG24,", ",Т.9!AH24)=$AJ$273,"-",CONCATENATE(Т.9!AE24," (",Т.9!AF24,"), ",Т.9!AG24,", ",Т.9!AH24)))</f>
        <v/>
      </c>
      <c r="F290" s="403"/>
      <c r="G290" s="403"/>
      <c r="H290" s="412" t="str">
        <f ca="1">IF(CONCATENATE(Т.9!AJ24,", ",Т.9!AI24,", ",Т.9!AK24," обл., ",Т.9!AL24," р-н, ",Т.9!AM24," ",Т.9!AN24,", ",Т.9!AO24," ",Т.9!AP24,", буд. ",Т.9!AQ24,", кв./оф.",Т.9!AR24,".    ",Т.9!AS24)=$AJ$321,"",IF(CONCATENATE(Т.9!AJ24,", ",Т.9!AI24,", ",Т.9!AK24," обл., ",Т.9!AL24," р-н, ",Т.9!AM24," ",Т.9!AN24,", ",Т.9!AO24," ",Т.9!AP24,", буд. ",Т.9!AQ24,", кв./оф.",Т.9!AR24,".    ",Т.9!AS24)=$AJ$274,"-",CONCATENATE(Т.9!AJ24,", ",Т.9!AI24,", ",Т.9!AK24," обл., ",Т.9!AL24," р-н, ",Т.9!AM24," ",Т.9!AN24,", ",Т.9!AO24," ",Т.9!AP24,", буд. ",Т.9!AQ24,", кв./оф.",Т.9!AR24,".    ",Т.9!AS24)))</f>
        <v/>
      </c>
      <c r="I290" s="414"/>
      <c r="J290" s="415" t="str">
        <f ca="1">IF(Т.9!AT24=0,"0,000000",Т.9!AT24)</f>
        <v xml:space="preserve"> </v>
      </c>
      <c r="K290" s="415"/>
      <c r="L290" s="415" t="str">
        <f ca="1">IF(Т.9!AU24=0,"0,000000",Т.9!AU24)</f>
        <v xml:space="preserve"> </v>
      </c>
      <c r="M290" s="415"/>
      <c r="N290" s="415" t="str">
        <f ca="1">IF(Т.9!AV24=0,"0,000000",Т.9!AV24)</f>
        <v/>
      </c>
      <c r="O290" s="415"/>
      <c r="P290" s="419" t="str">
        <f ca="1">Т.9!AW24</f>
        <v xml:space="preserve"> </v>
      </c>
      <c r="Q290" s="419"/>
      <c r="R290" s="419" t="str">
        <f ca="1">IF(CONCATENATE(Т.9!AX24,";",Т.9!AY24)=$AJ$275,"-",CONCATENATE(Т.9!AX24,";",Т.9!AY24))</f>
        <v xml:space="preserve"> ; </v>
      </c>
      <c r="S290" s="419"/>
      <c r="T290" s="419" t="str">
        <f ca="1">Т.9!AZ24</f>
        <v xml:space="preserve"> </v>
      </c>
      <c r="U290" s="419"/>
      <c r="AJ290" s="293"/>
    </row>
    <row r="291" spans="1:36" s="271" customFormat="1" x14ac:dyDescent="0.25">
      <c r="A291" s="164">
        <v>20</v>
      </c>
      <c r="B291" s="403" t="str">
        <f ca="1">CONCATENATE(Т.9!AB25," ",Т.9!AC25," ",Т.9!AD25)</f>
        <v xml:space="preserve">     </v>
      </c>
      <c r="C291" s="403"/>
      <c r="D291" s="403"/>
      <c r="E291" s="403" t="str">
        <f ca="1">IF(CONCATENATE(Т.9!AE25," (",Т.9!AF25,"), ",Т.9!AG25,", ",Т.9!AH25)=$AJ$276,"",IF(CONCATENATE(Т.9!AE25," (",Т.9!AF25,"), ",Т.9!AG25,", ",Т.9!AH25)=$AJ$273,"-",CONCATENATE(Т.9!AE25," (",Т.9!AF25,"), ",Т.9!AG25,", ",Т.9!AH25)))</f>
        <v/>
      </c>
      <c r="F291" s="403"/>
      <c r="G291" s="403"/>
      <c r="H291" s="412" t="str">
        <f ca="1">IF(CONCATENATE(Т.9!AJ25,", ",Т.9!AI25,", ",Т.9!AK25," обл., ",Т.9!AL25," р-н, ",Т.9!AM25," ",Т.9!AN25,", ",Т.9!AO25," ",Т.9!AP25,", буд. ",Т.9!AQ25,", кв./оф.",Т.9!AR25,".    ",Т.9!AS25)=$AJ$321,"",IF(CONCATENATE(Т.9!AJ25,", ",Т.9!AI25,", ",Т.9!AK25," обл., ",Т.9!AL25," р-н, ",Т.9!AM25," ",Т.9!AN25,", ",Т.9!AO25," ",Т.9!AP25,", буд. ",Т.9!AQ25,", кв./оф.",Т.9!AR25,".    ",Т.9!AS25)=$AJ$274,"-",CONCATENATE(Т.9!AJ25,", ",Т.9!AI25,", ",Т.9!AK25," обл., ",Т.9!AL25," р-н, ",Т.9!AM25," ",Т.9!AN25,", ",Т.9!AO25," ",Т.9!AP25,", буд. ",Т.9!AQ25,", кв./оф.",Т.9!AR25,".    ",Т.9!AS25)))</f>
        <v/>
      </c>
      <c r="I291" s="414"/>
      <c r="J291" s="415" t="str">
        <f ca="1">IF(Т.9!AT25=0,"0,000000",Т.9!AT25)</f>
        <v xml:space="preserve"> </v>
      </c>
      <c r="K291" s="415"/>
      <c r="L291" s="415" t="str">
        <f ca="1">IF(Т.9!AU25=0,"0,000000",Т.9!AU25)</f>
        <v xml:space="preserve"> </v>
      </c>
      <c r="M291" s="415"/>
      <c r="N291" s="415" t="str">
        <f ca="1">IF(Т.9!AV25=0,"0,000000",Т.9!AV25)</f>
        <v/>
      </c>
      <c r="O291" s="415"/>
      <c r="P291" s="419" t="str">
        <f ca="1">Т.9!AW25</f>
        <v xml:space="preserve"> </v>
      </c>
      <c r="Q291" s="419"/>
      <c r="R291" s="419" t="str">
        <f ca="1">IF(CONCATENATE(Т.9!AX25,";",Т.9!AY25)=$AJ$275,"-",CONCATENATE(Т.9!AX25,";",Т.9!AY25))</f>
        <v xml:space="preserve"> ; </v>
      </c>
      <c r="S291" s="419"/>
      <c r="T291" s="419" t="str">
        <f ca="1">Т.9!AZ25</f>
        <v xml:space="preserve"> </v>
      </c>
      <c r="U291" s="419"/>
      <c r="AJ291" s="293"/>
    </row>
    <row r="292" spans="1:36" s="271" customFormat="1" x14ac:dyDescent="0.25">
      <c r="A292" s="164">
        <v>21</v>
      </c>
      <c r="B292" s="403" t="str">
        <f ca="1">CONCATENATE(Т.9!AB26," ",Т.9!AC26," ",Т.9!AD26)</f>
        <v xml:space="preserve">     </v>
      </c>
      <c r="C292" s="403"/>
      <c r="D292" s="403"/>
      <c r="E292" s="403" t="str">
        <f ca="1">IF(CONCATENATE(Т.9!AE26," (",Т.9!AF26,"), ",Т.9!AG26,", ",Т.9!AH26)=$AJ$276,"",IF(CONCATENATE(Т.9!AE26," (",Т.9!AF26,"), ",Т.9!AG26,", ",Т.9!AH26)=$AJ$273,"-",CONCATENATE(Т.9!AE26," (",Т.9!AF26,"), ",Т.9!AG26,", ",Т.9!AH26)))</f>
        <v/>
      </c>
      <c r="F292" s="403"/>
      <c r="G292" s="403"/>
      <c r="H292" s="412" t="str">
        <f ca="1">IF(CONCATENATE(Т.9!AJ26,", ",Т.9!AI26,", ",Т.9!AK26," обл., ",Т.9!AL26," р-н, ",Т.9!AM26," ",Т.9!AN26,", ",Т.9!AO26," ",Т.9!AP26,", буд. ",Т.9!AQ26,", кв./оф.",Т.9!AR26,".    ",Т.9!AS26)=$AJ$321,"",IF(CONCATENATE(Т.9!AJ26,", ",Т.9!AI26,", ",Т.9!AK26," обл., ",Т.9!AL26," р-н, ",Т.9!AM26," ",Т.9!AN26,", ",Т.9!AO26," ",Т.9!AP26,", буд. ",Т.9!AQ26,", кв./оф.",Т.9!AR26,".    ",Т.9!AS26)=$AJ$274,"-",CONCATENATE(Т.9!AJ26,", ",Т.9!AI26,", ",Т.9!AK26," обл., ",Т.9!AL26," р-н, ",Т.9!AM26," ",Т.9!AN26,", ",Т.9!AO26," ",Т.9!AP26,", буд. ",Т.9!AQ26,", кв./оф.",Т.9!AR26,".    ",Т.9!AS26)))</f>
        <v/>
      </c>
      <c r="I292" s="414"/>
      <c r="J292" s="415" t="str">
        <f ca="1">IF(Т.9!AT26=0,"0,000000",Т.9!AT26)</f>
        <v xml:space="preserve"> </v>
      </c>
      <c r="K292" s="415"/>
      <c r="L292" s="415" t="str">
        <f ca="1">IF(Т.9!AU26=0,"0,000000",Т.9!AU26)</f>
        <v xml:space="preserve"> </v>
      </c>
      <c r="M292" s="415"/>
      <c r="N292" s="415" t="str">
        <f ca="1">IF(Т.9!AV26=0,"0,000000",Т.9!AV26)</f>
        <v/>
      </c>
      <c r="O292" s="415"/>
      <c r="P292" s="419" t="str">
        <f ca="1">Т.9!AW26</f>
        <v xml:space="preserve"> </v>
      </c>
      <c r="Q292" s="419"/>
      <c r="R292" s="419" t="str">
        <f ca="1">IF(CONCATENATE(Т.9!AX26,";",Т.9!AY26)=$AJ$275,"-",CONCATENATE(Т.9!AX26,";",Т.9!AY26))</f>
        <v xml:space="preserve"> ; </v>
      </c>
      <c r="S292" s="419"/>
      <c r="T292" s="419" t="str">
        <f ca="1">Т.9!AZ26</f>
        <v xml:space="preserve"> </v>
      </c>
      <c r="U292" s="419"/>
      <c r="AJ292" s="293"/>
    </row>
    <row r="293" spans="1:36" s="271" customFormat="1" x14ac:dyDescent="0.25">
      <c r="A293" s="164">
        <v>22</v>
      </c>
      <c r="B293" s="403" t="str">
        <f ca="1">CONCATENATE(Т.9!AB27," ",Т.9!AC27," ",Т.9!AD27)</f>
        <v xml:space="preserve">     </v>
      </c>
      <c r="C293" s="403"/>
      <c r="D293" s="403"/>
      <c r="E293" s="403" t="str">
        <f ca="1">IF(CONCATENATE(Т.9!AE27," (",Т.9!AF27,"), ",Т.9!AG27,", ",Т.9!AH27)=$AJ$276,"",IF(CONCATENATE(Т.9!AE27," (",Т.9!AF27,"), ",Т.9!AG27,", ",Т.9!AH27)=$AJ$273,"-",CONCATENATE(Т.9!AE27," (",Т.9!AF27,"), ",Т.9!AG27,", ",Т.9!AH27)))</f>
        <v/>
      </c>
      <c r="F293" s="403"/>
      <c r="G293" s="403"/>
      <c r="H293" s="412" t="str">
        <f ca="1">IF(CONCATENATE(Т.9!AJ27,", ",Т.9!AI27,", ",Т.9!AK27," обл., ",Т.9!AL27," р-н, ",Т.9!AM27," ",Т.9!AN27,", ",Т.9!AO27," ",Т.9!AP27,", буд. ",Т.9!AQ27,", кв./оф.",Т.9!AR27,".    ",Т.9!AS27)=$AJ$321,"",IF(CONCATENATE(Т.9!AJ27,", ",Т.9!AI27,", ",Т.9!AK27," обл., ",Т.9!AL27," р-н, ",Т.9!AM27," ",Т.9!AN27,", ",Т.9!AO27," ",Т.9!AP27,", буд. ",Т.9!AQ27,", кв./оф.",Т.9!AR27,".    ",Т.9!AS27)=$AJ$274,"-",CONCATENATE(Т.9!AJ27,", ",Т.9!AI27,", ",Т.9!AK27," обл., ",Т.9!AL27," р-н, ",Т.9!AM27," ",Т.9!AN27,", ",Т.9!AO27," ",Т.9!AP27,", буд. ",Т.9!AQ27,", кв./оф.",Т.9!AR27,".    ",Т.9!AS27)))</f>
        <v/>
      </c>
      <c r="I293" s="414"/>
      <c r="J293" s="415" t="str">
        <f ca="1">IF(Т.9!AT27=0,"0,000000",Т.9!AT27)</f>
        <v xml:space="preserve"> </v>
      </c>
      <c r="K293" s="415"/>
      <c r="L293" s="415" t="str">
        <f ca="1">IF(Т.9!AU27=0,"0,000000",Т.9!AU27)</f>
        <v xml:space="preserve"> </v>
      </c>
      <c r="M293" s="415"/>
      <c r="N293" s="415" t="str">
        <f ca="1">IF(Т.9!AV27=0,"0,000000",Т.9!AV27)</f>
        <v/>
      </c>
      <c r="O293" s="415"/>
      <c r="P293" s="419" t="str">
        <f ca="1">Т.9!AW27</f>
        <v xml:space="preserve"> </v>
      </c>
      <c r="Q293" s="419"/>
      <c r="R293" s="419" t="str">
        <f ca="1">IF(CONCATENATE(Т.9!AX27,";",Т.9!AY27)=$AJ$275,"-",CONCATENATE(Т.9!AX27,";",Т.9!AY27))</f>
        <v xml:space="preserve"> ; </v>
      </c>
      <c r="S293" s="419"/>
      <c r="T293" s="419" t="str">
        <f ca="1">Т.9!AZ27</f>
        <v xml:space="preserve"> </v>
      </c>
      <c r="U293" s="419"/>
      <c r="AJ293" s="293"/>
    </row>
    <row r="294" spans="1:36" s="271" customFormat="1" x14ac:dyDescent="0.25">
      <c r="A294" s="164">
        <v>23</v>
      </c>
      <c r="B294" s="403" t="str">
        <f ca="1">CONCATENATE(Т.9!AB28," ",Т.9!AC28," ",Т.9!AD28)</f>
        <v xml:space="preserve">     </v>
      </c>
      <c r="C294" s="403"/>
      <c r="D294" s="403"/>
      <c r="E294" s="403" t="str">
        <f ca="1">IF(CONCATENATE(Т.9!AE28," (",Т.9!AF28,"), ",Т.9!AG28,", ",Т.9!AH28)=$AJ$276,"",IF(CONCATENATE(Т.9!AE28," (",Т.9!AF28,"), ",Т.9!AG28,", ",Т.9!AH28)=$AJ$273,"-",CONCATENATE(Т.9!AE28," (",Т.9!AF28,"), ",Т.9!AG28,", ",Т.9!AH28)))</f>
        <v/>
      </c>
      <c r="F294" s="403"/>
      <c r="G294" s="403"/>
      <c r="H294" s="412" t="str">
        <f ca="1">IF(CONCATENATE(Т.9!AJ28,", ",Т.9!AI28,", ",Т.9!AK28," обл., ",Т.9!AL28," р-н, ",Т.9!AM28," ",Т.9!AN28,", ",Т.9!AO28," ",Т.9!AP28,", буд. ",Т.9!AQ28,", кв./оф.",Т.9!AR28,".    ",Т.9!AS28)=$AJ$321,"",IF(CONCATENATE(Т.9!AJ28,", ",Т.9!AI28,", ",Т.9!AK28," обл., ",Т.9!AL28," р-н, ",Т.9!AM28," ",Т.9!AN28,", ",Т.9!AO28," ",Т.9!AP28,", буд. ",Т.9!AQ28,", кв./оф.",Т.9!AR28,".    ",Т.9!AS28)=$AJ$274,"-",CONCATENATE(Т.9!AJ28,", ",Т.9!AI28,", ",Т.9!AK28," обл., ",Т.9!AL28," р-н, ",Т.9!AM28," ",Т.9!AN28,", ",Т.9!AO28," ",Т.9!AP28,", буд. ",Т.9!AQ28,", кв./оф.",Т.9!AR28,".    ",Т.9!AS28)))</f>
        <v/>
      </c>
      <c r="I294" s="414"/>
      <c r="J294" s="415" t="str">
        <f ca="1">IF(Т.9!AT28=0,"0,000000",Т.9!AT28)</f>
        <v xml:space="preserve"> </v>
      </c>
      <c r="K294" s="415"/>
      <c r="L294" s="415" t="str">
        <f ca="1">IF(Т.9!AU28=0,"0,000000",Т.9!AU28)</f>
        <v xml:space="preserve"> </v>
      </c>
      <c r="M294" s="415"/>
      <c r="N294" s="415" t="str">
        <f ca="1">IF(Т.9!AV28=0,"0,000000",Т.9!AV28)</f>
        <v/>
      </c>
      <c r="O294" s="415"/>
      <c r="P294" s="419" t="str">
        <f ca="1">Т.9!AW28</f>
        <v xml:space="preserve"> </v>
      </c>
      <c r="Q294" s="419"/>
      <c r="R294" s="419" t="str">
        <f ca="1">IF(CONCATENATE(Т.9!AX28,";",Т.9!AY28)=$AJ$275,"-",CONCATENATE(Т.9!AX28,";",Т.9!AY28))</f>
        <v xml:space="preserve"> ; </v>
      </c>
      <c r="S294" s="419"/>
      <c r="T294" s="419" t="str">
        <f ca="1">Т.9!AZ28</f>
        <v xml:space="preserve"> </v>
      </c>
      <c r="U294" s="419"/>
      <c r="AJ294" s="293"/>
    </row>
    <row r="295" spans="1:36" s="271" customFormat="1" x14ac:dyDescent="0.25">
      <c r="A295" s="164">
        <v>24</v>
      </c>
      <c r="B295" s="403" t="str">
        <f ca="1">CONCATENATE(Т.9!AB29," ",Т.9!AC29," ",Т.9!AD29)</f>
        <v xml:space="preserve">     </v>
      </c>
      <c r="C295" s="403"/>
      <c r="D295" s="403"/>
      <c r="E295" s="403" t="str">
        <f ca="1">IF(CONCATENATE(Т.9!AE29," (",Т.9!AF29,"), ",Т.9!AG29,", ",Т.9!AH29)=$AJ$276,"",IF(CONCATENATE(Т.9!AE29," (",Т.9!AF29,"), ",Т.9!AG29,", ",Т.9!AH29)=$AJ$273,"-",CONCATENATE(Т.9!AE29," (",Т.9!AF29,"), ",Т.9!AG29,", ",Т.9!AH29)))</f>
        <v/>
      </c>
      <c r="F295" s="403"/>
      <c r="G295" s="403"/>
      <c r="H295" s="412" t="str">
        <f ca="1">IF(CONCATENATE(Т.9!AJ29,", ",Т.9!AI29,", ",Т.9!AK29," обл., ",Т.9!AL29," р-н, ",Т.9!AM29," ",Т.9!AN29,", ",Т.9!AO29," ",Т.9!AP29,", буд. ",Т.9!AQ29,", кв./оф.",Т.9!AR29,".    ",Т.9!AS29)=$AJ$321,"",IF(CONCATENATE(Т.9!AJ29,", ",Т.9!AI29,", ",Т.9!AK29," обл., ",Т.9!AL29," р-н, ",Т.9!AM29," ",Т.9!AN29,", ",Т.9!AO29," ",Т.9!AP29,", буд. ",Т.9!AQ29,", кв./оф.",Т.9!AR29,".    ",Т.9!AS29)=$AJ$274,"-",CONCATENATE(Т.9!AJ29,", ",Т.9!AI29,", ",Т.9!AK29," обл., ",Т.9!AL29," р-н, ",Т.9!AM29," ",Т.9!AN29,", ",Т.9!AO29," ",Т.9!AP29,", буд. ",Т.9!AQ29,", кв./оф.",Т.9!AR29,".    ",Т.9!AS29)))</f>
        <v/>
      </c>
      <c r="I295" s="414"/>
      <c r="J295" s="415" t="str">
        <f ca="1">IF(Т.9!AT29=0,"0,000000",Т.9!AT29)</f>
        <v xml:space="preserve"> </v>
      </c>
      <c r="K295" s="415"/>
      <c r="L295" s="415" t="str">
        <f ca="1">IF(Т.9!AU29=0,"0,000000",Т.9!AU29)</f>
        <v xml:space="preserve"> </v>
      </c>
      <c r="M295" s="415"/>
      <c r="N295" s="415" t="str">
        <f ca="1">IF(Т.9!AV29=0,"0,000000",Т.9!AV29)</f>
        <v/>
      </c>
      <c r="O295" s="415"/>
      <c r="P295" s="419" t="str">
        <f ca="1">Т.9!AW29</f>
        <v xml:space="preserve"> </v>
      </c>
      <c r="Q295" s="419"/>
      <c r="R295" s="419" t="str">
        <f ca="1">IF(CONCATENATE(Т.9!AX29,";",Т.9!AY29)=$AJ$275,"-",CONCATENATE(Т.9!AX29,";",Т.9!AY29))</f>
        <v xml:space="preserve"> ; </v>
      </c>
      <c r="S295" s="419"/>
      <c r="T295" s="419" t="str">
        <f ca="1">Т.9!AZ29</f>
        <v xml:space="preserve"> </v>
      </c>
      <c r="U295" s="419"/>
      <c r="AJ295" s="293"/>
    </row>
    <row r="296" spans="1:36" s="271" customFormat="1" x14ac:dyDescent="0.25">
      <c r="A296" s="164">
        <v>25</v>
      </c>
      <c r="B296" s="403" t="str">
        <f ca="1">CONCATENATE(Т.9!AB30," ",Т.9!AC30," ",Т.9!AD30)</f>
        <v xml:space="preserve">     </v>
      </c>
      <c r="C296" s="403"/>
      <c r="D296" s="403"/>
      <c r="E296" s="403" t="str">
        <f ca="1">IF(CONCATENATE(Т.9!AE30," (",Т.9!AF30,"), ",Т.9!AG30,", ",Т.9!AH30)=$AJ$276,"",IF(CONCATENATE(Т.9!AE30," (",Т.9!AF30,"), ",Т.9!AG30,", ",Т.9!AH30)=$AJ$273,"-",CONCATENATE(Т.9!AE30," (",Т.9!AF30,"), ",Т.9!AG30,", ",Т.9!AH30)))</f>
        <v/>
      </c>
      <c r="F296" s="403"/>
      <c r="G296" s="403"/>
      <c r="H296" s="412" t="str">
        <f ca="1">IF(CONCATENATE(Т.9!AJ30,", ",Т.9!AI30,", ",Т.9!AK30," обл., ",Т.9!AL30," р-н, ",Т.9!AM30," ",Т.9!AN30,", ",Т.9!AO30," ",Т.9!AP30,", буд. ",Т.9!AQ30,", кв./оф.",Т.9!AR30,".    ",Т.9!AS30)=$AJ$321,"",IF(CONCATENATE(Т.9!AJ30,", ",Т.9!AI30,", ",Т.9!AK30," обл., ",Т.9!AL30," р-н, ",Т.9!AM30," ",Т.9!AN30,", ",Т.9!AO30," ",Т.9!AP30,", буд. ",Т.9!AQ30,", кв./оф.",Т.9!AR30,".    ",Т.9!AS30)=$AJ$274,"-",CONCATENATE(Т.9!AJ30,", ",Т.9!AI30,", ",Т.9!AK30," обл., ",Т.9!AL30," р-н, ",Т.9!AM30," ",Т.9!AN30,", ",Т.9!AO30," ",Т.9!AP30,", буд. ",Т.9!AQ30,", кв./оф.",Т.9!AR30,".    ",Т.9!AS30)))</f>
        <v/>
      </c>
      <c r="I296" s="414"/>
      <c r="J296" s="415" t="str">
        <f ca="1">IF(Т.9!AT30=0,"0,000000",Т.9!AT30)</f>
        <v xml:space="preserve"> </v>
      </c>
      <c r="K296" s="415"/>
      <c r="L296" s="415" t="str">
        <f ca="1">IF(Т.9!AU30=0,"0,000000",Т.9!AU30)</f>
        <v xml:space="preserve"> </v>
      </c>
      <c r="M296" s="415"/>
      <c r="N296" s="415" t="str">
        <f ca="1">IF(Т.9!AV30=0,"0,000000",Т.9!AV30)</f>
        <v/>
      </c>
      <c r="O296" s="415"/>
      <c r="P296" s="419" t="str">
        <f ca="1">Т.9!AW30</f>
        <v xml:space="preserve"> </v>
      </c>
      <c r="Q296" s="419"/>
      <c r="R296" s="419" t="str">
        <f ca="1">IF(CONCATENATE(Т.9!AX30,";",Т.9!AY30)=$AJ$275,"-",CONCATENATE(Т.9!AX30,";",Т.9!AY30))</f>
        <v xml:space="preserve"> ; </v>
      </c>
      <c r="S296" s="419"/>
      <c r="T296" s="419" t="str">
        <f ca="1">Т.9!AZ30</f>
        <v xml:space="preserve"> </v>
      </c>
      <c r="U296" s="419"/>
      <c r="AJ296" s="293"/>
    </row>
    <row r="297" spans="1:36" s="271" customFormat="1" x14ac:dyDescent="0.25">
      <c r="A297" s="164">
        <v>26</v>
      </c>
      <c r="B297" s="403" t="str">
        <f ca="1">CONCATENATE(Т.9!AB31," ",Т.9!AC31," ",Т.9!AD31)</f>
        <v xml:space="preserve">     </v>
      </c>
      <c r="C297" s="403"/>
      <c r="D297" s="403"/>
      <c r="E297" s="403" t="str">
        <f ca="1">IF(CONCATENATE(Т.9!AE31," (",Т.9!AF31,"), ",Т.9!AG31,", ",Т.9!AH31)=$AJ$276,"",IF(CONCATENATE(Т.9!AE31," (",Т.9!AF31,"), ",Т.9!AG31,", ",Т.9!AH31)=$AJ$273,"-",CONCATENATE(Т.9!AE31," (",Т.9!AF31,"), ",Т.9!AG31,", ",Т.9!AH31)))</f>
        <v/>
      </c>
      <c r="F297" s="403"/>
      <c r="G297" s="403"/>
      <c r="H297" s="412" t="str">
        <f ca="1">IF(CONCATENATE(Т.9!AJ31,", ",Т.9!AI31,", ",Т.9!AK31," обл., ",Т.9!AL31," р-н, ",Т.9!AM31," ",Т.9!AN31,", ",Т.9!AO31," ",Т.9!AP31,", буд. ",Т.9!AQ31,", кв./оф.",Т.9!AR31,".    ",Т.9!AS31)=$AJ$321,"",IF(CONCATENATE(Т.9!AJ31,", ",Т.9!AI31,", ",Т.9!AK31," обл., ",Т.9!AL31," р-н, ",Т.9!AM31," ",Т.9!AN31,", ",Т.9!AO31," ",Т.9!AP31,", буд. ",Т.9!AQ31,", кв./оф.",Т.9!AR31,".    ",Т.9!AS31)=$AJ$274,"-",CONCATENATE(Т.9!AJ31,", ",Т.9!AI31,", ",Т.9!AK31," обл., ",Т.9!AL31," р-н, ",Т.9!AM31," ",Т.9!AN31,", ",Т.9!AO31," ",Т.9!AP31,", буд. ",Т.9!AQ31,", кв./оф.",Т.9!AR31,".    ",Т.9!AS31)))</f>
        <v/>
      </c>
      <c r="I297" s="414"/>
      <c r="J297" s="415" t="str">
        <f ca="1">IF(Т.9!AT31=0,"0,000000",Т.9!AT31)</f>
        <v xml:space="preserve"> </v>
      </c>
      <c r="K297" s="415"/>
      <c r="L297" s="415" t="str">
        <f ca="1">IF(Т.9!AU31=0,"0,000000",Т.9!AU31)</f>
        <v xml:space="preserve"> </v>
      </c>
      <c r="M297" s="415"/>
      <c r="N297" s="415" t="str">
        <f ca="1">IF(Т.9!AV31=0,"0,000000",Т.9!AV31)</f>
        <v/>
      </c>
      <c r="O297" s="415"/>
      <c r="P297" s="419" t="str">
        <f ca="1">Т.9!AW31</f>
        <v xml:space="preserve"> </v>
      </c>
      <c r="Q297" s="419"/>
      <c r="R297" s="419" t="str">
        <f ca="1">IF(CONCATENATE(Т.9!AX31,";",Т.9!AY31)=$AJ$275,"-",CONCATENATE(Т.9!AX31,";",Т.9!AY31))</f>
        <v xml:space="preserve"> ; </v>
      </c>
      <c r="S297" s="419"/>
      <c r="T297" s="419" t="str">
        <f ca="1">Т.9!AZ31</f>
        <v xml:space="preserve"> </v>
      </c>
      <c r="U297" s="419"/>
      <c r="AJ297" s="293"/>
    </row>
    <row r="298" spans="1:36" s="271" customFormat="1" x14ac:dyDescent="0.25">
      <c r="A298" s="164">
        <v>27</v>
      </c>
      <c r="B298" s="403" t="str">
        <f ca="1">CONCATENATE(Т.9!AB32," ",Т.9!AC32," ",Т.9!AD32)</f>
        <v xml:space="preserve">     </v>
      </c>
      <c r="C298" s="403"/>
      <c r="D298" s="403"/>
      <c r="E298" s="403" t="str">
        <f ca="1">IF(CONCATENATE(Т.9!AE32," (",Т.9!AF32,"), ",Т.9!AG32,", ",Т.9!AH32)=$AJ$276,"",IF(CONCATENATE(Т.9!AE32," (",Т.9!AF32,"), ",Т.9!AG32,", ",Т.9!AH32)=$AJ$273,"-",CONCATENATE(Т.9!AE32," (",Т.9!AF32,"), ",Т.9!AG32,", ",Т.9!AH32)))</f>
        <v/>
      </c>
      <c r="F298" s="403"/>
      <c r="G298" s="403"/>
      <c r="H298" s="412" t="str">
        <f ca="1">IF(CONCATENATE(Т.9!AJ32,", ",Т.9!AI32,", ",Т.9!AK32," обл., ",Т.9!AL32," р-н, ",Т.9!AM32," ",Т.9!AN32,", ",Т.9!AO32," ",Т.9!AP32,", буд. ",Т.9!AQ32,", кв./оф.",Т.9!AR32,".    ",Т.9!AS32)=$AJ$321,"",IF(CONCATENATE(Т.9!AJ32,", ",Т.9!AI32,", ",Т.9!AK32," обл., ",Т.9!AL32," р-н, ",Т.9!AM32," ",Т.9!AN32,", ",Т.9!AO32," ",Т.9!AP32,", буд. ",Т.9!AQ32,", кв./оф.",Т.9!AR32,".    ",Т.9!AS32)=$AJ$274,"-",CONCATENATE(Т.9!AJ32,", ",Т.9!AI32,", ",Т.9!AK32," обл., ",Т.9!AL32," р-н, ",Т.9!AM32," ",Т.9!AN32,", ",Т.9!AO32," ",Т.9!AP32,", буд. ",Т.9!AQ32,", кв./оф.",Т.9!AR32,".    ",Т.9!AS32)))</f>
        <v/>
      </c>
      <c r="I298" s="414"/>
      <c r="J298" s="415" t="str">
        <f ca="1">IF(Т.9!AT32=0,"0,000000",Т.9!AT32)</f>
        <v xml:space="preserve"> </v>
      </c>
      <c r="K298" s="415"/>
      <c r="L298" s="415" t="str">
        <f ca="1">IF(Т.9!AU32=0,"0,000000",Т.9!AU32)</f>
        <v xml:space="preserve"> </v>
      </c>
      <c r="M298" s="415"/>
      <c r="N298" s="415" t="str">
        <f ca="1">IF(Т.9!AV32=0,"0,000000",Т.9!AV32)</f>
        <v/>
      </c>
      <c r="O298" s="415"/>
      <c r="P298" s="419" t="str">
        <f ca="1">Т.9!AW32</f>
        <v xml:space="preserve"> </v>
      </c>
      <c r="Q298" s="419"/>
      <c r="R298" s="419" t="str">
        <f ca="1">IF(CONCATENATE(Т.9!AX32,";",Т.9!AY32)=$AJ$275,"-",CONCATENATE(Т.9!AX32,";",Т.9!AY32))</f>
        <v xml:space="preserve"> ; </v>
      </c>
      <c r="S298" s="419"/>
      <c r="T298" s="419" t="str">
        <f ca="1">Т.9!AZ32</f>
        <v xml:space="preserve"> </v>
      </c>
      <c r="U298" s="419"/>
      <c r="AJ298" s="293"/>
    </row>
    <row r="299" spans="1:36" s="271" customFormat="1" x14ac:dyDescent="0.25">
      <c r="A299" s="164">
        <v>28</v>
      </c>
      <c r="B299" s="403" t="str">
        <f ca="1">CONCATENATE(Т.9!AB33," ",Т.9!AC33," ",Т.9!AD33)</f>
        <v xml:space="preserve">     </v>
      </c>
      <c r="C299" s="403"/>
      <c r="D299" s="403"/>
      <c r="E299" s="403" t="str">
        <f ca="1">IF(CONCATENATE(Т.9!AE33," (",Т.9!AF33,"), ",Т.9!AG33,", ",Т.9!AH33)=$AJ$276,"",IF(CONCATENATE(Т.9!AE33," (",Т.9!AF33,"), ",Т.9!AG33,", ",Т.9!AH33)=$AJ$273,"-",CONCATENATE(Т.9!AE33," (",Т.9!AF33,"), ",Т.9!AG33,", ",Т.9!AH33)))</f>
        <v/>
      </c>
      <c r="F299" s="403"/>
      <c r="G299" s="403"/>
      <c r="H299" s="412" t="str">
        <f ca="1">IF(CONCATENATE(Т.9!AJ33,", ",Т.9!AI33,", ",Т.9!AK33," обл., ",Т.9!AL33," р-н, ",Т.9!AM33," ",Т.9!AN33,", ",Т.9!AO33," ",Т.9!AP33,", буд. ",Т.9!AQ33,", кв./оф.",Т.9!AR33,".    ",Т.9!AS33)=$AJ$321,"",IF(CONCATENATE(Т.9!AJ33,", ",Т.9!AI33,", ",Т.9!AK33," обл., ",Т.9!AL33," р-н, ",Т.9!AM33," ",Т.9!AN33,", ",Т.9!AO33," ",Т.9!AP33,", буд. ",Т.9!AQ33,", кв./оф.",Т.9!AR33,".    ",Т.9!AS33)=$AJ$274,"-",CONCATENATE(Т.9!AJ33,", ",Т.9!AI33,", ",Т.9!AK33," обл., ",Т.9!AL33," р-н, ",Т.9!AM33," ",Т.9!AN33,", ",Т.9!AO33," ",Т.9!AP33,", буд. ",Т.9!AQ33,", кв./оф.",Т.9!AR33,".    ",Т.9!AS33)))</f>
        <v/>
      </c>
      <c r="I299" s="414"/>
      <c r="J299" s="415" t="str">
        <f ca="1">IF(Т.9!AT33=0,"0,000000",Т.9!AT33)</f>
        <v xml:space="preserve"> </v>
      </c>
      <c r="K299" s="415"/>
      <c r="L299" s="415" t="str">
        <f ca="1">IF(Т.9!AU33=0,"0,000000",Т.9!AU33)</f>
        <v xml:space="preserve"> </v>
      </c>
      <c r="M299" s="415"/>
      <c r="N299" s="415" t="str">
        <f ca="1">IF(Т.9!AV33=0,"0,000000",Т.9!AV33)</f>
        <v/>
      </c>
      <c r="O299" s="415"/>
      <c r="P299" s="419" t="str">
        <f ca="1">Т.9!AW33</f>
        <v xml:space="preserve"> </v>
      </c>
      <c r="Q299" s="419"/>
      <c r="R299" s="419" t="str">
        <f ca="1">IF(CONCATENATE(Т.9!AX33,";",Т.9!AY33)=$AJ$275,"-",CONCATENATE(Т.9!AX33,";",Т.9!AY33))</f>
        <v xml:space="preserve"> ; </v>
      </c>
      <c r="S299" s="419"/>
      <c r="T299" s="419" t="str">
        <f ca="1">Т.9!AZ33</f>
        <v xml:space="preserve"> </v>
      </c>
      <c r="U299" s="419"/>
      <c r="AJ299" s="293"/>
    </row>
    <row r="300" spans="1:36" s="271" customFormat="1" x14ac:dyDescent="0.25">
      <c r="A300" s="164">
        <v>29</v>
      </c>
      <c r="B300" s="403" t="str">
        <f ca="1">CONCATENATE(Т.9!AB34," ",Т.9!AC34," ",Т.9!AD34)</f>
        <v xml:space="preserve">     </v>
      </c>
      <c r="C300" s="403"/>
      <c r="D300" s="403"/>
      <c r="E300" s="403" t="str">
        <f ca="1">IF(CONCATENATE(Т.9!AE34," (",Т.9!AF34,"), ",Т.9!AG34,", ",Т.9!AH34)=$AJ$276,"",IF(CONCATENATE(Т.9!AE34," (",Т.9!AF34,"), ",Т.9!AG34,", ",Т.9!AH34)=$AJ$273,"-",CONCATENATE(Т.9!AE34," (",Т.9!AF34,"), ",Т.9!AG34,", ",Т.9!AH34)))</f>
        <v/>
      </c>
      <c r="F300" s="403"/>
      <c r="G300" s="403"/>
      <c r="H300" s="412" t="str">
        <f ca="1">IF(CONCATENATE(Т.9!AJ34,", ",Т.9!AI34,", ",Т.9!AK34," обл., ",Т.9!AL34," р-н, ",Т.9!AM34," ",Т.9!AN34,", ",Т.9!AO34," ",Т.9!AP34,", буд. ",Т.9!AQ34,", кв./оф.",Т.9!AR34,".    ",Т.9!AS34)=$AJ$321,"",IF(CONCATENATE(Т.9!AJ34,", ",Т.9!AI34,", ",Т.9!AK34," обл., ",Т.9!AL34," р-н, ",Т.9!AM34," ",Т.9!AN34,", ",Т.9!AO34," ",Т.9!AP34,", буд. ",Т.9!AQ34,", кв./оф.",Т.9!AR34,".    ",Т.9!AS34)=$AJ$274,"-",CONCATENATE(Т.9!AJ34,", ",Т.9!AI34,", ",Т.9!AK34," обл., ",Т.9!AL34," р-н, ",Т.9!AM34," ",Т.9!AN34,", ",Т.9!AO34," ",Т.9!AP34,", буд. ",Т.9!AQ34,", кв./оф.",Т.9!AR34,".    ",Т.9!AS34)))</f>
        <v/>
      </c>
      <c r="I300" s="414"/>
      <c r="J300" s="415" t="str">
        <f ca="1">IF(Т.9!AT34=0,"0,000000",Т.9!AT34)</f>
        <v xml:space="preserve"> </v>
      </c>
      <c r="K300" s="415"/>
      <c r="L300" s="415" t="str">
        <f ca="1">IF(Т.9!AU34=0,"0,000000",Т.9!AU34)</f>
        <v xml:space="preserve"> </v>
      </c>
      <c r="M300" s="415"/>
      <c r="N300" s="415" t="str">
        <f ca="1">IF(Т.9!AV34=0,"0,000000",Т.9!AV34)</f>
        <v/>
      </c>
      <c r="O300" s="415"/>
      <c r="P300" s="419" t="str">
        <f ca="1">Т.9!AW34</f>
        <v xml:space="preserve"> </v>
      </c>
      <c r="Q300" s="419"/>
      <c r="R300" s="419" t="str">
        <f ca="1">IF(CONCATENATE(Т.9!AX34,";",Т.9!AY34)=$AJ$275,"-",CONCATENATE(Т.9!AX34,";",Т.9!AY34))</f>
        <v xml:space="preserve"> ; </v>
      </c>
      <c r="S300" s="419"/>
      <c r="T300" s="419" t="str">
        <f ca="1">Т.9!AZ34</f>
        <v xml:space="preserve"> </v>
      </c>
      <c r="U300" s="419"/>
      <c r="AJ300" s="293"/>
    </row>
    <row r="301" spans="1:36" s="271" customFormat="1" x14ac:dyDescent="0.25">
      <c r="A301" s="164">
        <v>30</v>
      </c>
      <c r="B301" s="403" t="str">
        <f ca="1">CONCATENATE(Т.9!AB35," ",Т.9!AC35," ",Т.9!AD35)</f>
        <v xml:space="preserve">     </v>
      </c>
      <c r="C301" s="403"/>
      <c r="D301" s="403"/>
      <c r="E301" s="403" t="str">
        <f ca="1">IF(CONCATENATE(Т.9!AE35," (",Т.9!AF35,"), ",Т.9!AG35,", ",Т.9!AH35)=$AJ$276,"",IF(CONCATENATE(Т.9!AE35," (",Т.9!AF35,"), ",Т.9!AG35,", ",Т.9!AH35)=$AJ$273,"-",CONCATENATE(Т.9!AE35," (",Т.9!AF35,"), ",Т.9!AG35,", ",Т.9!AH35)))</f>
        <v/>
      </c>
      <c r="F301" s="403"/>
      <c r="G301" s="403"/>
      <c r="H301" s="412" t="str">
        <f ca="1">IF(CONCATENATE(Т.9!AJ35,", ",Т.9!AI35,", ",Т.9!AK35," обл., ",Т.9!AL35," р-н, ",Т.9!AM35," ",Т.9!AN35,", ",Т.9!AO35," ",Т.9!AP35,", буд. ",Т.9!AQ35,", кв./оф.",Т.9!AR35,".    ",Т.9!AS35)=$AJ$321,"",IF(CONCATENATE(Т.9!AJ35,", ",Т.9!AI35,", ",Т.9!AK35," обл., ",Т.9!AL35," р-н, ",Т.9!AM35," ",Т.9!AN35,", ",Т.9!AO35," ",Т.9!AP35,", буд. ",Т.9!AQ35,", кв./оф.",Т.9!AR35,".    ",Т.9!AS35)=$AJ$274,"-",CONCATENATE(Т.9!AJ35,", ",Т.9!AI35,", ",Т.9!AK35," обл., ",Т.9!AL35," р-н, ",Т.9!AM35," ",Т.9!AN35,", ",Т.9!AO35," ",Т.9!AP35,", буд. ",Т.9!AQ35,", кв./оф.",Т.9!AR35,".    ",Т.9!AS35)))</f>
        <v/>
      </c>
      <c r="I301" s="414"/>
      <c r="J301" s="415" t="str">
        <f ca="1">IF(Т.9!AT35=0,"0,000000",Т.9!AT35)</f>
        <v xml:space="preserve"> </v>
      </c>
      <c r="K301" s="415"/>
      <c r="L301" s="415" t="str">
        <f ca="1">IF(Т.9!AU35=0,"0,000000",Т.9!AU35)</f>
        <v xml:space="preserve"> </v>
      </c>
      <c r="M301" s="415"/>
      <c r="N301" s="415" t="str">
        <f ca="1">IF(Т.9!AV35=0,"0,000000",Т.9!AV35)</f>
        <v/>
      </c>
      <c r="O301" s="415"/>
      <c r="P301" s="419" t="str">
        <f ca="1">Т.9!AW35</f>
        <v xml:space="preserve"> </v>
      </c>
      <c r="Q301" s="419"/>
      <c r="R301" s="419" t="str">
        <f ca="1">IF(CONCATENATE(Т.9!AX35,";",Т.9!AY35)=$AJ$275,"-",CONCATENATE(Т.9!AX35,";",Т.9!AY35))</f>
        <v xml:space="preserve"> ; </v>
      </c>
      <c r="S301" s="419"/>
      <c r="T301" s="419" t="str">
        <f ca="1">Т.9!AZ35</f>
        <v xml:space="preserve"> </v>
      </c>
      <c r="U301" s="419"/>
      <c r="AJ301" s="293"/>
    </row>
    <row r="302" spans="1:36" s="271" customFormat="1" x14ac:dyDescent="0.25">
      <c r="A302" s="164">
        <v>31</v>
      </c>
      <c r="B302" s="403" t="str">
        <f ca="1">CONCATENATE(Т.9!AB36," ",Т.9!AC36," ",Т.9!AD36)</f>
        <v xml:space="preserve">     </v>
      </c>
      <c r="C302" s="403"/>
      <c r="D302" s="403"/>
      <c r="E302" s="403" t="str">
        <f ca="1">IF(CONCATENATE(Т.9!AE36," (",Т.9!AF36,"), ",Т.9!AG36,", ",Т.9!AH36)=$AJ$276,"",IF(CONCATENATE(Т.9!AE36," (",Т.9!AF36,"), ",Т.9!AG36,", ",Т.9!AH36)=$AJ$273,"-",CONCATENATE(Т.9!AE36," (",Т.9!AF36,"), ",Т.9!AG36,", ",Т.9!AH36)))</f>
        <v/>
      </c>
      <c r="F302" s="403"/>
      <c r="G302" s="403"/>
      <c r="H302" s="412" t="str">
        <f ca="1">IF(CONCATENATE(Т.9!AJ36,", ",Т.9!AI36,", ",Т.9!AK36," обл., ",Т.9!AL36," р-н, ",Т.9!AM36," ",Т.9!AN36,", ",Т.9!AO36," ",Т.9!AP36,", буд. ",Т.9!AQ36,", кв./оф.",Т.9!AR36,".    ",Т.9!AS36)=$AJ$321,"",IF(CONCATENATE(Т.9!AJ36,", ",Т.9!AI36,", ",Т.9!AK36," обл., ",Т.9!AL36," р-н, ",Т.9!AM36," ",Т.9!AN36,", ",Т.9!AO36," ",Т.9!AP36,", буд. ",Т.9!AQ36,", кв./оф.",Т.9!AR36,".    ",Т.9!AS36)=$AJ$274,"-",CONCATENATE(Т.9!AJ36,", ",Т.9!AI36,", ",Т.9!AK36," обл., ",Т.9!AL36," р-н, ",Т.9!AM36," ",Т.9!AN36,", ",Т.9!AO36," ",Т.9!AP36,", буд. ",Т.9!AQ36,", кв./оф.",Т.9!AR36,".    ",Т.9!AS36)))</f>
        <v/>
      </c>
      <c r="I302" s="414"/>
      <c r="J302" s="415" t="str">
        <f ca="1">IF(Т.9!AT36=0,"0,000000",Т.9!AT36)</f>
        <v xml:space="preserve"> </v>
      </c>
      <c r="K302" s="415"/>
      <c r="L302" s="415" t="str">
        <f ca="1">IF(Т.9!AU36=0,"0,000000",Т.9!AU36)</f>
        <v xml:space="preserve"> </v>
      </c>
      <c r="M302" s="415"/>
      <c r="N302" s="415" t="str">
        <f ca="1">IF(Т.9!AV36=0,"0,000000",Т.9!AV36)</f>
        <v/>
      </c>
      <c r="O302" s="415"/>
      <c r="P302" s="419" t="str">
        <f ca="1">Т.9!AW36</f>
        <v xml:space="preserve"> </v>
      </c>
      <c r="Q302" s="419"/>
      <c r="R302" s="419" t="str">
        <f ca="1">IF(CONCATENATE(Т.9!AX36,";",Т.9!AY36)=$AJ$275,"-",CONCATENATE(Т.9!AX36,";",Т.9!AY36))</f>
        <v xml:space="preserve"> ; </v>
      </c>
      <c r="S302" s="419"/>
      <c r="T302" s="419" t="str">
        <f ca="1">Т.9!AZ36</f>
        <v xml:space="preserve"> </v>
      </c>
      <c r="U302" s="419"/>
      <c r="AJ302" s="293"/>
    </row>
    <row r="303" spans="1:36" s="271" customFormat="1" x14ac:dyDescent="0.25">
      <c r="A303" s="164">
        <v>32</v>
      </c>
      <c r="B303" s="403" t="str">
        <f ca="1">CONCATENATE(Т.9!AB37," ",Т.9!AC37," ",Т.9!AD37)</f>
        <v xml:space="preserve">     </v>
      </c>
      <c r="C303" s="403"/>
      <c r="D303" s="403"/>
      <c r="E303" s="403" t="str">
        <f ca="1">IF(CONCATENATE(Т.9!AE37," (",Т.9!AF37,"), ",Т.9!AG37,", ",Т.9!AH37)=$AJ$276,"",IF(CONCATENATE(Т.9!AE37," (",Т.9!AF37,"), ",Т.9!AG37,", ",Т.9!AH37)=$AJ$273,"-",CONCATENATE(Т.9!AE37," (",Т.9!AF37,"), ",Т.9!AG37,", ",Т.9!AH37)))</f>
        <v/>
      </c>
      <c r="F303" s="403"/>
      <c r="G303" s="403"/>
      <c r="H303" s="412" t="str">
        <f ca="1">IF(CONCATENATE(Т.9!AJ37,", ",Т.9!AI37,", ",Т.9!AK37," обл., ",Т.9!AL37," р-н, ",Т.9!AM37," ",Т.9!AN37,", ",Т.9!AO37," ",Т.9!AP37,", буд. ",Т.9!AQ37,", кв./оф.",Т.9!AR37,".    ",Т.9!AS37)=$AJ$321,"",IF(CONCATENATE(Т.9!AJ37,", ",Т.9!AI37,", ",Т.9!AK37," обл., ",Т.9!AL37," р-н, ",Т.9!AM37," ",Т.9!AN37,", ",Т.9!AO37," ",Т.9!AP37,", буд. ",Т.9!AQ37,", кв./оф.",Т.9!AR37,".    ",Т.9!AS37)=$AJ$274,"-",CONCATENATE(Т.9!AJ37,", ",Т.9!AI37,", ",Т.9!AK37," обл., ",Т.9!AL37," р-н, ",Т.9!AM37," ",Т.9!AN37,", ",Т.9!AO37," ",Т.9!AP37,", буд. ",Т.9!AQ37,", кв./оф.",Т.9!AR37,".    ",Т.9!AS37)))</f>
        <v/>
      </c>
      <c r="I303" s="414"/>
      <c r="J303" s="415" t="str">
        <f ca="1">IF(Т.9!AT37=0,"0,000000",Т.9!AT37)</f>
        <v xml:space="preserve"> </v>
      </c>
      <c r="K303" s="415"/>
      <c r="L303" s="415" t="str">
        <f ca="1">IF(Т.9!AU37=0,"0,000000",Т.9!AU37)</f>
        <v xml:space="preserve"> </v>
      </c>
      <c r="M303" s="415"/>
      <c r="N303" s="415" t="str">
        <f ca="1">IF(Т.9!AV37=0,"0,000000",Т.9!AV37)</f>
        <v/>
      </c>
      <c r="O303" s="415"/>
      <c r="P303" s="419" t="str">
        <f ca="1">Т.9!AW37</f>
        <v xml:space="preserve"> </v>
      </c>
      <c r="Q303" s="419"/>
      <c r="R303" s="419" t="str">
        <f ca="1">IF(CONCATENATE(Т.9!AX37,";",Т.9!AY37)=$AJ$275,"-",CONCATENATE(Т.9!AX37,";",Т.9!AY37))</f>
        <v xml:space="preserve"> ; </v>
      </c>
      <c r="S303" s="419"/>
      <c r="T303" s="419" t="str">
        <f ca="1">Т.9!AZ37</f>
        <v xml:space="preserve"> </v>
      </c>
      <c r="U303" s="419"/>
      <c r="AJ303" s="293"/>
    </row>
    <row r="304" spans="1:36" s="271" customFormat="1" x14ac:dyDescent="0.25">
      <c r="A304" s="164">
        <v>33</v>
      </c>
      <c r="B304" s="403" t="str">
        <f ca="1">CONCATENATE(Т.9!AB38," ",Т.9!AC38," ",Т.9!AD38)</f>
        <v xml:space="preserve">     </v>
      </c>
      <c r="C304" s="403"/>
      <c r="D304" s="403"/>
      <c r="E304" s="403" t="str">
        <f ca="1">IF(CONCATENATE(Т.9!AE38," (",Т.9!AF38,"), ",Т.9!AG38,", ",Т.9!AH38)=$AJ$276,"",IF(CONCATENATE(Т.9!AE38," (",Т.9!AF38,"), ",Т.9!AG38,", ",Т.9!AH38)=$AJ$273,"-",CONCATENATE(Т.9!AE38," (",Т.9!AF38,"), ",Т.9!AG38,", ",Т.9!AH38)))</f>
        <v/>
      </c>
      <c r="F304" s="403"/>
      <c r="G304" s="403"/>
      <c r="H304" s="412" t="str">
        <f ca="1">IF(CONCATENATE(Т.9!AJ38,", ",Т.9!AI38,", ",Т.9!AK38," обл., ",Т.9!AL38," р-н, ",Т.9!AM38," ",Т.9!AN38,", ",Т.9!AO38," ",Т.9!AP38,", буд. ",Т.9!AQ38,", кв./оф.",Т.9!AR38,".    ",Т.9!AS38)=$AJ$321,"",IF(CONCATENATE(Т.9!AJ38,", ",Т.9!AI38,", ",Т.9!AK38," обл., ",Т.9!AL38," р-н, ",Т.9!AM38," ",Т.9!AN38,", ",Т.9!AO38," ",Т.9!AP38,", буд. ",Т.9!AQ38,", кв./оф.",Т.9!AR38,".    ",Т.9!AS38)=$AJ$274,"-",CONCATENATE(Т.9!AJ38,", ",Т.9!AI38,", ",Т.9!AK38," обл., ",Т.9!AL38," р-н, ",Т.9!AM38," ",Т.9!AN38,", ",Т.9!AO38," ",Т.9!AP38,", буд. ",Т.9!AQ38,", кв./оф.",Т.9!AR38,".    ",Т.9!AS38)))</f>
        <v/>
      </c>
      <c r="I304" s="414"/>
      <c r="J304" s="415" t="str">
        <f ca="1">IF(Т.9!AT38=0,"0,000000",Т.9!AT38)</f>
        <v xml:space="preserve"> </v>
      </c>
      <c r="K304" s="415"/>
      <c r="L304" s="415" t="str">
        <f ca="1">IF(Т.9!AU38=0,"0,000000",Т.9!AU38)</f>
        <v xml:space="preserve"> </v>
      </c>
      <c r="M304" s="415"/>
      <c r="N304" s="415" t="str">
        <f ca="1">IF(Т.9!AV38=0,"0,000000",Т.9!AV38)</f>
        <v/>
      </c>
      <c r="O304" s="415"/>
      <c r="P304" s="419" t="str">
        <f ca="1">Т.9!AW38</f>
        <v xml:space="preserve"> </v>
      </c>
      <c r="Q304" s="419"/>
      <c r="R304" s="419" t="str">
        <f ca="1">IF(CONCATENATE(Т.9!AX38,";",Т.9!AY38)=$AJ$275,"-",CONCATENATE(Т.9!AX38,";",Т.9!AY38))</f>
        <v xml:space="preserve"> ; </v>
      </c>
      <c r="S304" s="419"/>
      <c r="T304" s="419" t="str">
        <f ca="1">Т.9!AZ38</f>
        <v xml:space="preserve"> </v>
      </c>
      <c r="U304" s="419"/>
      <c r="AJ304" s="293"/>
    </row>
    <row r="305" spans="1:36" s="271" customFormat="1" x14ac:dyDescent="0.25">
      <c r="A305" s="164">
        <v>34</v>
      </c>
      <c r="B305" s="403" t="str">
        <f ca="1">CONCATENATE(Т.9!AB39," ",Т.9!AC39," ",Т.9!AD39)</f>
        <v xml:space="preserve">     </v>
      </c>
      <c r="C305" s="403"/>
      <c r="D305" s="403"/>
      <c r="E305" s="403" t="str">
        <f ca="1">IF(CONCATENATE(Т.9!AE39," (",Т.9!AF39,"), ",Т.9!AG39,", ",Т.9!AH39)=$AJ$276,"",IF(CONCATENATE(Т.9!AE39," (",Т.9!AF39,"), ",Т.9!AG39,", ",Т.9!AH39)=$AJ$273,"-",CONCATENATE(Т.9!AE39," (",Т.9!AF39,"), ",Т.9!AG39,", ",Т.9!AH39)))</f>
        <v/>
      </c>
      <c r="F305" s="403"/>
      <c r="G305" s="403"/>
      <c r="H305" s="412" t="str">
        <f ca="1">IF(CONCATENATE(Т.9!AJ39,", ",Т.9!AI39,", ",Т.9!AK39," обл., ",Т.9!AL39," р-н, ",Т.9!AM39," ",Т.9!AN39,", ",Т.9!AO39," ",Т.9!AP39,", буд. ",Т.9!AQ39,", кв./оф.",Т.9!AR39,".    ",Т.9!AS39)=$AJ$321,"",IF(CONCATENATE(Т.9!AJ39,", ",Т.9!AI39,", ",Т.9!AK39," обл., ",Т.9!AL39," р-н, ",Т.9!AM39," ",Т.9!AN39,", ",Т.9!AO39," ",Т.9!AP39,", буд. ",Т.9!AQ39,", кв./оф.",Т.9!AR39,".    ",Т.9!AS39)=$AJ$274,"-",CONCATENATE(Т.9!AJ39,", ",Т.9!AI39,", ",Т.9!AK39," обл., ",Т.9!AL39," р-н, ",Т.9!AM39," ",Т.9!AN39,", ",Т.9!AO39," ",Т.9!AP39,", буд. ",Т.9!AQ39,", кв./оф.",Т.9!AR39,".    ",Т.9!AS39)))</f>
        <v/>
      </c>
      <c r="I305" s="414"/>
      <c r="J305" s="415" t="str">
        <f ca="1">IF(Т.9!AT39=0,"0,000000",Т.9!AT39)</f>
        <v xml:space="preserve"> </v>
      </c>
      <c r="K305" s="415"/>
      <c r="L305" s="415" t="str">
        <f ca="1">IF(Т.9!AU39=0,"0,000000",Т.9!AU39)</f>
        <v xml:space="preserve"> </v>
      </c>
      <c r="M305" s="415"/>
      <c r="N305" s="415" t="str">
        <f ca="1">IF(Т.9!AV39=0,"0,000000",Т.9!AV39)</f>
        <v/>
      </c>
      <c r="O305" s="415"/>
      <c r="P305" s="419" t="str">
        <f ca="1">Т.9!AW39</f>
        <v xml:space="preserve"> </v>
      </c>
      <c r="Q305" s="419"/>
      <c r="R305" s="419" t="str">
        <f ca="1">IF(CONCATENATE(Т.9!AX39,";",Т.9!AY39)=$AJ$275,"-",CONCATENATE(Т.9!AX39,";",Т.9!AY39))</f>
        <v xml:space="preserve"> ; </v>
      </c>
      <c r="S305" s="419"/>
      <c r="T305" s="419" t="str">
        <f ca="1">Т.9!AZ39</f>
        <v xml:space="preserve"> </v>
      </c>
      <c r="U305" s="419"/>
      <c r="AJ305" s="293"/>
    </row>
    <row r="306" spans="1:36" s="271" customFormat="1" x14ac:dyDescent="0.25">
      <c r="A306" s="164">
        <v>35</v>
      </c>
      <c r="B306" s="403" t="str">
        <f ca="1">CONCATENATE(Т.9!AB40," ",Т.9!AC40," ",Т.9!AD40)</f>
        <v xml:space="preserve">     </v>
      </c>
      <c r="C306" s="403"/>
      <c r="D306" s="403"/>
      <c r="E306" s="403" t="str">
        <f ca="1">IF(CONCATENATE(Т.9!AE40," (",Т.9!AF40,"), ",Т.9!AG40,", ",Т.9!AH40)=$AJ$276,"",IF(CONCATENATE(Т.9!AE40," (",Т.9!AF40,"), ",Т.9!AG40,", ",Т.9!AH40)=$AJ$273,"-",CONCATENATE(Т.9!AE40," (",Т.9!AF40,"), ",Т.9!AG40,", ",Т.9!AH40)))</f>
        <v/>
      </c>
      <c r="F306" s="403"/>
      <c r="G306" s="403"/>
      <c r="H306" s="412" t="str">
        <f ca="1">IF(CONCATENATE(Т.9!AJ40,", ",Т.9!AI40,", ",Т.9!AK40," обл., ",Т.9!AL40," р-н, ",Т.9!AM40," ",Т.9!AN40,", ",Т.9!AO40," ",Т.9!AP40,", буд. ",Т.9!AQ40,", кв./оф.",Т.9!AR40,".    ",Т.9!AS40)=$AJ$321,"",IF(CONCATENATE(Т.9!AJ40,", ",Т.9!AI40,", ",Т.9!AK40," обл., ",Т.9!AL40," р-н, ",Т.9!AM40," ",Т.9!AN40,", ",Т.9!AO40," ",Т.9!AP40,", буд. ",Т.9!AQ40,", кв./оф.",Т.9!AR40,".    ",Т.9!AS40)=$AJ$274,"-",CONCATENATE(Т.9!AJ40,", ",Т.9!AI40,", ",Т.9!AK40," обл., ",Т.9!AL40," р-н, ",Т.9!AM40," ",Т.9!AN40,", ",Т.9!AO40," ",Т.9!AP40,", буд. ",Т.9!AQ40,", кв./оф.",Т.9!AR40,".    ",Т.9!AS40)))</f>
        <v/>
      </c>
      <c r="I306" s="414"/>
      <c r="J306" s="415" t="str">
        <f ca="1">IF(Т.9!AT40=0,"0,000000",Т.9!AT40)</f>
        <v xml:space="preserve"> </v>
      </c>
      <c r="K306" s="415"/>
      <c r="L306" s="415" t="str">
        <f ca="1">IF(Т.9!AU40=0,"0,000000",Т.9!AU40)</f>
        <v xml:space="preserve"> </v>
      </c>
      <c r="M306" s="415"/>
      <c r="N306" s="415" t="str">
        <f ca="1">IF(Т.9!AV40=0,"0,000000",Т.9!AV40)</f>
        <v/>
      </c>
      <c r="O306" s="415"/>
      <c r="P306" s="419" t="str">
        <f ca="1">Т.9!AW40</f>
        <v xml:space="preserve"> </v>
      </c>
      <c r="Q306" s="419"/>
      <c r="R306" s="419" t="str">
        <f ca="1">IF(CONCATENATE(Т.9!AX40,";",Т.9!AY40)=$AJ$275,"-",CONCATENATE(Т.9!AX40,";",Т.9!AY40))</f>
        <v xml:space="preserve"> ; </v>
      </c>
      <c r="S306" s="419"/>
      <c r="T306" s="419" t="str">
        <f ca="1">Т.9!AZ40</f>
        <v xml:space="preserve"> </v>
      </c>
      <c r="U306" s="419"/>
      <c r="AJ306" s="293"/>
    </row>
    <row r="307" spans="1:36" s="271" customFormat="1" x14ac:dyDescent="0.25">
      <c r="A307" s="164">
        <v>36</v>
      </c>
      <c r="B307" s="403" t="str">
        <f ca="1">CONCATENATE(Т.9!AB41," ",Т.9!AC41," ",Т.9!AD41)</f>
        <v xml:space="preserve">     </v>
      </c>
      <c r="C307" s="403"/>
      <c r="D307" s="403"/>
      <c r="E307" s="403" t="str">
        <f ca="1">IF(CONCATENATE(Т.9!AE41," (",Т.9!AF41,"), ",Т.9!AG41,", ",Т.9!AH41)=$AJ$276,"",IF(CONCATENATE(Т.9!AE41," (",Т.9!AF41,"), ",Т.9!AG41,", ",Т.9!AH41)=$AJ$273,"-",CONCATENATE(Т.9!AE41," (",Т.9!AF41,"), ",Т.9!AG41,", ",Т.9!AH41)))</f>
        <v/>
      </c>
      <c r="F307" s="403"/>
      <c r="G307" s="403"/>
      <c r="H307" s="412" t="str">
        <f ca="1">IF(CONCATENATE(Т.9!AJ41,", ",Т.9!AI41,", ",Т.9!AK41," обл., ",Т.9!AL41," р-н, ",Т.9!AM41," ",Т.9!AN41,", ",Т.9!AO41," ",Т.9!AP41,", буд. ",Т.9!AQ41,", кв./оф.",Т.9!AR41,".    ",Т.9!AS41)=$AJ$321,"",IF(CONCATENATE(Т.9!AJ41,", ",Т.9!AI41,", ",Т.9!AK41," обл., ",Т.9!AL41," р-н, ",Т.9!AM41," ",Т.9!AN41,", ",Т.9!AO41," ",Т.9!AP41,", буд. ",Т.9!AQ41,", кв./оф.",Т.9!AR41,".    ",Т.9!AS41)=$AJ$274,"-",CONCATENATE(Т.9!AJ41,", ",Т.9!AI41,", ",Т.9!AK41," обл., ",Т.9!AL41," р-н, ",Т.9!AM41," ",Т.9!AN41,", ",Т.9!AO41," ",Т.9!AP41,", буд. ",Т.9!AQ41,", кв./оф.",Т.9!AR41,".    ",Т.9!AS41)))</f>
        <v/>
      </c>
      <c r="I307" s="414"/>
      <c r="J307" s="415" t="str">
        <f ca="1">IF(Т.9!AT41=0,"0,000000",Т.9!AT41)</f>
        <v xml:space="preserve"> </v>
      </c>
      <c r="K307" s="415"/>
      <c r="L307" s="415" t="str">
        <f ca="1">IF(Т.9!AU41=0,"0,000000",Т.9!AU41)</f>
        <v xml:space="preserve"> </v>
      </c>
      <c r="M307" s="415"/>
      <c r="N307" s="415" t="str">
        <f ca="1">IF(Т.9!AV41=0,"0,000000",Т.9!AV41)</f>
        <v/>
      </c>
      <c r="O307" s="415"/>
      <c r="P307" s="419" t="str">
        <f ca="1">Т.9!AW41</f>
        <v xml:space="preserve"> </v>
      </c>
      <c r="Q307" s="419"/>
      <c r="R307" s="419" t="str">
        <f ca="1">IF(CONCATENATE(Т.9!AX41,";",Т.9!AY41)=$AJ$275,"-",CONCATENATE(Т.9!AX41,";",Т.9!AY41))</f>
        <v xml:space="preserve"> ; </v>
      </c>
      <c r="S307" s="419"/>
      <c r="T307" s="419" t="str">
        <f ca="1">Т.9!AZ41</f>
        <v xml:space="preserve"> </v>
      </c>
      <c r="U307" s="419"/>
      <c r="AJ307" s="293"/>
    </row>
    <row r="308" spans="1:36" s="271" customFormat="1" x14ac:dyDescent="0.25">
      <c r="A308" s="164">
        <v>37</v>
      </c>
      <c r="B308" s="403" t="str">
        <f ca="1">CONCATENATE(Т.9!AB42," ",Т.9!AC42," ",Т.9!AD42)</f>
        <v xml:space="preserve">     </v>
      </c>
      <c r="C308" s="403"/>
      <c r="D308" s="403"/>
      <c r="E308" s="403" t="str">
        <f ca="1">IF(CONCATENATE(Т.9!AE42," (",Т.9!AF42,"), ",Т.9!AG42,", ",Т.9!AH42)=$AJ$276,"",IF(CONCATENATE(Т.9!AE42," (",Т.9!AF42,"), ",Т.9!AG42,", ",Т.9!AH42)=$AJ$273,"-",CONCATENATE(Т.9!AE42," (",Т.9!AF42,"), ",Т.9!AG42,", ",Т.9!AH42)))</f>
        <v/>
      </c>
      <c r="F308" s="403"/>
      <c r="G308" s="403"/>
      <c r="H308" s="412" t="str">
        <f ca="1">IF(CONCATENATE(Т.9!AJ42,", ",Т.9!AI42,", ",Т.9!AK42," обл., ",Т.9!AL42," р-н, ",Т.9!AM42," ",Т.9!AN42,", ",Т.9!AO42," ",Т.9!AP42,", буд. ",Т.9!AQ42,", кв./оф.",Т.9!AR42,".    ",Т.9!AS42)=$AJ$321,"",IF(CONCATENATE(Т.9!AJ42,", ",Т.9!AI42,", ",Т.9!AK42," обл., ",Т.9!AL42," р-н, ",Т.9!AM42," ",Т.9!AN42,", ",Т.9!AO42," ",Т.9!AP42,", буд. ",Т.9!AQ42,", кв./оф.",Т.9!AR42,".    ",Т.9!AS42)=$AJ$274,"-",CONCATENATE(Т.9!AJ42,", ",Т.9!AI42,", ",Т.9!AK42," обл., ",Т.9!AL42," р-н, ",Т.9!AM42," ",Т.9!AN42,", ",Т.9!AO42," ",Т.9!AP42,", буд. ",Т.9!AQ42,", кв./оф.",Т.9!AR42,".    ",Т.9!AS42)))</f>
        <v/>
      </c>
      <c r="I308" s="414"/>
      <c r="J308" s="415" t="str">
        <f ca="1">IF(Т.9!AT42=0,"0,000000",Т.9!AT42)</f>
        <v xml:space="preserve"> </v>
      </c>
      <c r="K308" s="415"/>
      <c r="L308" s="415" t="str">
        <f ca="1">IF(Т.9!AU42=0,"0,000000",Т.9!AU42)</f>
        <v xml:space="preserve"> </v>
      </c>
      <c r="M308" s="415"/>
      <c r="N308" s="415" t="str">
        <f ca="1">IF(Т.9!AV42=0,"0,000000",Т.9!AV42)</f>
        <v/>
      </c>
      <c r="O308" s="415"/>
      <c r="P308" s="419" t="str">
        <f ca="1">Т.9!AW42</f>
        <v xml:space="preserve"> </v>
      </c>
      <c r="Q308" s="419"/>
      <c r="R308" s="419" t="str">
        <f ca="1">IF(CONCATENATE(Т.9!AX42,";",Т.9!AY42)=$AJ$275,"-",CONCATENATE(Т.9!AX42,";",Т.9!AY42))</f>
        <v xml:space="preserve"> ; </v>
      </c>
      <c r="S308" s="419"/>
      <c r="T308" s="419" t="str">
        <f ca="1">Т.9!AZ42</f>
        <v xml:space="preserve"> </v>
      </c>
      <c r="U308" s="419"/>
      <c r="AJ308" s="293"/>
    </row>
    <row r="309" spans="1:36" s="271" customFormat="1" x14ac:dyDescent="0.25">
      <c r="A309" s="164">
        <v>38</v>
      </c>
      <c r="B309" s="403" t="str">
        <f ca="1">CONCATENATE(Т.9!AB43," ",Т.9!AC43," ",Т.9!AD43)</f>
        <v xml:space="preserve">     </v>
      </c>
      <c r="C309" s="403"/>
      <c r="D309" s="403"/>
      <c r="E309" s="403" t="str">
        <f ca="1">IF(CONCATENATE(Т.9!AE43," (",Т.9!AF43,"), ",Т.9!AG43,", ",Т.9!AH43)=$AJ$276,"",IF(CONCATENATE(Т.9!AE43," (",Т.9!AF43,"), ",Т.9!AG43,", ",Т.9!AH43)=$AJ$273,"-",CONCATENATE(Т.9!AE43," (",Т.9!AF43,"), ",Т.9!AG43,", ",Т.9!AH43)))</f>
        <v/>
      </c>
      <c r="F309" s="403"/>
      <c r="G309" s="403"/>
      <c r="H309" s="412" t="str">
        <f ca="1">IF(CONCATENATE(Т.9!AJ43,", ",Т.9!AI43,", ",Т.9!AK43," обл., ",Т.9!AL43," р-н, ",Т.9!AM43," ",Т.9!AN43,", ",Т.9!AO43," ",Т.9!AP43,", буд. ",Т.9!AQ43,", кв./оф.",Т.9!AR43,".    ",Т.9!AS43)=$AJ$321,"",IF(CONCATENATE(Т.9!AJ43,", ",Т.9!AI43,", ",Т.9!AK43," обл., ",Т.9!AL43," р-н, ",Т.9!AM43," ",Т.9!AN43,", ",Т.9!AO43," ",Т.9!AP43,", буд. ",Т.9!AQ43,", кв./оф.",Т.9!AR43,".    ",Т.9!AS43)=$AJ$274,"-",CONCATENATE(Т.9!AJ43,", ",Т.9!AI43,", ",Т.9!AK43," обл., ",Т.9!AL43," р-н, ",Т.9!AM43," ",Т.9!AN43,", ",Т.9!AO43," ",Т.9!AP43,", буд. ",Т.9!AQ43,", кв./оф.",Т.9!AR43,".    ",Т.9!AS43)))</f>
        <v/>
      </c>
      <c r="I309" s="414"/>
      <c r="J309" s="415" t="str">
        <f ca="1">IF(Т.9!AT43=0,"0,000000",Т.9!AT43)</f>
        <v xml:space="preserve"> </v>
      </c>
      <c r="K309" s="415"/>
      <c r="L309" s="415" t="str">
        <f ca="1">IF(Т.9!AU43=0,"0,000000",Т.9!AU43)</f>
        <v xml:space="preserve"> </v>
      </c>
      <c r="M309" s="415"/>
      <c r="N309" s="415" t="str">
        <f ca="1">IF(Т.9!AV43=0,"0,000000",Т.9!AV43)</f>
        <v/>
      </c>
      <c r="O309" s="415"/>
      <c r="P309" s="419" t="str">
        <f ca="1">Т.9!AW43</f>
        <v xml:space="preserve"> </v>
      </c>
      <c r="Q309" s="419"/>
      <c r="R309" s="419" t="str">
        <f ca="1">IF(CONCATENATE(Т.9!AX43,";",Т.9!AY43)=$AJ$275,"-",CONCATENATE(Т.9!AX43,";",Т.9!AY43))</f>
        <v xml:space="preserve"> ; </v>
      </c>
      <c r="S309" s="419"/>
      <c r="T309" s="419" t="str">
        <f ca="1">Т.9!AZ43</f>
        <v xml:space="preserve"> </v>
      </c>
      <c r="U309" s="419"/>
      <c r="AJ309" s="293"/>
    </row>
    <row r="310" spans="1:36" s="271" customFormat="1" x14ac:dyDescent="0.25">
      <c r="A310" s="164">
        <v>39</v>
      </c>
      <c r="B310" s="403" t="str">
        <f ca="1">CONCATENATE(Т.9!AB44," ",Т.9!AC44," ",Т.9!AD44)</f>
        <v xml:space="preserve">     </v>
      </c>
      <c r="C310" s="403"/>
      <c r="D310" s="403"/>
      <c r="E310" s="403" t="str">
        <f ca="1">IF(CONCATENATE(Т.9!AE44," (",Т.9!AF44,"), ",Т.9!AG44,", ",Т.9!AH44)=$AJ$276,"",IF(CONCATENATE(Т.9!AE44," (",Т.9!AF44,"), ",Т.9!AG44,", ",Т.9!AH44)=$AJ$273,"-",CONCATENATE(Т.9!AE44," (",Т.9!AF44,"), ",Т.9!AG44,", ",Т.9!AH44)))</f>
        <v/>
      </c>
      <c r="F310" s="403"/>
      <c r="G310" s="403"/>
      <c r="H310" s="412" t="str">
        <f ca="1">IF(CONCATENATE(Т.9!AJ44,", ",Т.9!AI44,", ",Т.9!AK44," обл., ",Т.9!AL44," р-н, ",Т.9!AM44," ",Т.9!AN44,", ",Т.9!AO44," ",Т.9!AP44,", буд. ",Т.9!AQ44,", кв./оф.",Т.9!AR44,".    ",Т.9!AS44)=$AJ$321,"",IF(CONCATENATE(Т.9!AJ44,", ",Т.9!AI44,", ",Т.9!AK44," обл., ",Т.9!AL44," р-н, ",Т.9!AM44," ",Т.9!AN44,", ",Т.9!AO44," ",Т.9!AP44,", буд. ",Т.9!AQ44,", кв./оф.",Т.9!AR44,".    ",Т.9!AS44)=$AJ$274,"-",CONCATENATE(Т.9!AJ44,", ",Т.9!AI44,", ",Т.9!AK44," обл., ",Т.9!AL44," р-н, ",Т.9!AM44," ",Т.9!AN44,", ",Т.9!AO44," ",Т.9!AP44,", буд. ",Т.9!AQ44,", кв./оф.",Т.9!AR44,".    ",Т.9!AS44)))</f>
        <v/>
      </c>
      <c r="I310" s="414"/>
      <c r="J310" s="415" t="str">
        <f ca="1">IF(Т.9!AT44=0,"0,000000",Т.9!AT44)</f>
        <v xml:space="preserve"> </v>
      </c>
      <c r="K310" s="415"/>
      <c r="L310" s="415" t="str">
        <f ca="1">IF(Т.9!AU44=0,"0,000000",Т.9!AU44)</f>
        <v xml:space="preserve"> </v>
      </c>
      <c r="M310" s="415"/>
      <c r="N310" s="415" t="str">
        <f ca="1">IF(Т.9!AV44=0,"0,000000",Т.9!AV44)</f>
        <v/>
      </c>
      <c r="O310" s="415"/>
      <c r="P310" s="419" t="str">
        <f ca="1">Т.9!AW44</f>
        <v xml:space="preserve"> </v>
      </c>
      <c r="Q310" s="419"/>
      <c r="R310" s="419" t="str">
        <f ca="1">IF(CONCATENATE(Т.9!AX44,";",Т.9!AY44)=$AJ$275,"-",CONCATENATE(Т.9!AX44,";",Т.9!AY44))</f>
        <v xml:space="preserve"> ; </v>
      </c>
      <c r="S310" s="419"/>
      <c r="T310" s="419" t="str">
        <f ca="1">Т.9!AZ44</f>
        <v xml:space="preserve"> </v>
      </c>
      <c r="U310" s="419"/>
      <c r="AJ310" s="293"/>
    </row>
    <row r="311" spans="1:36" s="271" customFormat="1" x14ac:dyDescent="0.25">
      <c r="A311" s="164">
        <v>40</v>
      </c>
      <c r="B311" s="403" t="str">
        <f ca="1">CONCATENATE(Т.9!AB45," ",Т.9!AC45," ",Т.9!AD45)</f>
        <v xml:space="preserve">     </v>
      </c>
      <c r="C311" s="403"/>
      <c r="D311" s="403"/>
      <c r="E311" s="403" t="str">
        <f ca="1">IF(CONCATENATE(Т.9!AE45," (",Т.9!AF45,"), ",Т.9!AG45,", ",Т.9!AH45)=$AJ$276,"",IF(CONCATENATE(Т.9!AE45," (",Т.9!AF45,"), ",Т.9!AG45,", ",Т.9!AH45)=$AJ$273,"-",CONCATENATE(Т.9!AE45," (",Т.9!AF45,"), ",Т.9!AG45,", ",Т.9!AH45)))</f>
        <v/>
      </c>
      <c r="F311" s="403"/>
      <c r="G311" s="403"/>
      <c r="H311" s="412" t="str">
        <f ca="1">IF(CONCATENATE(Т.9!AJ45,", ",Т.9!AI45,", ",Т.9!AK45," обл., ",Т.9!AL45," р-н, ",Т.9!AM45," ",Т.9!AN45,", ",Т.9!AO45," ",Т.9!AP45,", буд. ",Т.9!AQ45,", кв./оф.",Т.9!AR45,".    ",Т.9!AS45)=$AJ$321,"",IF(CONCATENATE(Т.9!AJ45,", ",Т.9!AI45,", ",Т.9!AK45," обл., ",Т.9!AL45," р-н, ",Т.9!AM45," ",Т.9!AN45,", ",Т.9!AO45," ",Т.9!AP45,", буд. ",Т.9!AQ45,", кв./оф.",Т.9!AR45,".    ",Т.9!AS45)=$AJ$274,"-",CONCATENATE(Т.9!AJ45,", ",Т.9!AI45,", ",Т.9!AK45," обл., ",Т.9!AL45," р-н, ",Т.9!AM45," ",Т.9!AN45,", ",Т.9!AO45," ",Т.9!AP45,", буд. ",Т.9!AQ45,", кв./оф.",Т.9!AR45,".    ",Т.9!AS45)))</f>
        <v/>
      </c>
      <c r="I311" s="414"/>
      <c r="J311" s="415" t="str">
        <f ca="1">IF(Т.9!AT45=0,"0,000000",Т.9!AT45)</f>
        <v xml:space="preserve"> </v>
      </c>
      <c r="K311" s="415"/>
      <c r="L311" s="415" t="str">
        <f ca="1">IF(Т.9!AU45=0,"0,000000",Т.9!AU45)</f>
        <v xml:space="preserve"> </v>
      </c>
      <c r="M311" s="415"/>
      <c r="N311" s="415" t="str">
        <f ca="1">IF(Т.9!AV45=0,"0,000000",Т.9!AV45)</f>
        <v/>
      </c>
      <c r="O311" s="415"/>
      <c r="P311" s="419" t="str">
        <f ca="1">Т.9!AW45</f>
        <v xml:space="preserve"> </v>
      </c>
      <c r="Q311" s="419"/>
      <c r="R311" s="419" t="str">
        <f ca="1">IF(CONCATENATE(Т.9!AX45,";",Т.9!AY45)=$AJ$275,"-",CONCATENATE(Т.9!AX45,";",Т.9!AY45))</f>
        <v xml:space="preserve"> ; </v>
      </c>
      <c r="S311" s="419"/>
      <c r="T311" s="419" t="str">
        <f ca="1">Т.9!AZ45</f>
        <v xml:space="preserve"> </v>
      </c>
      <c r="U311" s="419"/>
      <c r="AJ311" s="293"/>
    </row>
    <row r="312" spans="1:36" s="271" customFormat="1" x14ac:dyDescent="0.25">
      <c r="A312" s="164">
        <v>41</v>
      </c>
      <c r="B312" s="403" t="str">
        <f ca="1">CONCATENATE(Т.9!AB46," ",Т.9!AC46," ",Т.9!AD46)</f>
        <v xml:space="preserve">     </v>
      </c>
      <c r="C312" s="403"/>
      <c r="D312" s="403"/>
      <c r="E312" s="403" t="str">
        <f ca="1">IF(CONCATENATE(Т.9!AE46," (",Т.9!AF46,"), ",Т.9!AG46,", ",Т.9!AH46)=$AJ$276,"",IF(CONCATENATE(Т.9!AE46," (",Т.9!AF46,"), ",Т.9!AG46,", ",Т.9!AH46)=$AJ$273,"-",CONCATENATE(Т.9!AE46," (",Т.9!AF46,"), ",Т.9!AG46,", ",Т.9!AH46)))</f>
        <v/>
      </c>
      <c r="F312" s="403"/>
      <c r="G312" s="403"/>
      <c r="H312" s="412" t="str">
        <f ca="1">IF(CONCATENATE(Т.9!AJ46,", ",Т.9!AI46,", ",Т.9!AK46," обл., ",Т.9!AL46," р-н, ",Т.9!AM46," ",Т.9!AN46,", ",Т.9!AO46," ",Т.9!AP46,", буд. ",Т.9!AQ46,", кв./оф.",Т.9!AR46,".    ",Т.9!AS46)=$AJ$321,"",IF(CONCATENATE(Т.9!AJ46,", ",Т.9!AI46,", ",Т.9!AK46," обл., ",Т.9!AL46," р-н, ",Т.9!AM46," ",Т.9!AN46,", ",Т.9!AO46," ",Т.9!AP46,", буд. ",Т.9!AQ46,", кв./оф.",Т.9!AR46,".    ",Т.9!AS46)=$AJ$274,"-",CONCATENATE(Т.9!AJ46,", ",Т.9!AI46,", ",Т.9!AK46," обл., ",Т.9!AL46," р-н, ",Т.9!AM46," ",Т.9!AN46,", ",Т.9!AO46," ",Т.9!AP46,", буд. ",Т.9!AQ46,", кв./оф.",Т.9!AR46,".    ",Т.9!AS46)))</f>
        <v/>
      </c>
      <c r="I312" s="414"/>
      <c r="J312" s="415" t="str">
        <f ca="1">IF(Т.9!AT46=0,"0,000000",Т.9!AT46)</f>
        <v xml:space="preserve"> </v>
      </c>
      <c r="K312" s="415"/>
      <c r="L312" s="415" t="str">
        <f ca="1">IF(Т.9!AU46=0,"0,000000",Т.9!AU46)</f>
        <v xml:space="preserve"> </v>
      </c>
      <c r="M312" s="415"/>
      <c r="N312" s="415" t="str">
        <f ca="1">IF(Т.9!AV46=0,"0,000000",Т.9!AV46)</f>
        <v/>
      </c>
      <c r="O312" s="415"/>
      <c r="P312" s="419" t="str">
        <f ca="1">Т.9!AW46</f>
        <v xml:space="preserve"> </v>
      </c>
      <c r="Q312" s="419"/>
      <c r="R312" s="419" t="str">
        <f ca="1">IF(CONCATENATE(Т.9!AX46,";",Т.9!AY46)=$AJ$275,"-",CONCATENATE(Т.9!AX46,";",Т.9!AY46))</f>
        <v xml:space="preserve"> ; </v>
      </c>
      <c r="S312" s="419"/>
      <c r="T312" s="419" t="str">
        <f ca="1">Т.9!AZ46</f>
        <v xml:space="preserve"> </v>
      </c>
      <c r="U312" s="419"/>
      <c r="AJ312" s="293"/>
    </row>
    <row r="313" spans="1:36" s="271" customFormat="1" x14ac:dyDescent="0.25">
      <c r="A313" s="164">
        <v>42</v>
      </c>
      <c r="B313" s="403" t="str">
        <f ca="1">CONCATENATE(Т.9!AB47," ",Т.9!AC47," ",Т.9!AD47)</f>
        <v xml:space="preserve">     </v>
      </c>
      <c r="C313" s="403"/>
      <c r="D313" s="403"/>
      <c r="E313" s="403" t="str">
        <f ca="1">IF(CONCATENATE(Т.9!AE47," (",Т.9!AF47,"), ",Т.9!AG47,", ",Т.9!AH47)=$AJ$276,"",IF(CONCATENATE(Т.9!AE47," (",Т.9!AF47,"), ",Т.9!AG47,", ",Т.9!AH47)=$AJ$273,"-",CONCATENATE(Т.9!AE47," (",Т.9!AF47,"), ",Т.9!AG47,", ",Т.9!AH47)))</f>
        <v/>
      </c>
      <c r="F313" s="403"/>
      <c r="G313" s="403"/>
      <c r="H313" s="412" t="str">
        <f ca="1">IF(CONCATENATE(Т.9!AJ47,", ",Т.9!AI47,", ",Т.9!AK47," обл., ",Т.9!AL47," р-н, ",Т.9!AM47," ",Т.9!AN47,", ",Т.9!AO47," ",Т.9!AP47,", буд. ",Т.9!AQ47,", кв./оф.",Т.9!AR47,".    ",Т.9!AS47)=$AJ$321,"",IF(CONCATENATE(Т.9!AJ47,", ",Т.9!AI47,", ",Т.9!AK47," обл., ",Т.9!AL47," р-н, ",Т.9!AM47," ",Т.9!AN47,", ",Т.9!AO47," ",Т.9!AP47,", буд. ",Т.9!AQ47,", кв./оф.",Т.9!AR47,".    ",Т.9!AS47)=$AJ$274,"-",CONCATENATE(Т.9!AJ47,", ",Т.9!AI47,", ",Т.9!AK47," обл., ",Т.9!AL47," р-н, ",Т.9!AM47," ",Т.9!AN47,", ",Т.9!AO47," ",Т.9!AP47,", буд. ",Т.9!AQ47,", кв./оф.",Т.9!AR47,".    ",Т.9!AS47)))</f>
        <v/>
      </c>
      <c r="I313" s="414"/>
      <c r="J313" s="415" t="str">
        <f ca="1">IF(Т.9!AT47=0,"0,000000",Т.9!AT47)</f>
        <v xml:space="preserve"> </v>
      </c>
      <c r="K313" s="415"/>
      <c r="L313" s="415" t="str">
        <f ca="1">IF(Т.9!AU47=0,"0,000000",Т.9!AU47)</f>
        <v xml:space="preserve"> </v>
      </c>
      <c r="M313" s="415"/>
      <c r="N313" s="415" t="str">
        <f ca="1">IF(Т.9!AV47=0,"0,000000",Т.9!AV47)</f>
        <v/>
      </c>
      <c r="O313" s="415"/>
      <c r="P313" s="419" t="str">
        <f ca="1">Т.9!AW47</f>
        <v xml:space="preserve"> </v>
      </c>
      <c r="Q313" s="419"/>
      <c r="R313" s="419" t="str">
        <f ca="1">IF(CONCATENATE(Т.9!AX47,";",Т.9!AY47)=$AJ$275,"-",CONCATENATE(Т.9!AX47,";",Т.9!AY47))</f>
        <v xml:space="preserve"> ; </v>
      </c>
      <c r="S313" s="419"/>
      <c r="T313" s="419" t="str">
        <f ca="1">Т.9!AZ47</f>
        <v xml:space="preserve"> </v>
      </c>
      <c r="U313" s="419"/>
      <c r="AJ313" s="293"/>
    </row>
    <row r="314" spans="1:36" s="271" customFormat="1" x14ac:dyDescent="0.25">
      <c r="A314" s="164">
        <v>43</v>
      </c>
      <c r="B314" s="403" t="str">
        <f ca="1">CONCATENATE(Т.9!AB48," ",Т.9!AC48," ",Т.9!AD48)</f>
        <v xml:space="preserve">     </v>
      </c>
      <c r="C314" s="403"/>
      <c r="D314" s="403"/>
      <c r="E314" s="403" t="str">
        <f ca="1">IF(CONCATENATE(Т.9!AE48," (",Т.9!AF48,"), ",Т.9!AG48,", ",Т.9!AH48)=$AJ$276,"",IF(CONCATENATE(Т.9!AE48," (",Т.9!AF48,"), ",Т.9!AG48,", ",Т.9!AH48)=$AJ$273,"-",CONCATENATE(Т.9!AE48," (",Т.9!AF48,"), ",Т.9!AG48,", ",Т.9!AH48)))</f>
        <v/>
      </c>
      <c r="F314" s="403"/>
      <c r="G314" s="403"/>
      <c r="H314" s="412" t="str">
        <f ca="1">IF(CONCATENATE(Т.9!AJ48,", ",Т.9!AI48,", ",Т.9!AK48," обл., ",Т.9!AL48," р-н, ",Т.9!AM48," ",Т.9!AN48,", ",Т.9!AO48," ",Т.9!AP48,", буд. ",Т.9!AQ48,", кв./оф.",Т.9!AR48,".    ",Т.9!AS48)=$AJ$321,"",IF(CONCATENATE(Т.9!AJ48,", ",Т.9!AI48,", ",Т.9!AK48," обл., ",Т.9!AL48," р-н, ",Т.9!AM48," ",Т.9!AN48,", ",Т.9!AO48," ",Т.9!AP48,", буд. ",Т.9!AQ48,", кв./оф.",Т.9!AR48,".    ",Т.9!AS48)=$AJ$274,"-",CONCATENATE(Т.9!AJ48,", ",Т.9!AI48,", ",Т.9!AK48," обл., ",Т.9!AL48," р-н, ",Т.9!AM48," ",Т.9!AN48,", ",Т.9!AO48," ",Т.9!AP48,", буд. ",Т.9!AQ48,", кв./оф.",Т.9!AR48,".    ",Т.9!AS48)))</f>
        <v/>
      </c>
      <c r="I314" s="414"/>
      <c r="J314" s="415" t="str">
        <f ca="1">IF(Т.9!AT48=0,"0,000000",Т.9!AT48)</f>
        <v xml:space="preserve"> </v>
      </c>
      <c r="K314" s="415"/>
      <c r="L314" s="415" t="str">
        <f ca="1">IF(Т.9!AU48=0,"0,000000",Т.9!AU48)</f>
        <v xml:space="preserve"> </v>
      </c>
      <c r="M314" s="415"/>
      <c r="N314" s="415" t="str">
        <f ca="1">IF(Т.9!AV48=0,"0,000000",Т.9!AV48)</f>
        <v/>
      </c>
      <c r="O314" s="415"/>
      <c r="P314" s="419" t="str">
        <f ca="1">Т.9!AW48</f>
        <v xml:space="preserve"> </v>
      </c>
      <c r="Q314" s="419"/>
      <c r="R314" s="419" t="str">
        <f ca="1">IF(CONCATENATE(Т.9!AX48,";",Т.9!AY48)=$AJ$275,"-",CONCATENATE(Т.9!AX48,";",Т.9!AY48))</f>
        <v xml:space="preserve"> ; </v>
      </c>
      <c r="S314" s="419"/>
      <c r="T314" s="419" t="str">
        <f ca="1">Т.9!AZ48</f>
        <v xml:space="preserve"> </v>
      </c>
      <c r="U314" s="419"/>
      <c r="AJ314" s="293"/>
    </row>
    <row r="315" spans="1:36" s="271" customFormat="1" x14ac:dyDescent="0.25">
      <c r="A315" s="164">
        <v>44</v>
      </c>
      <c r="B315" s="403" t="str">
        <f ca="1">CONCATENATE(Т.9!AB49," ",Т.9!AC49," ",Т.9!AD49)</f>
        <v xml:space="preserve">     </v>
      </c>
      <c r="C315" s="403"/>
      <c r="D315" s="403"/>
      <c r="E315" s="403" t="str">
        <f ca="1">IF(CONCATENATE(Т.9!AE49," (",Т.9!AF49,"), ",Т.9!AG49,", ",Т.9!AH49)=$AJ$276,"",IF(CONCATENATE(Т.9!AE49," (",Т.9!AF49,"), ",Т.9!AG49,", ",Т.9!AH49)=$AJ$273,"-",CONCATENATE(Т.9!AE49," (",Т.9!AF49,"), ",Т.9!AG49,", ",Т.9!AH49)))</f>
        <v/>
      </c>
      <c r="F315" s="403"/>
      <c r="G315" s="403"/>
      <c r="H315" s="412" t="str">
        <f ca="1">IF(CONCATENATE(Т.9!AJ49,", ",Т.9!AI49,", ",Т.9!AK49," обл., ",Т.9!AL49," р-н, ",Т.9!AM49," ",Т.9!AN49,", ",Т.9!AO49," ",Т.9!AP49,", буд. ",Т.9!AQ49,", кв./оф.",Т.9!AR49,".    ",Т.9!AS49)=$AJ$321,"",IF(CONCATENATE(Т.9!AJ49,", ",Т.9!AI49,", ",Т.9!AK49," обл., ",Т.9!AL49," р-н, ",Т.9!AM49," ",Т.9!AN49,", ",Т.9!AO49," ",Т.9!AP49,", буд. ",Т.9!AQ49,", кв./оф.",Т.9!AR49,".    ",Т.9!AS49)=$AJ$274,"-",CONCATENATE(Т.9!AJ49,", ",Т.9!AI49,", ",Т.9!AK49," обл., ",Т.9!AL49," р-н, ",Т.9!AM49," ",Т.9!AN49,", ",Т.9!AO49," ",Т.9!AP49,", буд. ",Т.9!AQ49,", кв./оф.",Т.9!AR49,".    ",Т.9!AS49)))</f>
        <v/>
      </c>
      <c r="I315" s="414"/>
      <c r="J315" s="415" t="str">
        <f ca="1">IF(Т.9!AT49=0,"0,000000",Т.9!AT49)</f>
        <v xml:space="preserve"> </v>
      </c>
      <c r="K315" s="415"/>
      <c r="L315" s="415" t="str">
        <f ca="1">IF(Т.9!AU49=0,"0,000000",Т.9!AU49)</f>
        <v xml:space="preserve"> </v>
      </c>
      <c r="M315" s="415"/>
      <c r="N315" s="415" t="str">
        <f ca="1">IF(Т.9!AV49=0,"0,000000",Т.9!AV49)</f>
        <v/>
      </c>
      <c r="O315" s="415"/>
      <c r="P315" s="419" t="str">
        <f ca="1">Т.9!AW49</f>
        <v xml:space="preserve"> </v>
      </c>
      <c r="Q315" s="419"/>
      <c r="R315" s="419" t="str">
        <f ca="1">IF(CONCATENATE(Т.9!AX49,";",Т.9!AY49)=$AJ$275,"-",CONCATENATE(Т.9!AX49,";",Т.9!AY49))</f>
        <v xml:space="preserve"> ; </v>
      </c>
      <c r="S315" s="419"/>
      <c r="T315" s="419" t="str">
        <f ca="1">Т.9!AZ49</f>
        <v xml:space="preserve"> </v>
      </c>
      <c r="U315" s="419"/>
      <c r="AJ315" s="293"/>
    </row>
    <row r="316" spans="1:36" s="271" customFormat="1" x14ac:dyDescent="0.25">
      <c r="A316" s="164">
        <v>45</v>
      </c>
      <c r="B316" s="403" t="str">
        <f ca="1">CONCATENATE(Т.9!AB50," ",Т.9!AC50," ",Т.9!AD50)</f>
        <v xml:space="preserve">     </v>
      </c>
      <c r="C316" s="403"/>
      <c r="D316" s="403"/>
      <c r="E316" s="403" t="str">
        <f ca="1">IF(CONCATENATE(Т.9!AE50," (",Т.9!AF50,"), ",Т.9!AG50,", ",Т.9!AH50)=$AJ$276,"",IF(CONCATENATE(Т.9!AE50," (",Т.9!AF50,"), ",Т.9!AG50,", ",Т.9!AH50)=$AJ$273,"-",CONCATENATE(Т.9!AE50," (",Т.9!AF50,"), ",Т.9!AG50,", ",Т.9!AH50)))</f>
        <v/>
      </c>
      <c r="F316" s="403"/>
      <c r="G316" s="403"/>
      <c r="H316" s="412" t="str">
        <f ca="1">IF(CONCATENATE(Т.9!AJ50,", ",Т.9!AI50,", ",Т.9!AK50," обл., ",Т.9!AL50," р-н, ",Т.9!AM50," ",Т.9!AN50,", ",Т.9!AO50," ",Т.9!AP50,", буд. ",Т.9!AQ50,", кв./оф.",Т.9!AR50,".    ",Т.9!AS50)=$AJ$321,"",IF(CONCATENATE(Т.9!AJ50,", ",Т.9!AI50,", ",Т.9!AK50," обл., ",Т.9!AL50," р-н, ",Т.9!AM50," ",Т.9!AN50,", ",Т.9!AO50," ",Т.9!AP50,", буд. ",Т.9!AQ50,", кв./оф.",Т.9!AR50,".    ",Т.9!AS50)=$AJ$274,"-",CONCATENATE(Т.9!AJ50,", ",Т.9!AI50,", ",Т.9!AK50," обл., ",Т.9!AL50," р-н, ",Т.9!AM50," ",Т.9!AN50,", ",Т.9!AO50," ",Т.9!AP50,", буд. ",Т.9!AQ50,", кв./оф.",Т.9!AR50,".    ",Т.9!AS50)))</f>
        <v/>
      </c>
      <c r="I316" s="414"/>
      <c r="J316" s="415" t="str">
        <f ca="1">IF(Т.9!AT50=0,"0,000000",Т.9!AT50)</f>
        <v xml:space="preserve"> </v>
      </c>
      <c r="K316" s="415"/>
      <c r="L316" s="415" t="str">
        <f ca="1">IF(Т.9!AU50=0,"0,000000",Т.9!AU50)</f>
        <v xml:space="preserve"> </v>
      </c>
      <c r="M316" s="415"/>
      <c r="N316" s="415" t="str">
        <f ca="1">IF(Т.9!AV50=0,"0,000000",Т.9!AV50)</f>
        <v/>
      </c>
      <c r="O316" s="415"/>
      <c r="P316" s="419" t="str">
        <f ca="1">Т.9!AW50</f>
        <v xml:space="preserve"> </v>
      </c>
      <c r="Q316" s="419"/>
      <c r="R316" s="419" t="str">
        <f ca="1">IF(CONCATENATE(Т.9!AX50,";",Т.9!AY50)=$AJ$275,"-",CONCATENATE(Т.9!AX50,";",Т.9!AY50))</f>
        <v xml:space="preserve"> ; </v>
      </c>
      <c r="S316" s="419"/>
      <c r="T316" s="419" t="str">
        <f ca="1">Т.9!AZ50</f>
        <v xml:space="preserve"> </v>
      </c>
      <c r="U316" s="419"/>
      <c r="AJ316" s="293"/>
    </row>
    <row r="317" spans="1:36" s="271" customFormat="1" x14ac:dyDescent="0.25">
      <c r="A317" s="164">
        <v>46</v>
      </c>
      <c r="B317" s="403" t="str">
        <f ca="1">CONCATENATE(Т.9!AB51," ",Т.9!AC51," ",Т.9!AD51)</f>
        <v xml:space="preserve">     </v>
      </c>
      <c r="C317" s="403"/>
      <c r="D317" s="403"/>
      <c r="E317" s="403" t="str">
        <f ca="1">IF(CONCATENATE(Т.9!AE51," (",Т.9!AF51,"), ",Т.9!AG51,", ",Т.9!AH51)=$AJ$276,"",IF(CONCATENATE(Т.9!AE51," (",Т.9!AF51,"), ",Т.9!AG51,", ",Т.9!AH51)=$AJ$273,"-",CONCATENATE(Т.9!AE51," (",Т.9!AF51,"), ",Т.9!AG51,", ",Т.9!AH51)))</f>
        <v/>
      </c>
      <c r="F317" s="403"/>
      <c r="G317" s="403"/>
      <c r="H317" s="412" t="str">
        <f ca="1">IF(CONCATENATE(Т.9!AJ51,", ",Т.9!AI51,", ",Т.9!AK51," обл., ",Т.9!AL51," р-н, ",Т.9!AM51," ",Т.9!AN51,", ",Т.9!AO51," ",Т.9!AP51,", буд. ",Т.9!AQ51,", кв./оф.",Т.9!AR51,".    ",Т.9!AS51)=$AJ$321,"",IF(CONCATENATE(Т.9!AJ51,", ",Т.9!AI51,", ",Т.9!AK51," обл., ",Т.9!AL51," р-н, ",Т.9!AM51," ",Т.9!AN51,", ",Т.9!AO51," ",Т.9!AP51,", буд. ",Т.9!AQ51,", кв./оф.",Т.9!AR51,".    ",Т.9!AS51)=$AJ$274,"-",CONCATENATE(Т.9!AJ51,", ",Т.9!AI51,", ",Т.9!AK51," обл., ",Т.9!AL51," р-н, ",Т.9!AM51," ",Т.9!AN51,", ",Т.9!AO51," ",Т.9!AP51,", буд. ",Т.9!AQ51,", кв./оф.",Т.9!AR51,".    ",Т.9!AS51)))</f>
        <v/>
      </c>
      <c r="I317" s="414"/>
      <c r="J317" s="415" t="str">
        <f ca="1">IF(Т.9!AT51=0,"0,000000",Т.9!AT51)</f>
        <v xml:space="preserve"> </v>
      </c>
      <c r="K317" s="415"/>
      <c r="L317" s="415" t="str">
        <f ca="1">IF(Т.9!AU51=0,"0,000000",Т.9!AU51)</f>
        <v xml:space="preserve"> </v>
      </c>
      <c r="M317" s="415"/>
      <c r="N317" s="415" t="str">
        <f ca="1">IF(Т.9!AV51=0,"0,000000",Т.9!AV51)</f>
        <v/>
      </c>
      <c r="O317" s="415"/>
      <c r="P317" s="419" t="str">
        <f ca="1">Т.9!AW51</f>
        <v xml:space="preserve"> </v>
      </c>
      <c r="Q317" s="419"/>
      <c r="R317" s="419" t="str">
        <f ca="1">IF(CONCATENATE(Т.9!AX51,";",Т.9!AY51)=$AJ$275,"-",CONCATENATE(Т.9!AX51,";",Т.9!AY51))</f>
        <v xml:space="preserve"> ; </v>
      </c>
      <c r="S317" s="419"/>
      <c r="T317" s="419" t="str">
        <f ca="1">Т.9!AZ51</f>
        <v xml:space="preserve"> </v>
      </c>
      <c r="U317" s="419"/>
      <c r="AJ317" s="293"/>
    </row>
    <row r="318" spans="1:36" s="271" customFormat="1" x14ac:dyDescent="0.25">
      <c r="A318" s="164">
        <v>47</v>
      </c>
      <c r="B318" s="403" t="str">
        <f ca="1">CONCATENATE(Т.9!AB52," ",Т.9!AC52," ",Т.9!AD52)</f>
        <v xml:space="preserve">     </v>
      </c>
      <c r="C318" s="403"/>
      <c r="D318" s="403"/>
      <c r="E318" s="403" t="str">
        <f ca="1">IF(CONCATENATE(Т.9!AE52," (",Т.9!AF52,"), ",Т.9!AG52,", ",Т.9!AH52)=$AJ$276,"",IF(CONCATENATE(Т.9!AE52," (",Т.9!AF52,"), ",Т.9!AG52,", ",Т.9!AH52)=$AJ$273,"-",CONCATENATE(Т.9!AE52," (",Т.9!AF52,"), ",Т.9!AG52,", ",Т.9!AH52)))</f>
        <v/>
      </c>
      <c r="F318" s="403"/>
      <c r="G318" s="403"/>
      <c r="H318" s="412" t="str">
        <f ca="1">IF(CONCATENATE(Т.9!AJ52,", ",Т.9!AI52,", ",Т.9!AK52," обл., ",Т.9!AL52," р-н, ",Т.9!AM52," ",Т.9!AN52,", ",Т.9!AO52," ",Т.9!AP52,", буд. ",Т.9!AQ52,", кв./оф.",Т.9!AR52,".    ",Т.9!AS52)=$AJ$321,"",IF(CONCATENATE(Т.9!AJ52,", ",Т.9!AI52,", ",Т.9!AK52," обл., ",Т.9!AL52," р-н, ",Т.9!AM52," ",Т.9!AN52,", ",Т.9!AO52," ",Т.9!AP52,", буд. ",Т.9!AQ52,", кв./оф.",Т.9!AR52,".    ",Т.9!AS52)=$AJ$274,"-",CONCATENATE(Т.9!AJ52,", ",Т.9!AI52,", ",Т.9!AK52," обл., ",Т.9!AL52," р-н, ",Т.9!AM52," ",Т.9!AN52,", ",Т.9!AO52," ",Т.9!AP52,", буд. ",Т.9!AQ52,", кв./оф.",Т.9!AR52,".    ",Т.9!AS52)))</f>
        <v/>
      </c>
      <c r="I318" s="414"/>
      <c r="J318" s="415" t="str">
        <f ca="1">IF(Т.9!AT52=0,"0,000000",Т.9!AT52)</f>
        <v xml:space="preserve"> </v>
      </c>
      <c r="K318" s="415"/>
      <c r="L318" s="415" t="str">
        <f ca="1">IF(Т.9!AU52=0,"0,000000",Т.9!AU52)</f>
        <v xml:space="preserve"> </v>
      </c>
      <c r="M318" s="415"/>
      <c r="N318" s="415" t="str">
        <f ca="1">IF(Т.9!AV52=0,"0,000000",Т.9!AV52)</f>
        <v/>
      </c>
      <c r="O318" s="415"/>
      <c r="P318" s="419" t="str">
        <f ca="1">Т.9!AW52</f>
        <v xml:space="preserve"> </v>
      </c>
      <c r="Q318" s="419"/>
      <c r="R318" s="419" t="str">
        <f ca="1">IF(CONCATENATE(Т.9!AX52,";",Т.9!AY52)=$AJ$275,"-",CONCATENATE(Т.9!AX52,";",Т.9!AY52))</f>
        <v xml:space="preserve"> ; </v>
      </c>
      <c r="S318" s="419"/>
      <c r="T318" s="419" t="str">
        <f ca="1">Т.9!AZ52</f>
        <v xml:space="preserve"> </v>
      </c>
      <c r="U318" s="419"/>
      <c r="AJ318" s="293"/>
    </row>
    <row r="319" spans="1:36" s="271" customFormat="1" x14ac:dyDescent="0.25">
      <c r="A319" s="164">
        <v>48</v>
      </c>
      <c r="B319" s="403" t="str">
        <f ca="1">CONCATENATE(Т.9!AB53," ",Т.9!AC53," ",Т.9!AD53)</f>
        <v xml:space="preserve">     </v>
      </c>
      <c r="C319" s="403"/>
      <c r="D319" s="403"/>
      <c r="E319" s="403" t="str">
        <f ca="1">IF(CONCATENATE(Т.9!AE53," (",Т.9!AF53,"), ",Т.9!AG53,", ",Т.9!AH53)=$AJ$276,"",IF(CONCATENATE(Т.9!AE53," (",Т.9!AF53,"), ",Т.9!AG53,", ",Т.9!AH53)=$AJ$273,"-",CONCATENATE(Т.9!AE53," (",Т.9!AF53,"), ",Т.9!AG53,", ",Т.9!AH53)))</f>
        <v/>
      </c>
      <c r="F319" s="403"/>
      <c r="G319" s="403"/>
      <c r="H319" s="412" t="str">
        <f ca="1">IF(CONCATENATE(Т.9!AJ53,", ",Т.9!AI53,", ",Т.9!AK53," обл., ",Т.9!AL53," р-н, ",Т.9!AM53," ",Т.9!AN53,", ",Т.9!AO53," ",Т.9!AP53,", буд. ",Т.9!AQ53,", кв./оф.",Т.9!AR53,".    ",Т.9!AS53)=$AJ$321,"",IF(CONCATENATE(Т.9!AJ53,", ",Т.9!AI53,", ",Т.9!AK53," обл., ",Т.9!AL53," р-н, ",Т.9!AM53," ",Т.9!AN53,", ",Т.9!AO53," ",Т.9!AP53,", буд. ",Т.9!AQ53,", кв./оф.",Т.9!AR53,".    ",Т.9!AS53)=$AJ$274,"-",CONCATENATE(Т.9!AJ53,", ",Т.9!AI53,", ",Т.9!AK53," обл., ",Т.9!AL53," р-н, ",Т.9!AM53," ",Т.9!AN53,", ",Т.9!AO53," ",Т.9!AP53,", буд. ",Т.9!AQ53,", кв./оф.",Т.9!AR53,".    ",Т.9!AS53)))</f>
        <v/>
      </c>
      <c r="I319" s="414"/>
      <c r="J319" s="415" t="str">
        <f ca="1">IF(Т.9!AT53=0,"0,000000",Т.9!AT53)</f>
        <v xml:space="preserve"> </v>
      </c>
      <c r="K319" s="415"/>
      <c r="L319" s="415" t="str">
        <f ca="1">IF(Т.9!AU53=0,"0,000000",Т.9!AU53)</f>
        <v xml:space="preserve"> </v>
      </c>
      <c r="M319" s="415"/>
      <c r="N319" s="415" t="str">
        <f ca="1">IF(Т.9!AV53=0,"0,000000",Т.9!AV53)</f>
        <v/>
      </c>
      <c r="O319" s="415"/>
      <c r="P319" s="419" t="str">
        <f ca="1">Т.9!AW53</f>
        <v xml:space="preserve"> </v>
      </c>
      <c r="Q319" s="419"/>
      <c r="R319" s="419" t="str">
        <f ca="1">IF(CONCATENATE(Т.9!AX53,";",Т.9!AY53)=$AJ$275,"-",CONCATENATE(Т.9!AX53,";",Т.9!AY53))</f>
        <v xml:space="preserve"> ; </v>
      </c>
      <c r="S319" s="419"/>
      <c r="T319" s="419" t="str">
        <f ca="1">Т.9!AZ53</f>
        <v xml:space="preserve"> </v>
      </c>
      <c r="U319" s="419"/>
      <c r="AJ319" s="293"/>
    </row>
    <row r="320" spans="1:36" s="271" customFormat="1" x14ac:dyDescent="0.25">
      <c r="A320" s="164">
        <v>49</v>
      </c>
      <c r="B320" s="403" t="str">
        <f ca="1">CONCATENATE(Т.9!AB54," ",Т.9!AC54," ",Т.9!AD54)</f>
        <v xml:space="preserve">     </v>
      </c>
      <c r="C320" s="403"/>
      <c r="D320" s="403"/>
      <c r="E320" s="403" t="str">
        <f ca="1">IF(CONCATENATE(Т.9!AE54," (",Т.9!AF54,"), ",Т.9!AG54,", ",Т.9!AH54)=$AJ$276,"",IF(CONCATENATE(Т.9!AE54," (",Т.9!AF54,"), ",Т.9!AG54,", ",Т.9!AH54)=$AJ$273,"-",CONCATENATE(Т.9!AE54," (",Т.9!AF54,"), ",Т.9!AG54,", ",Т.9!AH54)))</f>
        <v/>
      </c>
      <c r="F320" s="403"/>
      <c r="G320" s="403"/>
      <c r="H320" s="412" t="str">
        <f ca="1">IF(CONCATENATE(Т.9!AJ54,", ",Т.9!AI54,", ",Т.9!AK54," обл., ",Т.9!AL54," р-н, ",Т.9!AM54," ",Т.9!AN54,", ",Т.9!AO54," ",Т.9!AP54,", буд. ",Т.9!AQ54,", кв./оф.",Т.9!AR54,".    ",Т.9!AS54)=$AJ$321,"",IF(CONCATENATE(Т.9!AJ54,", ",Т.9!AI54,", ",Т.9!AK54," обл., ",Т.9!AL54," р-н, ",Т.9!AM54," ",Т.9!AN54,", ",Т.9!AO54," ",Т.9!AP54,", буд. ",Т.9!AQ54,", кв./оф.",Т.9!AR54,".    ",Т.9!AS54)=$AJ$274,"-",CONCATENATE(Т.9!AJ54,", ",Т.9!AI54,", ",Т.9!AK54," обл., ",Т.9!AL54," р-н, ",Т.9!AM54," ",Т.9!AN54,", ",Т.9!AO54," ",Т.9!AP54,", буд. ",Т.9!AQ54,", кв./оф.",Т.9!AR54,".    ",Т.9!AS54)))</f>
        <v/>
      </c>
      <c r="I320" s="414"/>
      <c r="J320" s="415" t="str">
        <f ca="1">IF(Т.9!AT54=0,"0,000000",Т.9!AT54)</f>
        <v xml:space="preserve"> </v>
      </c>
      <c r="K320" s="415"/>
      <c r="L320" s="415" t="str">
        <f ca="1">IF(Т.9!AU54=0,"0,000000",Т.9!AU54)</f>
        <v xml:space="preserve"> </v>
      </c>
      <c r="M320" s="415"/>
      <c r="N320" s="415" t="str">
        <f ca="1">IF(Т.9!AV54=0,"0,000000",Т.9!AV54)</f>
        <v/>
      </c>
      <c r="O320" s="415"/>
      <c r="P320" s="419" t="str">
        <f ca="1">Т.9!AW54</f>
        <v xml:space="preserve"> </v>
      </c>
      <c r="Q320" s="419"/>
      <c r="R320" s="419" t="str">
        <f ca="1">IF(CONCATENATE(Т.9!AX54,";",Т.9!AY54)=$AJ$275,"-",CONCATENATE(Т.9!AX54,";",Т.9!AY54))</f>
        <v xml:space="preserve"> ; </v>
      </c>
      <c r="S320" s="419"/>
      <c r="T320" s="419" t="str">
        <f ca="1">Т.9!AZ54</f>
        <v xml:space="preserve"> </v>
      </c>
      <c r="U320" s="419"/>
      <c r="AJ320" s="293"/>
    </row>
    <row r="321" spans="1:37" s="271" customFormat="1" x14ac:dyDescent="0.25">
      <c r="A321" s="164">
        <v>50</v>
      </c>
      <c r="B321" s="403" t="str">
        <f ca="1">CONCATENATE(Т.9!AB55," ",Т.9!AC55," ",Т.9!AD55)</f>
        <v xml:space="preserve">     </v>
      </c>
      <c r="C321" s="403"/>
      <c r="D321" s="403"/>
      <c r="E321" s="403" t="str">
        <f ca="1">IF(CONCATENATE(Т.9!AE55," (",Т.9!AF55,"), ",Т.9!AG55,", ",Т.9!AH55)=$AJ$276,"",IF(CONCATENATE(Т.9!AE55," (",Т.9!AF55,"), ",Т.9!AG55,", ",Т.9!AH55)=$AJ$273,"-",CONCATENATE(Т.9!AE55," (",Т.9!AF55,"), ",Т.9!AG55,", ",Т.9!AH55)))</f>
        <v/>
      </c>
      <c r="F321" s="403"/>
      <c r="G321" s="403"/>
      <c r="H321" s="403" t="str">
        <f ca="1">IF(CONCATENATE(Т.9!AJ55,", ",Т.9!AI55,", ",Т.9!AK55," обл., ",Т.9!AL55," р-н, ",Т.9!AM55," ",Т.9!AN55,", ",Т.9!AO55," ",Т.9!AP55,", буд. ",Т.9!AQ55,", кв./оф.",Т.9!AR55,".    ",Т.9!AS55)=$AJ$321,"",IF(CONCATENATE(Т.9!AJ55,", ",Т.9!AI55,", ",Т.9!AK55," обл., ",Т.9!AL55," р-н, ",Т.9!AM55," ",Т.9!AN55,", ",Т.9!AO55," ",Т.9!AP55,", буд. ",Т.9!AQ55,", кв./оф.",Т.9!AR55,".    ",Т.9!AS55)=$AJ$274,"-",CONCATENATE(Т.9!AJ55,", ",Т.9!AI55,", ",Т.9!AK55," обл., ",Т.9!AL55," р-н, ",Т.9!AM55," ",Т.9!AN55,", ",Т.9!AO55," ",Т.9!AP55,", буд. ",Т.9!AQ55,", кв./оф.",Т.9!AR55,".    ",Т.9!AS55)))</f>
        <v/>
      </c>
      <c r="I321" s="403"/>
      <c r="J321" s="415" t="str">
        <f ca="1">IF(Т.9!AT55=0,"0,000000",Т.9!AT55)</f>
        <v xml:space="preserve"> </v>
      </c>
      <c r="K321" s="415"/>
      <c r="L321" s="415" t="str">
        <f ca="1">IF(Т.9!AU55=0,"0,000000",Т.9!AU55)</f>
        <v xml:space="preserve"> </v>
      </c>
      <c r="M321" s="415"/>
      <c r="N321" s="415" t="str">
        <f ca="1">IF(Т.9!AV55=0,"0,000000",Т.9!AV55)</f>
        <v/>
      </c>
      <c r="O321" s="415"/>
      <c r="P321" s="419" t="str">
        <f ca="1">Т.9!AW55</f>
        <v xml:space="preserve"> </v>
      </c>
      <c r="Q321" s="419"/>
      <c r="R321" s="419" t="str">
        <f ca="1">IF(CONCATENATE(Т.9!AX55,";",Т.9!AY55)=$AJ$275,"-",CONCATENATE(Т.9!AX55,";",Т.9!AY55))</f>
        <v xml:space="preserve"> ; </v>
      </c>
      <c r="S321" s="419"/>
      <c r="T321" s="419" t="str">
        <f ca="1">Т.9!AZ55</f>
        <v xml:space="preserve"> </v>
      </c>
      <c r="U321" s="419"/>
      <c r="AJ321" s="293" t="s">
        <v>808</v>
      </c>
    </row>
    <row r="322" spans="1:37" s="271" customFormat="1" ht="35.25" customHeight="1" x14ac:dyDescent="0.25">
      <c r="A322" s="401" t="s">
        <v>1016</v>
      </c>
      <c r="B322" s="401"/>
      <c r="C322" s="401"/>
      <c r="D322" s="402"/>
      <c r="E322" s="402"/>
      <c r="F322" s="402"/>
      <c r="G322" s="402"/>
      <c r="H322" s="402"/>
      <c r="I322" s="402"/>
      <c r="J322" s="402"/>
      <c r="K322" s="402"/>
      <c r="L322" s="402"/>
      <c r="M322" s="402"/>
      <c r="N322" s="402"/>
      <c r="O322" s="402"/>
      <c r="P322" s="402"/>
      <c r="Q322" s="402"/>
      <c r="R322" s="402"/>
      <c r="S322" s="402"/>
      <c r="T322" s="402"/>
      <c r="U322" s="402"/>
      <c r="AJ322" s="295"/>
    </row>
    <row r="323" spans="1:37" s="271" customFormat="1" ht="12.75" customHeight="1" x14ac:dyDescent="0.25">
      <c r="A323" s="17"/>
      <c r="B323" s="10"/>
      <c r="C323" s="10"/>
      <c r="D323" s="10"/>
      <c r="E323" s="10"/>
      <c r="F323" s="10"/>
      <c r="G323" s="10"/>
      <c r="H323" s="10"/>
      <c r="I323" s="10"/>
      <c r="J323" s="10"/>
      <c r="K323" s="10"/>
      <c r="L323" s="10"/>
      <c r="M323" s="11"/>
      <c r="N323" s="10"/>
      <c r="O323" s="10"/>
      <c r="P323" s="10"/>
      <c r="Q323" s="11"/>
      <c r="R323" s="10"/>
      <c r="S323" s="11"/>
      <c r="T323" s="11"/>
      <c r="U323" s="11"/>
      <c r="AJ323" s="293"/>
    </row>
    <row r="324" spans="1:37" s="271" customFormat="1" ht="15" customHeight="1" x14ac:dyDescent="0.25">
      <c r="A324" s="76"/>
      <c r="B324" s="12"/>
      <c r="C324" s="12"/>
      <c r="D324" s="12"/>
      <c r="E324" s="12"/>
      <c r="F324" s="12"/>
      <c r="G324" s="12"/>
      <c r="H324" s="12"/>
      <c r="I324" s="12"/>
      <c r="J324" s="12"/>
      <c r="K324" s="12"/>
      <c r="L324" s="10"/>
      <c r="M324" s="11"/>
      <c r="N324" s="10"/>
      <c r="O324" s="10"/>
      <c r="P324" s="10"/>
      <c r="Q324" s="11"/>
      <c r="R324" s="10"/>
      <c r="S324" s="11"/>
      <c r="T324" s="11"/>
      <c r="U324" s="92" t="s">
        <v>1192</v>
      </c>
      <c r="AJ324" s="293"/>
    </row>
    <row r="325" spans="1:37" s="271" customFormat="1" ht="30.75" customHeight="1" x14ac:dyDescent="0.25">
      <c r="A325" s="427" t="s">
        <v>1193</v>
      </c>
      <c r="B325" s="427"/>
      <c r="C325" s="427"/>
      <c r="D325" s="427"/>
      <c r="E325" s="427"/>
      <c r="F325" s="427"/>
      <c r="G325" s="427"/>
      <c r="H325" s="427"/>
      <c r="I325" s="427"/>
      <c r="J325" s="427"/>
      <c r="K325" s="427"/>
      <c r="L325" s="427"/>
      <c r="M325" s="427"/>
      <c r="N325" s="427"/>
      <c r="O325" s="427"/>
      <c r="P325" s="427"/>
      <c r="Q325" s="427"/>
      <c r="R325" s="427"/>
      <c r="S325" s="427"/>
      <c r="T325" s="427"/>
      <c r="U325" s="427"/>
      <c r="AJ325" s="293"/>
    </row>
    <row r="326" spans="1:37" s="271" customFormat="1" ht="98.25" customHeight="1" x14ac:dyDescent="0.25">
      <c r="A326" s="80" t="s">
        <v>535</v>
      </c>
      <c r="B326" s="456" t="s">
        <v>1188</v>
      </c>
      <c r="C326" s="457"/>
      <c r="D326" s="458"/>
      <c r="E326" s="456" t="s">
        <v>1184</v>
      </c>
      <c r="F326" s="457"/>
      <c r="G326" s="457"/>
      <c r="H326" s="457"/>
      <c r="I326" s="458"/>
      <c r="J326" s="456" t="s">
        <v>279</v>
      </c>
      <c r="K326" s="457"/>
      <c r="L326" s="457"/>
      <c r="M326" s="458"/>
      <c r="N326" s="416" t="s">
        <v>211</v>
      </c>
      <c r="O326" s="416"/>
      <c r="P326" s="416"/>
      <c r="Q326" s="416" t="s">
        <v>541</v>
      </c>
      <c r="R326" s="416"/>
      <c r="S326" s="416"/>
      <c r="T326" s="416" t="s">
        <v>281</v>
      </c>
      <c r="U326" s="416"/>
      <c r="AJ326" s="293"/>
    </row>
    <row r="327" spans="1:37" s="271" customFormat="1" x14ac:dyDescent="0.25">
      <c r="A327" s="165">
        <v>1</v>
      </c>
      <c r="B327" s="410">
        <v>2</v>
      </c>
      <c r="C327" s="449"/>
      <c r="D327" s="411"/>
      <c r="E327" s="410">
        <v>3</v>
      </c>
      <c r="F327" s="449"/>
      <c r="G327" s="449"/>
      <c r="H327" s="449"/>
      <c r="I327" s="411"/>
      <c r="J327" s="410">
        <v>4</v>
      </c>
      <c r="K327" s="449"/>
      <c r="L327" s="449"/>
      <c r="M327" s="411"/>
      <c r="N327" s="410">
        <v>5</v>
      </c>
      <c r="O327" s="449"/>
      <c r="P327" s="411"/>
      <c r="Q327" s="418">
        <v>6</v>
      </c>
      <c r="R327" s="418"/>
      <c r="S327" s="418"/>
      <c r="T327" s="418">
        <v>7</v>
      </c>
      <c r="U327" s="418"/>
      <c r="V327" s="294"/>
      <c r="AI327" s="294"/>
      <c r="AJ327" s="293"/>
      <c r="AK327" s="294"/>
    </row>
    <row r="328" spans="1:37" s="271" customFormat="1" x14ac:dyDescent="0.25">
      <c r="A328" s="164">
        <v>1</v>
      </c>
      <c r="B328" s="403" t="str">
        <f ca="1">CONCATENATE('Т.10.'!AB6," ",'Т.10.'!AC6," ",'Т.10.'!AD6)</f>
        <v xml:space="preserve">     </v>
      </c>
      <c r="C328" s="403"/>
      <c r="D328" s="403"/>
      <c r="E328" s="412" t="str">
        <f ca="1">IF(CONCATENATE('Т.10.'!AE6," (",'Т.10.'!AF6,"), ",'Т.10.'!AG6,", ",'Т.10.'!AH6)=$AJ$377,"",IF(CONCATENATE('Т.10.'!AE6," (",'Т.10.'!AF6,"), ",'Т.10.'!AG6,", ",'Т.10.'!AH6)=$AJ$328,"-",CONCATENATE('Т.10.'!AE6," (",'Т.10.'!AF6,"), ",'Т.10.'!AG6,", ",'Т.10.'!AH6)))</f>
        <v/>
      </c>
      <c r="F328" s="413"/>
      <c r="G328" s="413"/>
      <c r="H328" s="413"/>
      <c r="I328" s="414"/>
      <c r="J328" s="412" t="str">
        <f ca="1">IF(CONCATENATE('Т.10.'!AJ6,", ",'Т.10.'!AI6,", ",'Т.10.'!AK6," обл., ",'Т.10.'!AL6," р-н, ",'Т.10.'!AM6," ",'Т.10.'!AN6,", ",'Т.10.'!AO6," ",'Т.10.'!AP6,", буд. ",'Т.10.'!AQ6,", кв./оф.",'Т.10.'!AR6,".    ",'Т.10.'!AS6)=$AJ$321,"",IF(CONCATENATE('Т.10.'!AJ6,", ",'Т.10.'!AI6,", ",'Т.10.'!AK6," обл., ",'Т.10.'!AL6," р-н, ",'Т.10.'!AM6," ",'Т.10.'!AN6,", ",'Т.10.'!AO6," ",'Т.10.'!AP6,", буд. ",'Т.10.'!AQ6,", кв./оф.",'Т.10.'!AR6,".    ",'Т.10.'!AS6)=$AJ$329,"-",CONCATENATE('Т.10.'!AJ6,", ",'Т.10.'!AI6,", ",'Т.10.'!AK6," обл., ",'Т.10.'!AL6," р-н, ",'Т.10.'!AM6," ",'Т.10.'!AN6,", ",'Т.10.'!AO6," ",'Т.10.'!AP6,", буд. ",'Т.10.'!AQ6,", кв./оф.",'Т.10.'!AR6,".    ",'Т.10.'!AS6)))</f>
        <v/>
      </c>
      <c r="K328" s="413"/>
      <c r="L328" s="413"/>
      <c r="M328" s="414"/>
      <c r="N328" s="412" t="str">
        <f ca="1">'Т.10.'!AT6</f>
        <v xml:space="preserve"> </v>
      </c>
      <c r="O328" s="413"/>
      <c r="P328" s="414"/>
      <c r="Q328" s="403" t="str">
        <f ca="1">IF(CONCATENATE('Т.10.'!AU6,"; ",'Т.10.'!AV6)=$AJ$330,"-",CONCATENATE('Т.10.'!AU6,"; ",'Т.10.'!AV6))</f>
        <v xml:space="preserve"> ;  </v>
      </c>
      <c r="R328" s="403"/>
      <c r="S328" s="403"/>
      <c r="T328" s="403" t="str">
        <f ca="1">'Т.10.'!AW6</f>
        <v xml:space="preserve"> </v>
      </c>
      <c r="U328" s="403"/>
      <c r="AJ328" s="293" t="s">
        <v>788</v>
      </c>
    </row>
    <row r="329" spans="1:37" s="271" customFormat="1" x14ac:dyDescent="0.25">
      <c r="A329" s="164">
        <v>2</v>
      </c>
      <c r="B329" s="403" t="str">
        <f ca="1">CONCATENATE('Т.10.'!AB7," ",'Т.10.'!AC7," ",'Т.10.'!AD7)</f>
        <v xml:space="preserve">     </v>
      </c>
      <c r="C329" s="403"/>
      <c r="D329" s="403"/>
      <c r="E329" s="412" t="str">
        <f ca="1">IF(CONCATENATE('Т.10.'!AE7," (",'Т.10.'!AF7,"), ",'Т.10.'!AG7,", ",'Т.10.'!AH7)=$AJ$377,"",IF(CONCATENATE('Т.10.'!AE7," (",'Т.10.'!AF7,"), ",'Т.10.'!AG7,", ",'Т.10.'!AH7)=$AJ$328,"-",CONCATENATE('Т.10.'!AE7," (",'Т.10.'!AF7,"), ",'Т.10.'!AG7,", ",'Т.10.'!AH7)))</f>
        <v/>
      </c>
      <c r="F329" s="413"/>
      <c r="G329" s="413"/>
      <c r="H329" s="413"/>
      <c r="I329" s="414"/>
      <c r="J329" s="412" t="str">
        <f ca="1">IF(CONCATENATE('Т.10.'!AJ7,", ",'Т.10.'!AI7,", ",'Т.10.'!AK7," обл., ",'Т.10.'!AL7," р-н, ",'Т.10.'!AM7," ",'Т.10.'!AN7,", ",'Т.10.'!AO7," ",'Т.10.'!AP7,", буд. ",'Т.10.'!AQ7,", кв./оф.",'Т.10.'!AR7,".    ",'Т.10.'!AS7)=$AJ$321,"",IF(CONCATENATE('Т.10.'!AJ7,", ",'Т.10.'!AI7,", ",'Т.10.'!AK7," обл., ",'Т.10.'!AL7," р-н, ",'Т.10.'!AM7," ",'Т.10.'!AN7,", ",'Т.10.'!AO7," ",'Т.10.'!AP7,", буд. ",'Т.10.'!AQ7,", кв./оф.",'Т.10.'!AR7,".    ",'Т.10.'!AS7)=$AJ$329,"-",CONCATENATE('Т.10.'!AJ7,", ",'Т.10.'!AI7,", ",'Т.10.'!AK7," обл., ",'Т.10.'!AL7," р-н, ",'Т.10.'!AM7," ",'Т.10.'!AN7,", ",'Т.10.'!AO7," ",'Т.10.'!AP7,", буд. ",'Т.10.'!AQ7,", кв./оф.",'Т.10.'!AR7,".    ",'Т.10.'!AS7)))</f>
        <v/>
      </c>
      <c r="K329" s="413"/>
      <c r="L329" s="413"/>
      <c r="M329" s="414"/>
      <c r="N329" s="412" t="str">
        <f ca="1">'Т.10.'!AT7</f>
        <v xml:space="preserve"> </v>
      </c>
      <c r="O329" s="413"/>
      <c r="P329" s="414"/>
      <c r="Q329" s="403" t="str">
        <f ca="1">IF(CONCATENATE('Т.10.'!AU7,"; ",'Т.10.'!AV7)=$AJ$330,"-",CONCATENATE('Т.10.'!AU7,"; ",'Т.10.'!AV7))</f>
        <v xml:space="preserve"> ;  </v>
      </c>
      <c r="R329" s="403"/>
      <c r="S329" s="403"/>
      <c r="T329" s="403" t="str">
        <f ca="1">'Т.10.'!AW7</f>
        <v xml:space="preserve"> </v>
      </c>
      <c r="U329" s="403"/>
      <c r="AJ329" s="293" t="s">
        <v>809</v>
      </c>
    </row>
    <row r="330" spans="1:37" s="271" customFormat="1" x14ac:dyDescent="0.25">
      <c r="A330" s="164">
        <v>3</v>
      </c>
      <c r="B330" s="403" t="str">
        <f ca="1">CONCATENATE('Т.10.'!AB8," ",'Т.10.'!AC8," ",'Т.10.'!AD8)</f>
        <v xml:space="preserve">     </v>
      </c>
      <c r="C330" s="403"/>
      <c r="D330" s="403"/>
      <c r="E330" s="412" t="str">
        <f ca="1">IF(CONCATENATE('Т.10.'!AE8," (",'Т.10.'!AF8,"), ",'Т.10.'!AG8,", ",'Т.10.'!AH8)=$AJ$377,"",IF(CONCATENATE('Т.10.'!AE8," (",'Т.10.'!AF8,"), ",'Т.10.'!AG8,", ",'Т.10.'!AH8)=$AJ$328,"-",CONCATENATE('Т.10.'!AE8," (",'Т.10.'!AF8,"), ",'Т.10.'!AG8,", ",'Т.10.'!AH8)))</f>
        <v/>
      </c>
      <c r="F330" s="413"/>
      <c r="G330" s="413"/>
      <c r="H330" s="413"/>
      <c r="I330" s="414"/>
      <c r="J330" s="412" t="str">
        <f ca="1">IF(CONCATENATE('Т.10.'!AJ8,", ",'Т.10.'!AI8,", ",'Т.10.'!AK8," обл., ",'Т.10.'!AL8," р-н, ",'Т.10.'!AM8," ",'Т.10.'!AN8,", ",'Т.10.'!AO8," ",'Т.10.'!AP8,", буд. ",'Т.10.'!AQ8,", кв./оф.",'Т.10.'!AR8,".    ",'Т.10.'!AS8)=$AJ$321,"",IF(CONCATENATE('Т.10.'!AJ8,", ",'Т.10.'!AI8,", ",'Т.10.'!AK8," обл., ",'Т.10.'!AL8," р-н, ",'Т.10.'!AM8," ",'Т.10.'!AN8,", ",'Т.10.'!AO8," ",'Т.10.'!AP8,", буд. ",'Т.10.'!AQ8,", кв./оф.",'Т.10.'!AR8,".    ",'Т.10.'!AS8)=$AJ$329,"-",CONCATENATE('Т.10.'!AJ8,", ",'Т.10.'!AI8,", ",'Т.10.'!AK8," обл., ",'Т.10.'!AL8," р-н, ",'Т.10.'!AM8," ",'Т.10.'!AN8,", ",'Т.10.'!AO8," ",'Т.10.'!AP8,", буд. ",'Т.10.'!AQ8,", кв./оф.",'Т.10.'!AR8,".    ",'Т.10.'!AS8)))</f>
        <v/>
      </c>
      <c r="K330" s="413"/>
      <c r="L330" s="413"/>
      <c r="M330" s="414"/>
      <c r="N330" s="412" t="str">
        <f ca="1">'Т.10.'!AT8</f>
        <v xml:space="preserve"> </v>
      </c>
      <c r="O330" s="413"/>
      <c r="P330" s="414"/>
      <c r="Q330" s="403" t="str">
        <f ca="1">IF(CONCATENATE('Т.10.'!AU8,"; ",'Т.10.'!AV8)=$AJ$330,"-",CONCATENATE('Т.10.'!AU8,"; ",'Т.10.'!AV8))</f>
        <v xml:space="preserve"> ;  </v>
      </c>
      <c r="R330" s="403"/>
      <c r="S330" s="403"/>
      <c r="T330" s="403" t="str">
        <f ca="1">'Т.10.'!AW8</f>
        <v xml:space="preserve"> </v>
      </c>
      <c r="U330" s="403"/>
      <c r="AJ330" s="293" t="s">
        <v>793</v>
      </c>
    </row>
    <row r="331" spans="1:37" s="271" customFormat="1" x14ac:dyDescent="0.25">
      <c r="A331" s="262">
        <v>4</v>
      </c>
      <c r="B331" s="403" t="str">
        <f ca="1">CONCATENATE('Т.10.'!AB9," ",'Т.10.'!AC9," ",'Т.10.'!AD9)</f>
        <v xml:space="preserve">     </v>
      </c>
      <c r="C331" s="403"/>
      <c r="D331" s="403"/>
      <c r="E331" s="412" t="str">
        <f ca="1">IF(CONCATENATE('Т.10.'!AE9," (",'Т.10.'!AF9,"), ",'Т.10.'!AG9,", ",'Т.10.'!AH9)=$AJ$377,"",IF(CONCATENATE('Т.10.'!AE9," (",'Т.10.'!AF9,"), ",'Т.10.'!AG9,", ",'Т.10.'!AH9)=$AJ$328,"-",CONCATENATE('Т.10.'!AE9," (",'Т.10.'!AF9,"), ",'Т.10.'!AG9,", ",'Т.10.'!AH9)))</f>
        <v/>
      </c>
      <c r="F331" s="413"/>
      <c r="G331" s="413"/>
      <c r="H331" s="413"/>
      <c r="I331" s="414"/>
      <c r="J331" s="412" t="str">
        <f ca="1">IF(CONCATENATE('Т.10.'!AJ9,", ",'Т.10.'!AI9,", ",'Т.10.'!AK9," обл., ",'Т.10.'!AL9," р-н, ",'Т.10.'!AM9," ",'Т.10.'!AN9,", ",'Т.10.'!AO9," ",'Т.10.'!AP9,", буд. ",'Т.10.'!AQ9,", кв./оф.",'Т.10.'!AR9,".    ",'Т.10.'!AS9)=$AJ$321,"",IF(CONCATENATE('Т.10.'!AJ9,", ",'Т.10.'!AI9,", ",'Т.10.'!AK9," обл., ",'Т.10.'!AL9," р-н, ",'Т.10.'!AM9," ",'Т.10.'!AN9,", ",'Т.10.'!AO9," ",'Т.10.'!AP9,", буд. ",'Т.10.'!AQ9,", кв./оф.",'Т.10.'!AR9,".    ",'Т.10.'!AS9)=$AJ$329,"-",CONCATENATE('Т.10.'!AJ9,", ",'Т.10.'!AI9,", ",'Т.10.'!AK9," обл., ",'Т.10.'!AL9," р-н, ",'Т.10.'!AM9," ",'Т.10.'!AN9,", ",'Т.10.'!AO9," ",'Т.10.'!AP9,", буд. ",'Т.10.'!AQ9,", кв./оф.",'Т.10.'!AR9,".    ",'Т.10.'!AS9)))</f>
        <v/>
      </c>
      <c r="K331" s="413"/>
      <c r="L331" s="413"/>
      <c r="M331" s="414"/>
      <c r="N331" s="412" t="str">
        <f ca="1">'Т.10.'!AT9</f>
        <v xml:space="preserve"> </v>
      </c>
      <c r="O331" s="413"/>
      <c r="P331" s="414"/>
      <c r="Q331" s="403" t="str">
        <f ca="1">IF(CONCATENATE('Т.10.'!AU9,"; ",'Т.10.'!AV9)=$AJ$330,"-",CONCATENATE('Т.10.'!AU9,"; ",'Т.10.'!AV9))</f>
        <v xml:space="preserve"> ;  </v>
      </c>
      <c r="R331" s="403"/>
      <c r="S331" s="403"/>
      <c r="T331" s="403" t="str">
        <f ca="1">'Т.10.'!AW9</f>
        <v xml:space="preserve"> </v>
      </c>
      <c r="U331" s="403"/>
      <c r="AJ331" s="293" t="s">
        <v>607</v>
      </c>
    </row>
    <row r="332" spans="1:37" s="271" customFormat="1" x14ac:dyDescent="0.25">
      <c r="A332" s="262">
        <v>5</v>
      </c>
      <c r="B332" s="403" t="str">
        <f ca="1">CONCATENATE('Т.10.'!AB10," ",'Т.10.'!AC10," ",'Т.10.'!AD10)</f>
        <v xml:space="preserve">     </v>
      </c>
      <c r="C332" s="403"/>
      <c r="D332" s="403"/>
      <c r="E332" s="412" t="str">
        <f ca="1">IF(CONCATENATE('Т.10.'!AE10," (",'Т.10.'!AF10,"), ",'Т.10.'!AG10,", ",'Т.10.'!AH10)=$AJ$377,"",IF(CONCATENATE('Т.10.'!AE10," (",'Т.10.'!AF10,"), ",'Т.10.'!AG10,", ",'Т.10.'!AH10)=$AJ$328,"-",CONCATENATE('Т.10.'!AE10," (",'Т.10.'!AF10,"), ",'Т.10.'!AG10,", ",'Т.10.'!AH10)))</f>
        <v/>
      </c>
      <c r="F332" s="413"/>
      <c r="G332" s="413"/>
      <c r="H332" s="413"/>
      <c r="I332" s="414"/>
      <c r="J332" s="412" t="str">
        <f ca="1">IF(CONCATENATE('Т.10.'!AJ10,", ",'Т.10.'!AI10,", ",'Т.10.'!AK10," обл., ",'Т.10.'!AL10," р-н, ",'Т.10.'!AM10," ",'Т.10.'!AN10,", ",'Т.10.'!AO10," ",'Т.10.'!AP10,", буд. ",'Т.10.'!AQ10,", кв./оф.",'Т.10.'!AR10,".    ",'Т.10.'!AS10)=$AJ$321,"",IF(CONCATENATE('Т.10.'!AJ10,", ",'Т.10.'!AI10,", ",'Т.10.'!AK10," обл., ",'Т.10.'!AL10," р-н, ",'Т.10.'!AM10," ",'Т.10.'!AN10,", ",'Т.10.'!AO10," ",'Т.10.'!AP10,", буд. ",'Т.10.'!AQ10,", кв./оф.",'Т.10.'!AR10,".    ",'Т.10.'!AS10)=$AJ$329,"-",CONCATENATE('Т.10.'!AJ10,", ",'Т.10.'!AI10,", ",'Т.10.'!AK10," обл., ",'Т.10.'!AL10," р-н, ",'Т.10.'!AM10," ",'Т.10.'!AN10,", ",'Т.10.'!AO10," ",'Т.10.'!AP10,", буд. ",'Т.10.'!AQ10,", кв./оф.",'Т.10.'!AR10,".    ",'Т.10.'!AS10)))</f>
        <v/>
      </c>
      <c r="K332" s="413"/>
      <c r="L332" s="413"/>
      <c r="M332" s="414"/>
      <c r="N332" s="412" t="str">
        <f ca="1">'Т.10.'!AT10</f>
        <v xml:space="preserve"> </v>
      </c>
      <c r="O332" s="413"/>
      <c r="P332" s="414"/>
      <c r="Q332" s="403" t="str">
        <f ca="1">IF(CONCATENATE('Т.10.'!AU10,"; ",'Т.10.'!AV10)=$AJ$330,"-",CONCATENATE('Т.10.'!AU10,"; ",'Т.10.'!AV10))</f>
        <v xml:space="preserve"> ;  </v>
      </c>
      <c r="R332" s="403"/>
      <c r="S332" s="403"/>
      <c r="T332" s="403" t="str">
        <f ca="1">'Т.10.'!AW10</f>
        <v xml:space="preserve"> </v>
      </c>
      <c r="U332" s="403"/>
      <c r="AJ332" s="293"/>
    </row>
    <row r="333" spans="1:37" s="271" customFormat="1" x14ac:dyDescent="0.25">
      <c r="A333" s="262">
        <v>6</v>
      </c>
      <c r="B333" s="403" t="str">
        <f ca="1">CONCATENATE('Т.10.'!AB11," ",'Т.10.'!AC11," ",'Т.10.'!AD11)</f>
        <v xml:space="preserve">     </v>
      </c>
      <c r="C333" s="403"/>
      <c r="D333" s="403"/>
      <c r="E333" s="412" t="str">
        <f ca="1">IF(CONCATENATE('Т.10.'!AE11," (",'Т.10.'!AF11,"), ",'Т.10.'!AG11,", ",'Т.10.'!AH11)=$AJ$377,"",IF(CONCATENATE('Т.10.'!AE11," (",'Т.10.'!AF11,"), ",'Т.10.'!AG11,", ",'Т.10.'!AH11)=$AJ$328,"-",CONCATENATE('Т.10.'!AE11," (",'Т.10.'!AF11,"), ",'Т.10.'!AG11,", ",'Т.10.'!AH11)))</f>
        <v/>
      </c>
      <c r="F333" s="413"/>
      <c r="G333" s="413"/>
      <c r="H333" s="413"/>
      <c r="I333" s="414"/>
      <c r="J333" s="412" t="str">
        <f ca="1">IF(CONCATENATE('Т.10.'!AJ11,", ",'Т.10.'!AI11,", ",'Т.10.'!AK11," обл., ",'Т.10.'!AL11," р-н, ",'Т.10.'!AM11," ",'Т.10.'!AN11,", ",'Т.10.'!AO11," ",'Т.10.'!AP11,", буд. ",'Т.10.'!AQ11,", кв./оф.",'Т.10.'!AR11,".    ",'Т.10.'!AS11)=$AJ$321,"",IF(CONCATENATE('Т.10.'!AJ11,", ",'Т.10.'!AI11,", ",'Т.10.'!AK11," обл., ",'Т.10.'!AL11," р-н, ",'Т.10.'!AM11," ",'Т.10.'!AN11,", ",'Т.10.'!AO11," ",'Т.10.'!AP11,", буд. ",'Т.10.'!AQ11,", кв./оф.",'Т.10.'!AR11,".    ",'Т.10.'!AS11)=$AJ$329,"-",CONCATENATE('Т.10.'!AJ11,", ",'Т.10.'!AI11,", ",'Т.10.'!AK11," обл., ",'Т.10.'!AL11," р-н, ",'Т.10.'!AM11," ",'Т.10.'!AN11,", ",'Т.10.'!AO11," ",'Т.10.'!AP11,", буд. ",'Т.10.'!AQ11,", кв./оф.",'Т.10.'!AR11,".    ",'Т.10.'!AS11)))</f>
        <v/>
      </c>
      <c r="K333" s="413"/>
      <c r="L333" s="413"/>
      <c r="M333" s="414"/>
      <c r="N333" s="412" t="str">
        <f ca="1">'Т.10.'!AT11</f>
        <v xml:space="preserve"> </v>
      </c>
      <c r="O333" s="413"/>
      <c r="P333" s="414"/>
      <c r="Q333" s="403" t="str">
        <f ca="1">IF(CONCATENATE('Т.10.'!AU11,"; ",'Т.10.'!AV11)=$AJ$330,"-",CONCATENATE('Т.10.'!AU11,"; ",'Т.10.'!AV11))</f>
        <v xml:space="preserve"> ;  </v>
      </c>
      <c r="R333" s="403"/>
      <c r="S333" s="403"/>
      <c r="T333" s="403" t="str">
        <f ca="1">'Т.10.'!AW11</f>
        <v xml:space="preserve"> </v>
      </c>
      <c r="U333" s="403"/>
      <c r="AJ333" s="293"/>
    </row>
    <row r="334" spans="1:37" s="271" customFormat="1" x14ac:dyDescent="0.25">
      <c r="A334" s="262">
        <v>7</v>
      </c>
      <c r="B334" s="403" t="str">
        <f ca="1">CONCATENATE('Т.10.'!AB12," ",'Т.10.'!AC12," ",'Т.10.'!AD12)</f>
        <v xml:space="preserve">     </v>
      </c>
      <c r="C334" s="403"/>
      <c r="D334" s="403"/>
      <c r="E334" s="412" t="str">
        <f ca="1">IF(CONCATENATE('Т.10.'!AE12," (",'Т.10.'!AF12,"), ",'Т.10.'!AG12,", ",'Т.10.'!AH12)=$AJ$377,"",IF(CONCATENATE('Т.10.'!AE12," (",'Т.10.'!AF12,"), ",'Т.10.'!AG12,", ",'Т.10.'!AH12)=$AJ$328,"-",CONCATENATE('Т.10.'!AE12," (",'Т.10.'!AF12,"), ",'Т.10.'!AG12,", ",'Т.10.'!AH12)))</f>
        <v/>
      </c>
      <c r="F334" s="413"/>
      <c r="G334" s="413"/>
      <c r="H334" s="413"/>
      <c r="I334" s="414"/>
      <c r="J334" s="412" t="str">
        <f ca="1">IF(CONCATENATE('Т.10.'!AJ12,", ",'Т.10.'!AI12,", ",'Т.10.'!AK12," обл., ",'Т.10.'!AL12," р-н, ",'Т.10.'!AM12," ",'Т.10.'!AN12,", ",'Т.10.'!AO12," ",'Т.10.'!AP12,", буд. ",'Т.10.'!AQ12,", кв./оф.",'Т.10.'!AR12,".    ",'Т.10.'!AS12)=$AJ$321,"",IF(CONCATENATE('Т.10.'!AJ12,", ",'Т.10.'!AI12,", ",'Т.10.'!AK12," обл., ",'Т.10.'!AL12," р-н, ",'Т.10.'!AM12," ",'Т.10.'!AN12,", ",'Т.10.'!AO12," ",'Т.10.'!AP12,", буд. ",'Т.10.'!AQ12,", кв./оф.",'Т.10.'!AR12,".    ",'Т.10.'!AS12)=$AJ$329,"-",CONCATENATE('Т.10.'!AJ12,", ",'Т.10.'!AI12,", ",'Т.10.'!AK12," обл., ",'Т.10.'!AL12," р-н, ",'Т.10.'!AM12," ",'Т.10.'!AN12,", ",'Т.10.'!AO12," ",'Т.10.'!AP12,", буд. ",'Т.10.'!AQ12,", кв./оф.",'Т.10.'!AR12,".    ",'Т.10.'!AS12)))</f>
        <v/>
      </c>
      <c r="K334" s="413"/>
      <c r="L334" s="413"/>
      <c r="M334" s="414"/>
      <c r="N334" s="412" t="str">
        <f ca="1">'Т.10.'!AT12</f>
        <v xml:space="preserve"> </v>
      </c>
      <c r="O334" s="413"/>
      <c r="P334" s="414"/>
      <c r="Q334" s="403" t="str">
        <f ca="1">IF(CONCATENATE('Т.10.'!AU12,"; ",'Т.10.'!AV12)=$AJ$330,"-",CONCATENATE('Т.10.'!AU12,"; ",'Т.10.'!AV12))</f>
        <v xml:space="preserve"> ;  </v>
      </c>
      <c r="R334" s="403"/>
      <c r="S334" s="403"/>
      <c r="T334" s="403" t="str">
        <f ca="1">'Т.10.'!AW12</f>
        <v xml:space="preserve"> </v>
      </c>
      <c r="U334" s="403"/>
      <c r="AJ334" s="293"/>
    </row>
    <row r="335" spans="1:37" s="271" customFormat="1" x14ac:dyDescent="0.25">
      <c r="A335" s="262">
        <v>8</v>
      </c>
      <c r="B335" s="403" t="str">
        <f ca="1">CONCATENATE('Т.10.'!AB13," ",'Т.10.'!AC13," ",'Т.10.'!AD13)</f>
        <v xml:space="preserve">     </v>
      </c>
      <c r="C335" s="403"/>
      <c r="D335" s="403"/>
      <c r="E335" s="412" t="str">
        <f ca="1">IF(CONCATENATE('Т.10.'!AE13," (",'Т.10.'!AF13,"), ",'Т.10.'!AG13,", ",'Т.10.'!AH13)=$AJ$377,"",IF(CONCATENATE('Т.10.'!AE13," (",'Т.10.'!AF13,"), ",'Т.10.'!AG13,", ",'Т.10.'!AH13)=$AJ$328,"-",CONCATENATE('Т.10.'!AE13," (",'Т.10.'!AF13,"), ",'Т.10.'!AG13,", ",'Т.10.'!AH13)))</f>
        <v/>
      </c>
      <c r="F335" s="413"/>
      <c r="G335" s="413"/>
      <c r="H335" s="413"/>
      <c r="I335" s="414"/>
      <c r="J335" s="412" t="str">
        <f ca="1">IF(CONCATENATE('Т.10.'!AJ13,", ",'Т.10.'!AI13,", ",'Т.10.'!AK13," обл., ",'Т.10.'!AL13," р-н, ",'Т.10.'!AM13," ",'Т.10.'!AN13,", ",'Т.10.'!AO13," ",'Т.10.'!AP13,", буд. ",'Т.10.'!AQ13,", кв./оф.",'Т.10.'!AR13,".    ",'Т.10.'!AS13)=$AJ$321,"",IF(CONCATENATE('Т.10.'!AJ13,", ",'Т.10.'!AI13,", ",'Т.10.'!AK13," обл., ",'Т.10.'!AL13," р-н, ",'Т.10.'!AM13," ",'Т.10.'!AN13,", ",'Т.10.'!AO13," ",'Т.10.'!AP13,", буд. ",'Т.10.'!AQ13,", кв./оф.",'Т.10.'!AR13,".    ",'Т.10.'!AS13)=$AJ$329,"-",CONCATENATE('Т.10.'!AJ13,", ",'Т.10.'!AI13,", ",'Т.10.'!AK13," обл., ",'Т.10.'!AL13," р-н, ",'Т.10.'!AM13," ",'Т.10.'!AN13,", ",'Т.10.'!AO13," ",'Т.10.'!AP13,", буд. ",'Т.10.'!AQ13,", кв./оф.",'Т.10.'!AR13,".    ",'Т.10.'!AS13)))</f>
        <v/>
      </c>
      <c r="K335" s="413"/>
      <c r="L335" s="413"/>
      <c r="M335" s="414"/>
      <c r="N335" s="412" t="str">
        <f ca="1">'Т.10.'!AT13</f>
        <v xml:space="preserve"> </v>
      </c>
      <c r="O335" s="413"/>
      <c r="P335" s="414"/>
      <c r="Q335" s="403" t="str">
        <f ca="1">IF(CONCATENATE('Т.10.'!AU13,"; ",'Т.10.'!AV13)=$AJ$330,"-",CONCATENATE('Т.10.'!AU13,"; ",'Т.10.'!AV13))</f>
        <v xml:space="preserve"> ;  </v>
      </c>
      <c r="R335" s="403"/>
      <c r="S335" s="403"/>
      <c r="T335" s="403" t="str">
        <f ca="1">'Т.10.'!AW13</f>
        <v xml:space="preserve"> </v>
      </c>
      <c r="U335" s="403"/>
      <c r="AJ335" s="293"/>
    </row>
    <row r="336" spans="1:37" s="271" customFormat="1" x14ac:dyDescent="0.25">
      <c r="A336" s="262">
        <v>9</v>
      </c>
      <c r="B336" s="403" t="str">
        <f ca="1">CONCATENATE('Т.10.'!AB14," ",'Т.10.'!AC14," ",'Т.10.'!AD14)</f>
        <v xml:space="preserve">     </v>
      </c>
      <c r="C336" s="403"/>
      <c r="D336" s="403"/>
      <c r="E336" s="412" t="str">
        <f ca="1">IF(CONCATENATE('Т.10.'!AE14," (",'Т.10.'!AF14,"), ",'Т.10.'!AG14,", ",'Т.10.'!AH14)=$AJ$377,"",IF(CONCATENATE('Т.10.'!AE14," (",'Т.10.'!AF14,"), ",'Т.10.'!AG14,", ",'Т.10.'!AH14)=$AJ$328,"-",CONCATENATE('Т.10.'!AE14," (",'Т.10.'!AF14,"), ",'Т.10.'!AG14,", ",'Т.10.'!AH14)))</f>
        <v/>
      </c>
      <c r="F336" s="413"/>
      <c r="G336" s="413"/>
      <c r="H336" s="413"/>
      <c r="I336" s="414"/>
      <c r="J336" s="412" t="str">
        <f ca="1">IF(CONCATENATE('Т.10.'!AJ14,", ",'Т.10.'!AI14,", ",'Т.10.'!AK14," обл., ",'Т.10.'!AL14," р-н, ",'Т.10.'!AM14," ",'Т.10.'!AN14,", ",'Т.10.'!AO14," ",'Т.10.'!AP14,", буд. ",'Т.10.'!AQ14,", кв./оф.",'Т.10.'!AR14,".    ",'Т.10.'!AS14)=$AJ$321,"",IF(CONCATENATE('Т.10.'!AJ14,", ",'Т.10.'!AI14,", ",'Т.10.'!AK14," обл., ",'Т.10.'!AL14," р-н, ",'Т.10.'!AM14," ",'Т.10.'!AN14,", ",'Т.10.'!AO14," ",'Т.10.'!AP14,", буд. ",'Т.10.'!AQ14,", кв./оф.",'Т.10.'!AR14,".    ",'Т.10.'!AS14)=$AJ$329,"-",CONCATENATE('Т.10.'!AJ14,", ",'Т.10.'!AI14,", ",'Т.10.'!AK14," обл., ",'Т.10.'!AL14," р-н, ",'Т.10.'!AM14," ",'Т.10.'!AN14,", ",'Т.10.'!AO14," ",'Т.10.'!AP14,", буд. ",'Т.10.'!AQ14,", кв./оф.",'Т.10.'!AR14,".    ",'Т.10.'!AS14)))</f>
        <v/>
      </c>
      <c r="K336" s="413"/>
      <c r="L336" s="413"/>
      <c r="M336" s="414"/>
      <c r="N336" s="412" t="str">
        <f ca="1">'Т.10.'!AT14</f>
        <v xml:space="preserve"> </v>
      </c>
      <c r="O336" s="413"/>
      <c r="P336" s="414"/>
      <c r="Q336" s="403" t="str">
        <f ca="1">IF(CONCATENATE('Т.10.'!AU14,"; ",'Т.10.'!AV14)=$AJ$330,"-",CONCATENATE('Т.10.'!AU14,"; ",'Т.10.'!AV14))</f>
        <v xml:space="preserve"> ;  </v>
      </c>
      <c r="R336" s="403"/>
      <c r="S336" s="403"/>
      <c r="T336" s="403" t="str">
        <f ca="1">'Т.10.'!AW14</f>
        <v xml:space="preserve"> </v>
      </c>
      <c r="U336" s="403"/>
      <c r="AJ336" s="293"/>
    </row>
    <row r="337" spans="1:36" s="271" customFormat="1" x14ac:dyDescent="0.25">
      <c r="A337" s="262">
        <v>10</v>
      </c>
      <c r="B337" s="403" t="str">
        <f ca="1">CONCATENATE('Т.10.'!AB15," ",'Т.10.'!AC15," ",'Т.10.'!AD15)</f>
        <v xml:space="preserve">     </v>
      </c>
      <c r="C337" s="403"/>
      <c r="D337" s="403"/>
      <c r="E337" s="412" t="str">
        <f ca="1">IF(CONCATENATE('Т.10.'!AE15," (",'Т.10.'!AF15,"), ",'Т.10.'!AG15,", ",'Т.10.'!AH15)=$AJ$377,"",IF(CONCATENATE('Т.10.'!AE15," (",'Т.10.'!AF15,"), ",'Т.10.'!AG15,", ",'Т.10.'!AH15)=$AJ$328,"-",CONCATENATE('Т.10.'!AE15," (",'Т.10.'!AF15,"), ",'Т.10.'!AG15,", ",'Т.10.'!AH15)))</f>
        <v/>
      </c>
      <c r="F337" s="413"/>
      <c r="G337" s="413"/>
      <c r="H337" s="413"/>
      <c r="I337" s="414"/>
      <c r="J337" s="412" t="str">
        <f ca="1">IF(CONCATENATE('Т.10.'!AJ15,", ",'Т.10.'!AI15,", ",'Т.10.'!AK15," обл., ",'Т.10.'!AL15," р-н, ",'Т.10.'!AM15," ",'Т.10.'!AN15,", ",'Т.10.'!AO15," ",'Т.10.'!AP15,", буд. ",'Т.10.'!AQ15,", кв./оф.",'Т.10.'!AR15,".    ",'Т.10.'!AS15)=$AJ$321,"",IF(CONCATENATE('Т.10.'!AJ15,", ",'Т.10.'!AI15,", ",'Т.10.'!AK15," обл., ",'Т.10.'!AL15," р-н, ",'Т.10.'!AM15," ",'Т.10.'!AN15,", ",'Т.10.'!AO15," ",'Т.10.'!AP15,", буд. ",'Т.10.'!AQ15,", кв./оф.",'Т.10.'!AR15,".    ",'Т.10.'!AS15)=$AJ$329,"-",CONCATENATE('Т.10.'!AJ15,", ",'Т.10.'!AI15,", ",'Т.10.'!AK15," обл., ",'Т.10.'!AL15," р-н, ",'Т.10.'!AM15," ",'Т.10.'!AN15,", ",'Т.10.'!AO15," ",'Т.10.'!AP15,", буд. ",'Т.10.'!AQ15,", кв./оф.",'Т.10.'!AR15,".    ",'Т.10.'!AS15)))</f>
        <v/>
      </c>
      <c r="K337" s="413"/>
      <c r="L337" s="413"/>
      <c r="M337" s="414"/>
      <c r="N337" s="412" t="str">
        <f ca="1">'Т.10.'!AT15</f>
        <v xml:space="preserve"> </v>
      </c>
      <c r="O337" s="413"/>
      <c r="P337" s="414"/>
      <c r="Q337" s="403" t="str">
        <f ca="1">IF(CONCATENATE('Т.10.'!AU15,"; ",'Т.10.'!AV15)=$AJ$330,"-",CONCATENATE('Т.10.'!AU15,"; ",'Т.10.'!AV15))</f>
        <v xml:space="preserve"> ;  </v>
      </c>
      <c r="R337" s="403"/>
      <c r="S337" s="403"/>
      <c r="T337" s="403" t="str">
        <f ca="1">'Т.10.'!AW15</f>
        <v xml:space="preserve"> </v>
      </c>
      <c r="U337" s="403"/>
      <c r="AJ337" s="293"/>
    </row>
    <row r="338" spans="1:36" s="271" customFormat="1" x14ac:dyDescent="0.25">
      <c r="A338" s="262">
        <v>11</v>
      </c>
      <c r="B338" s="403" t="str">
        <f ca="1">CONCATENATE('Т.10.'!AB16," ",'Т.10.'!AC16," ",'Т.10.'!AD16)</f>
        <v xml:space="preserve">     </v>
      </c>
      <c r="C338" s="403"/>
      <c r="D338" s="403"/>
      <c r="E338" s="412" t="str">
        <f ca="1">IF(CONCATENATE('Т.10.'!AE16," (",'Т.10.'!AF16,"), ",'Т.10.'!AG16,", ",'Т.10.'!AH16)=$AJ$377,"",IF(CONCATENATE('Т.10.'!AE16," (",'Т.10.'!AF16,"), ",'Т.10.'!AG16,", ",'Т.10.'!AH16)=$AJ$328,"-",CONCATENATE('Т.10.'!AE16," (",'Т.10.'!AF16,"), ",'Т.10.'!AG16,", ",'Т.10.'!AH16)))</f>
        <v/>
      </c>
      <c r="F338" s="413"/>
      <c r="G338" s="413"/>
      <c r="H338" s="413"/>
      <c r="I338" s="414"/>
      <c r="J338" s="412" t="str">
        <f ca="1">IF(CONCATENATE('Т.10.'!AJ16,", ",'Т.10.'!AI16,", ",'Т.10.'!AK16," обл., ",'Т.10.'!AL16," р-н, ",'Т.10.'!AM16," ",'Т.10.'!AN16,", ",'Т.10.'!AO16," ",'Т.10.'!AP16,", буд. ",'Т.10.'!AQ16,", кв./оф.",'Т.10.'!AR16,".    ",'Т.10.'!AS16)=$AJ$321,"",IF(CONCATENATE('Т.10.'!AJ16,", ",'Т.10.'!AI16,", ",'Т.10.'!AK16," обл., ",'Т.10.'!AL16," р-н, ",'Т.10.'!AM16," ",'Т.10.'!AN16,", ",'Т.10.'!AO16," ",'Т.10.'!AP16,", буд. ",'Т.10.'!AQ16,", кв./оф.",'Т.10.'!AR16,".    ",'Т.10.'!AS16)=$AJ$329,"-",CONCATENATE('Т.10.'!AJ16,", ",'Т.10.'!AI16,", ",'Т.10.'!AK16," обл., ",'Т.10.'!AL16," р-н, ",'Т.10.'!AM16," ",'Т.10.'!AN16,", ",'Т.10.'!AO16," ",'Т.10.'!AP16,", буд. ",'Т.10.'!AQ16,", кв./оф.",'Т.10.'!AR16,".    ",'Т.10.'!AS16)))</f>
        <v/>
      </c>
      <c r="K338" s="413"/>
      <c r="L338" s="413"/>
      <c r="M338" s="414"/>
      <c r="N338" s="412" t="str">
        <f ca="1">'Т.10.'!AT16</f>
        <v xml:space="preserve"> </v>
      </c>
      <c r="O338" s="413"/>
      <c r="P338" s="414"/>
      <c r="Q338" s="403" t="str">
        <f ca="1">IF(CONCATENATE('Т.10.'!AU16,"; ",'Т.10.'!AV16)=$AJ$330,"-",CONCATENATE('Т.10.'!AU16,"; ",'Т.10.'!AV16))</f>
        <v xml:space="preserve"> ;  </v>
      </c>
      <c r="R338" s="403"/>
      <c r="S338" s="403"/>
      <c r="T338" s="403" t="str">
        <f ca="1">'Т.10.'!AW16</f>
        <v xml:space="preserve"> </v>
      </c>
      <c r="U338" s="403"/>
      <c r="AJ338" s="293"/>
    </row>
    <row r="339" spans="1:36" s="271" customFormat="1" x14ac:dyDescent="0.25">
      <c r="A339" s="262">
        <v>12</v>
      </c>
      <c r="B339" s="403" t="str">
        <f ca="1">CONCATENATE('Т.10.'!AB17," ",'Т.10.'!AC17," ",'Т.10.'!AD17)</f>
        <v xml:space="preserve">     </v>
      </c>
      <c r="C339" s="403"/>
      <c r="D339" s="403"/>
      <c r="E339" s="412" t="str">
        <f ca="1">IF(CONCATENATE('Т.10.'!AE17," (",'Т.10.'!AF17,"), ",'Т.10.'!AG17,", ",'Т.10.'!AH17)=$AJ$377,"",IF(CONCATENATE('Т.10.'!AE17," (",'Т.10.'!AF17,"), ",'Т.10.'!AG17,", ",'Т.10.'!AH17)=$AJ$328,"-",CONCATENATE('Т.10.'!AE17," (",'Т.10.'!AF17,"), ",'Т.10.'!AG17,", ",'Т.10.'!AH17)))</f>
        <v/>
      </c>
      <c r="F339" s="413"/>
      <c r="G339" s="413"/>
      <c r="H339" s="413"/>
      <c r="I339" s="414"/>
      <c r="J339" s="412" t="str">
        <f ca="1">IF(CONCATENATE('Т.10.'!AJ17,", ",'Т.10.'!AI17,", ",'Т.10.'!AK17," обл., ",'Т.10.'!AL17," р-н, ",'Т.10.'!AM17," ",'Т.10.'!AN17,", ",'Т.10.'!AO17," ",'Т.10.'!AP17,", буд. ",'Т.10.'!AQ17,", кв./оф.",'Т.10.'!AR17,".    ",'Т.10.'!AS17)=$AJ$321,"",IF(CONCATENATE('Т.10.'!AJ17,", ",'Т.10.'!AI17,", ",'Т.10.'!AK17," обл., ",'Т.10.'!AL17," р-н, ",'Т.10.'!AM17," ",'Т.10.'!AN17,", ",'Т.10.'!AO17," ",'Т.10.'!AP17,", буд. ",'Т.10.'!AQ17,", кв./оф.",'Т.10.'!AR17,".    ",'Т.10.'!AS17)=$AJ$329,"-",CONCATENATE('Т.10.'!AJ17,", ",'Т.10.'!AI17,", ",'Т.10.'!AK17," обл., ",'Т.10.'!AL17," р-н, ",'Т.10.'!AM17," ",'Т.10.'!AN17,", ",'Т.10.'!AO17," ",'Т.10.'!AP17,", буд. ",'Т.10.'!AQ17,", кв./оф.",'Т.10.'!AR17,".    ",'Т.10.'!AS17)))</f>
        <v/>
      </c>
      <c r="K339" s="413"/>
      <c r="L339" s="413"/>
      <c r="M339" s="414"/>
      <c r="N339" s="412" t="str">
        <f ca="1">'Т.10.'!AT17</f>
        <v xml:space="preserve"> </v>
      </c>
      <c r="O339" s="413"/>
      <c r="P339" s="414"/>
      <c r="Q339" s="403" t="str">
        <f ca="1">IF(CONCATENATE('Т.10.'!AU17,"; ",'Т.10.'!AV17)=$AJ$330,"-",CONCATENATE('Т.10.'!AU17,"; ",'Т.10.'!AV17))</f>
        <v xml:space="preserve"> ;  </v>
      </c>
      <c r="R339" s="403"/>
      <c r="S339" s="403"/>
      <c r="T339" s="403" t="str">
        <f ca="1">'Т.10.'!AW17</f>
        <v xml:space="preserve"> </v>
      </c>
      <c r="U339" s="403"/>
      <c r="AJ339" s="293"/>
    </row>
    <row r="340" spans="1:36" s="271" customFormat="1" x14ac:dyDescent="0.25">
      <c r="A340" s="262">
        <v>13</v>
      </c>
      <c r="B340" s="403" t="str">
        <f ca="1">CONCATENATE('Т.10.'!AB18," ",'Т.10.'!AC18," ",'Т.10.'!AD18)</f>
        <v xml:space="preserve">     </v>
      </c>
      <c r="C340" s="403"/>
      <c r="D340" s="403"/>
      <c r="E340" s="412" t="str">
        <f ca="1">IF(CONCATENATE('Т.10.'!AE18," (",'Т.10.'!AF18,"), ",'Т.10.'!AG18,", ",'Т.10.'!AH18)=$AJ$377,"",IF(CONCATENATE('Т.10.'!AE18," (",'Т.10.'!AF18,"), ",'Т.10.'!AG18,", ",'Т.10.'!AH18)=$AJ$328,"-",CONCATENATE('Т.10.'!AE18," (",'Т.10.'!AF18,"), ",'Т.10.'!AG18,", ",'Т.10.'!AH18)))</f>
        <v/>
      </c>
      <c r="F340" s="413"/>
      <c r="G340" s="413"/>
      <c r="H340" s="413"/>
      <c r="I340" s="414"/>
      <c r="J340" s="412" t="str">
        <f ca="1">IF(CONCATENATE('Т.10.'!AJ18,", ",'Т.10.'!AI18,", ",'Т.10.'!AK18," обл., ",'Т.10.'!AL18," р-н, ",'Т.10.'!AM18," ",'Т.10.'!AN18,", ",'Т.10.'!AO18," ",'Т.10.'!AP18,", буд. ",'Т.10.'!AQ18,", кв./оф.",'Т.10.'!AR18,".    ",'Т.10.'!AS18)=$AJ$321,"",IF(CONCATENATE('Т.10.'!AJ18,", ",'Т.10.'!AI18,", ",'Т.10.'!AK18," обл., ",'Т.10.'!AL18," р-н, ",'Т.10.'!AM18," ",'Т.10.'!AN18,", ",'Т.10.'!AO18," ",'Т.10.'!AP18,", буд. ",'Т.10.'!AQ18,", кв./оф.",'Т.10.'!AR18,".    ",'Т.10.'!AS18)=$AJ$329,"-",CONCATENATE('Т.10.'!AJ18,", ",'Т.10.'!AI18,", ",'Т.10.'!AK18," обл., ",'Т.10.'!AL18," р-н, ",'Т.10.'!AM18," ",'Т.10.'!AN18,", ",'Т.10.'!AO18," ",'Т.10.'!AP18,", буд. ",'Т.10.'!AQ18,", кв./оф.",'Т.10.'!AR18,".    ",'Т.10.'!AS18)))</f>
        <v/>
      </c>
      <c r="K340" s="413"/>
      <c r="L340" s="413"/>
      <c r="M340" s="414"/>
      <c r="N340" s="412" t="str">
        <f ca="1">'Т.10.'!AT18</f>
        <v xml:space="preserve"> </v>
      </c>
      <c r="O340" s="413"/>
      <c r="P340" s="414"/>
      <c r="Q340" s="403" t="str">
        <f ca="1">IF(CONCATENATE('Т.10.'!AU18,"; ",'Т.10.'!AV18)=$AJ$330,"-",CONCATENATE('Т.10.'!AU18,"; ",'Т.10.'!AV18))</f>
        <v xml:space="preserve"> ;  </v>
      </c>
      <c r="R340" s="403"/>
      <c r="S340" s="403"/>
      <c r="T340" s="403" t="str">
        <f ca="1">'Т.10.'!AW18</f>
        <v xml:space="preserve"> </v>
      </c>
      <c r="U340" s="403"/>
      <c r="AJ340" s="293"/>
    </row>
    <row r="341" spans="1:36" s="271" customFormat="1" x14ac:dyDescent="0.25">
      <c r="A341" s="262">
        <v>14</v>
      </c>
      <c r="B341" s="403" t="str">
        <f ca="1">CONCATENATE('Т.10.'!AB19," ",'Т.10.'!AC19," ",'Т.10.'!AD19)</f>
        <v xml:space="preserve">     </v>
      </c>
      <c r="C341" s="403"/>
      <c r="D341" s="403"/>
      <c r="E341" s="412" t="str">
        <f ca="1">IF(CONCATENATE('Т.10.'!AE19," (",'Т.10.'!AF19,"), ",'Т.10.'!AG19,", ",'Т.10.'!AH19)=$AJ$377,"",IF(CONCATENATE('Т.10.'!AE19," (",'Т.10.'!AF19,"), ",'Т.10.'!AG19,", ",'Т.10.'!AH19)=$AJ$328,"-",CONCATENATE('Т.10.'!AE19," (",'Т.10.'!AF19,"), ",'Т.10.'!AG19,", ",'Т.10.'!AH19)))</f>
        <v/>
      </c>
      <c r="F341" s="413"/>
      <c r="G341" s="413"/>
      <c r="H341" s="413"/>
      <c r="I341" s="414"/>
      <c r="J341" s="412" t="str">
        <f ca="1">IF(CONCATENATE('Т.10.'!AJ19,", ",'Т.10.'!AI19,", ",'Т.10.'!AK19," обл., ",'Т.10.'!AL19," р-н, ",'Т.10.'!AM19," ",'Т.10.'!AN19,", ",'Т.10.'!AO19," ",'Т.10.'!AP19,", буд. ",'Т.10.'!AQ19,", кв./оф.",'Т.10.'!AR19,".    ",'Т.10.'!AS19)=$AJ$321,"",IF(CONCATENATE('Т.10.'!AJ19,", ",'Т.10.'!AI19,", ",'Т.10.'!AK19," обл., ",'Т.10.'!AL19," р-н, ",'Т.10.'!AM19," ",'Т.10.'!AN19,", ",'Т.10.'!AO19," ",'Т.10.'!AP19,", буд. ",'Т.10.'!AQ19,", кв./оф.",'Т.10.'!AR19,".    ",'Т.10.'!AS19)=$AJ$329,"-",CONCATENATE('Т.10.'!AJ19,", ",'Т.10.'!AI19,", ",'Т.10.'!AK19," обл., ",'Т.10.'!AL19," р-н, ",'Т.10.'!AM19," ",'Т.10.'!AN19,", ",'Т.10.'!AO19," ",'Т.10.'!AP19,", буд. ",'Т.10.'!AQ19,", кв./оф.",'Т.10.'!AR19,".    ",'Т.10.'!AS19)))</f>
        <v/>
      </c>
      <c r="K341" s="413"/>
      <c r="L341" s="413"/>
      <c r="M341" s="414"/>
      <c r="N341" s="412" t="str">
        <f ca="1">'Т.10.'!AT19</f>
        <v xml:space="preserve"> </v>
      </c>
      <c r="O341" s="413"/>
      <c r="P341" s="414"/>
      <c r="Q341" s="403" t="str">
        <f ca="1">IF(CONCATENATE('Т.10.'!AU19,"; ",'Т.10.'!AV19)=$AJ$330,"-",CONCATENATE('Т.10.'!AU19,"; ",'Т.10.'!AV19))</f>
        <v xml:space="preserve"> ;  </v>
      </c>
      <c r="R341" s="403"/>
      <c r="S341" s="403"/>
      <c r="T341" s="403" t="str">
        <f ca="1">'Т.10.'!AW19</f>
        <v xml:space="preserve"> </v>
      </c>
      <c r="U341" s="403"/>
      <c r="AJ341" s="293"/>
    </row>
    <row r="342" spans="1:36" s="271" customFormat="1" x14ac:dyDescent="0.25">
      <c r="A342" s="262">
        <v>15</v>
      </c>
      <c r="B342" s="403" t="str">
        <f ca="1">CONCATENATE('Т.10.'!AB20," ",'Т.10.'!AC20," ",'Т.10.'!AD20)</f>
        <v xml:space="preserve">     </v>
      </c>
      <c r="C342" s="403"/>
      <c r="D342" s="403"/>
      <c r="E342" s="412" t="str">
        <f ca="1">IF(CONCATENATE('Т.10.'!AE20," (",'Т.10.'!AF20,"), ",'Т.10.'!AG20,", ",'Т.10.'!AH20)=$AJ$377,"",IF(CONCATENATE('Т.10.'!AE20," (",'Т.10.'!AF20,"), ",'Т.10.'!AG20,", ",'Т.10.'!AH20)=$AJ$328,"-",CONCATENATE('Т.10.'!AE20," (",'Т.10.'!AF20,"), ",'Т.10.'!AG20,", ",'Т.10.'!AH20)))</f>
        <v/>
      </c>
      <c r="F342" s="413"/>
      <c r="G342" s="413"/>
      <c r="H342" s="413"/>
      <c r="I342" s="414"/>
      <c r="J342" s="412" t="str">
        <f ca="1">IF(CONCATENATE('Т.10.'!AJ20,", ",'Т.10.'!AI20,", ",'Т.10.'!AK20," обл., ",'Т.10.'!AL20," р-н, ",'Т.10.'!AM20," ",'Т.10.'!AN20,", ",'Т.10.'!AO20," ",'Т.10.'!AP20,", буд. ",'Т.10.'!AQ20,", кв./оф.",'Т.10.'!AR20,".    ",'Т.10.'!AS20)=$AJ$321,"",IF(CONCATENATE('Т.10.'!AJ20,", ",'Т.10.'!AI20,", ",'Т.10.'!AK20," обл., ",'Т.10.'!AL20," р-н, ",'Т.10.'!AM20," ",'Т.10.'!AN20,", ",'Т.10.'!AO20," ",'Т.10.'!AP20,", буд. ",'Т.10.'!AQ20,", кв./оф.",'Т.10.'!AR20,".    ",'Т.10.'!AS20)=$AJ$329,"-",CONCATENATE('Т.10.'!AJ20,", ",'Т.10.'!AI20,", ",'Т.10.'!AK20," обл., ",'Т.10.'!AL20," р-н, ",'Т.10.'!AM20," ",'Т.10.'!AN20,", ",'Т.10.'!AO20," ",'Т.10.'!AP20,", буд. ",'Т.10.'!AQ20,", кв./оф.",'Т.10.'!AR20,".    ",'Т.10.'!AS20)))</f>
        <v/>
      </c>
      <c r="K342" s="413"/>
      <c r="L342" s="413"/>
      <c r="M342" s="414"/>
      <c r="N342" s="412" t="str">
        <f ca="1">'Т.10.'!AT20</f>
        <v xml:space="preserve"> </v>
      </c>
      <c r="O342" s="413"/>
      <c r="P342" s="414"/>
      <c r="Q342" s="403" t="str">
        <f ca="1">IF(CONCATENATE('Т.10.'!AU20,"; ",'Т.10.'!AV20)=$AJ$330,"-",CONCATENATE('Т.10.'!AU20,"; ",'Т.10.'!AV20))</f>
        <v xml:space="preserve"> ;  </v>
      </c>
      <c r="R342" s="403"/>
      <c r="S342" s="403"/>
      <c r="T342" s="403" t="str">
        <f ca="1">'Т.10.'!AW20</f>
        <v xml:space="preserve"> </v>
      </c>
      <c r="U342" s="403"/>
      <c r="AJ342" s="293"/>
    </row>
    <row r="343" spans="1:36" s="271" customFormat="1" x14ac:dyDescent="0.25">
      <c r="A343" s="262">
        <v>16</v>
      </c>
      <c r="B343" s="403" t="str">
        <f ca="1">CONCATENATE('Т.10.'!AB21," ",'Т.10.'!AC21," ",'Т.10.'!AD21)</f>
        <v xml:space="preserve">     </v>
      </c>
      <c r="C343" s="403"/>
      <c r="D343" s="403"/>
      <c r="E343" s="412" t="str">
        <f ca="1">IF(CONCATENATE('Т.10.'!AE21," (",'Т.10.'!AF21,"), ",'Т.10.'!AG21,", ",'Т.10.'!AH21)=$AJ$377,"",IF(CONCATENATE('Т.10.'!AE21," (",'Т.10.'!AF21,"), ",'Т.10.'!AG21,", ",'Т.10.'!AH21)=$AJ$328,"-",CONCATENATE('Т.10.'!AE21," (",'Т.10.'!AF21,"), ",'Т.10.'!AG21,", ",'Т.10.'!AH21)))</f>
        <v/>
      </c>
      <c r="F343" s="413"/>
      <c r="G343" s="413"/>
      <c r="H343" s="413"/>
      <c r="I343" s="414"/>
      <c r="J343" s="412" t="str">
        <f ca="1">IF(CONCATENATE('Т.10.'!AJ21,", ",'Т.10.'!AI21,", ",'Т.10.'!AK21," обл., ",'Т.10.'!AL21," р-н, ",'Т.10.'!AM21," ",'Т.10.'!AN21,", ",'Т.10.'!AO21," ",'Т.10.'!AP21,", буд. ",'Т.10.'!AQ21,", кв./оф.",'Т.10.'!AR21,".    ",'Т.10.'!AS21)=$AJ$321,"",IF(CONCATENATE('Т.10.'!AJ21,", ",'Т.10.'!AI21,", ",'Т.10.'!AK21," обл., ",'Т.10.'!AL21," р-н, ",'Т.10.'!AM21," ",'Т.10.'!AN21,", ",'Т.10.'!AO21," ",'Т.10.'!AP21,", буд. ",'Т.10.'!AQ21,", кв./оф.",'Т.10.'!AR21,".    ",'Т.10.'!AS21)=$AJ$329,"-",CONCATENATE('Т.10.'!AJ21,", ",'Т.10.'!AI21,", ",'Т.10.'!AK21," обл., ",'Т.10.'!AL21," р-н, ",'Т.10.'!AM21," ",'Т.10.'!AN21,", ",'Т.10.'!AO21," ",'Т.10.'!AP21,", буд. ",'Т.10.'!AQ21,", кв./оф.",'Т.10.'!AR21,".    ",'Т.10.'!AS21)))</f>
        <v/>
      </c>
      <c r="K343" s="413"/>
      <c r="L343" s="413"/>
      <c r="M343" s="414"/>
      <c r="N343" s="412" t="str">
        <f ca="1">'Т.10.'!AT21</f>
        <v xml:space="preserve"> </v>
      </c>
      <c r="O343" s="413"/>
      <c r="P343" s="414"/>
      <c r="Q343" s="403" t="str">
        <f ca="1">IF(CONCATENATE('Т.10.'!AU21,"; ",'Т.10.'!AV21)=$AJ$330,"-",CONCATENATE('Т.10.'!AU21,"; ",'Т.10.'!AV21))</f>
        <v xml:space="preserve"> ;  </v>
      </c>
      <c r="R343" s="403"/>
      <c r="S343" s="403"/>
      <c r="T343" s="403" t="str">
        <f ca="1">'Т.10.'!AW21</f>
        <v xml:space="preserve"> </v>
      </c>
      <c r="U343" s="403"/>
      <c r="AJ343" s="293"/>
    </row>
    <row r="344" spans="1:36" s="271" customFormat="1" x14ac:dyDescent="0.25">
      <c r="A344" s="262">
        <v>17</v>
      </c>
      <c r="B344" s="403" t="str">
        <f ca="1">CONCATENATE('Т.10.'!AB22," ",'Т.10.'!AC22," ",'Т.10.'!AD22)</f>
        <v xml:space="preserve">     </v>
      </c>
      <c r="C344" s="403"/>
      <c r="D344" s="403"/>
      <c r="E344" s="412" t="str">
        <f ca="1">IF(CONCATENATE('Т.10.'!AE22," (",'Т.10.'!AF22,"), ",'Т.10.'!AG22,", ",'Т.10.'!AH22)=$AJ$377,"",IF(CONCATENATE('Т.10.'!AE22," (",'Т.10.'!AF22,"), ",'Т.10.'!AG22,", ",'Т.10.'!AH22)=$AJ$328,"-",CONCATENATE('Т.10.'!AE22," (",'Т.10.'!AF22,"), ",'Т.10.'!AG22,", ",'Т.10.'!AH22)))</f>
        <v/>
      </c>
      <c r="F344" s="413"/>
      <c r="G344" s="413"/>
      <c r="H344" s="413"/>
      <c r="I344" s="414"/>
      <c r="J344" s="412" t="str">
        <f ca="1">IF(CONCATENATE('Т.10.'!AJ22,", ",'Т.10.'!AI22,", ",'Т.10.'!AK22," обл., ",'Т.10.'!AL22," р-н, ",'Т.10.'!AM22," ",'Т.10.'!AN22,", ",'Т.10.'!AO22," ",'Т.10.'!AP22,", буд. ",'Т.10.'!AQ22,", кв./оф.",'Т.10.'!AR22,".    ",'Т.10.'!AS22)=$AJ$321,"",IF(CONCATENATE('Т.10.'!AJ22,", ",'Т.10.'!AI22,", ",'Т.10.'!AK22," обл., ",'Т.10.'!AL22," р-н, ",'Т.10.'!AM22," ",'Т.10.'!AN22,", ",'Т.10.'!AO22," ",'Т.10.'!AP22,", буд. ",'Т.10.'!AQ22,", кв./оф.",'Т.10.'!AR22,".    ",'Т.10.'!AS22)=$AJ$329,"-",CONCATENATE('Т.10.'!AJ22,", ",'Т.10.'!AI22,", ",'Т.10.'!AK22," обл., ",'Т.10.'!AL22," р-н, ",'Т.10.'!AM22," ",'Т.10.'!AN22,", ",'Т.10.'!AO22," ",'Т.10.'!AP22,", буд. ",'Т.10.'!AQ22,", кв./оф.",'Т.10.'!AR22,".    ",'Т.10.'!AS22)))</f>
        <v/>
      </c>
      <c r="K344" s="413"/>
      <c r="L344" s="413"/>
      <c r="M344" s="414"/>
      <c r="N344" s="412" t="str">
        <f ca="1">'Т.10.'!AT22</f>
        <v xml:space="preserve"> </v>
      </c>
      <c r="O344" s="413"/>
      <c r="P344" s="414"/>
      <c r="Q344" s="403" t="str">
        <f ca="1">IF(CONCATENATE('Т.10.'!AU22,"; ",'Т.10.'!AV22)=$AJ$330,"-",CONCATENATE('Т.10.'!AU22,"; ",'Т.10.'!AV22))</f>
        <v xml:space="preserve"> ;  </v>
      </c>
      <c r="R344" s="403"/>
      <c r="S344" s="403"/>
      <c r="T344" s="403" t="str">
        <f ca="1">'Т.10.'!AW22</f>
        <v xml:space="preserve"> </v>
      </c>
      <c r="U344" s="403"/>
      <c r="AJ344" s="293"/>
    </row>
    <row r="345" spans="1:36" s="271" customFormat="1" x14ac:dyDescent="0.25">
      <c r="A345" s="262">
        <v>18</v>
      </c>
      <c r="B345" s="403" t="str">
        <f ca="1">CONCATENATE('Т.10.'!AB23," ",'Т.10.'!AC23," ",'Т.10.'!AD23)</f>
        <v xml:space="preserve">     </v>
      </c>
      <c r="C345" s="403"/>
      <c r="D345" s="403"/>
      <c r="E345" s="412" t="str">
        <f ca="1">IF(CONCATENATE('Т.10.'!AE23," (",'Т.10.'!AF23,"), ",'Т.10.'!AG23,", ",'Т.10.'!AH23)=$AJ$377,"",IF(CONCATENATE('Т.10.'!AE23," (",'Т.10.'!AF23,"), ",'Т.10.'!AG23,", ",'Т.10.'!AH23)=$AJ$328,"-",CONCATENATE('Т.10.'!AE23," (",'Т.10.'!AF23,"), ",'Т.10.'!AG23,", ",'Т.10.'!AH23)))</f>
        <v/>
      </c>
      <c r="F345" s="413"/>
      <c r="G345" s="413"/>
      <c r="H345" s="413"/>
      <c r="I345" s="414"/>
      <c r="J345" s="412" t="str">
        <f ca="1">IF(CONCATENATE('Т.10.'!AJ23,", ",'Т.10.'!AI23,", ",'Т.10.'!AK23," обл., ",'Т.10.'!AL23," р-н, ",'Т.10.'!AM23," ",'Т.10.'!AN23,", ",'Т.10.'!AO23," ",'Т.10.'!AP23,", буд. ",'Т.10.'!AQ23,", кв./оф.",'Т.10.'!AR23,".    ",'Т.10.'!AS23)=$AJ$321,"",IF(CONCATENATE('Т.10.'!AJ23,", ",'Т.10.'!AI23,", ",'Т.10.'!AK23," обл., ",'Т.10.'!AL23," р-н, ",'Т.10.'!AM23," ",'Т.10.'!AN23,", ",'Т.10.'!AO23," ",'Т.10.'!AP23,", буд. ",'Т.10.'!AQ23,", кв./оф.",'Т.10.'!AR23,".    ",'Т.10.'!AS23)=$AJ$329,"-",CONCATENATE('Т.10.'!AJ23,", ",'Т.10.'!AI23,", ",'Т.10.'!AK23," обл., ",'Т.10.'!AL23," р-н, ",'Т.10.'!AM23," ",'Т.10.'!AN23,", ",'Т.10.'!AO23," ",'Т.10.'!AP23,", буд. ",'Т.10.'!AQ23,", кв./оф.",'Т.10.'!AR23,".    ",'Т.10.'!AS23)))</f>
        <v/>
      </c>
      <c r="K345" s="413"/>
      <c r="L345" s="413"/>
      <c r="M345" s="414"/>
      <c r="N345" s="412" t="str">
        <f ca="1">'Т.10.'!AT23</f>
        <v xml:space="preserve"> </v>
      </c>
      <c r="O345" s="413"/>
      <c r="P345" s="414"/>
      <c r="Q345" s="403" t="str">
        <f ca="1">IF(CONCATENATE('Т.10.'!AU23,"; ",'Т.10.'!AV23)=$AJ$330,"-",CONCATENATE('Т.10.'!AU23,"; ",'Т.10.'!AV23))</f>
        <v xml:space="preserve"> ;  </v>
      </c>
      <c r="R345" s="403"/>
      <c r="S345" s="403"/>
      <c r="T345" s="403" t="str">
        <f ca="1">'Т.10.'!AW23</f>
        <v xml:space="preserve"> </v>
      </c>
      <c r="U345" s="403"/>
      <c r="AJ345" s="293"/>
    </row>
    <row r="346" spans="1:36" s="271" customFormat="1" x14ac:dyDescent="0.25">
      <c r="A346" s="262">
        <v>19</v>
      </c>
      <c r="B346" s="403" t="str">
        <f ca="1">CONCATENATE('Т.10.'!AB24," ",'Т.10.'!AC24," ",'Т.10.'!AD24)</f>
        <v xml:space="preserve">     </v>
      </c>
      <c r="C346" s="403"/>
      <c r="D346" s="403"/>
      <c r="E346" s="412" t="str">
        <f ca="1">IF(CONCATENATE('Т.10.'!AE24," (",'Т.10.'!AF24,"), ",'Т.10.'!AG24,", ",'Т.10.'!AH24)=$AJ$377,"",IF(CONCATENATE('Т.10.'!AE24," (",'Т.10.'!AF24,"), ",'Т.10.'!AG24,", ",'Т.10.'!AH24)=$AJ$328,"-",CONCATENATE('Т.10.'!AE24," (",'Т.10.'!AF24,"), ",'Т.10.'!AG24,", ",'Т.10.'!AH24)))</f>
        <v/>
      </c>
      <c r="F346" s="413"/>
      <c r="G346" s="413"/>
      <c r="H346" s="413"/>
      <c r="I346" s="414"/>
      <c r="J346" s="412" t="str">
        <f ca="1">IF(CONCATENATE('Т.10.'!AJ24,", ",'Т.10.'!AI24,", ",'Т.10.'!AK24," обл., ",'Т.10.'!AL24," р-н, ",'Т.10.'!AM24," ",'Т.10.'!AN24,", ",'Т.10.'!AO24," ",'Т.10.'!AP24,", буд. ",'Т.10.'!AQ24,", кв./оф.",'Т.10.'!AR24,".    ",'Т.10.'!AS24)=$AJ$321,"",IF(CONCATENATE('Т.10.'!AJ24,", ",'Т.10.'!AI24,", ",'Т.10.'!AK24," обл., ",'Т.10.'!AL24," р-н, ",'Т.10.'!AM24," ",'Т.10.'!AN24,", ",'Т.10.'!AO24," ",'Т.10.'!AP24,", буд. ",'Т.10.'!AQ24,", кв./оф.",'Т.10.'!AR24,".    ",'Т.10.'!AS24)=$AJ$329,"-",CONCATENATE('Т.10.'!AJ24,", ",'Т.10.'!AI24,", ",'Т.10.'!AK24," обл., ",'Т.10.'!AL24," р-н, ",'Т.10.'!AM24," ",'Т.10.'!AN24,", ",'Т.10.'!AO24," ",'Т.10.'!AP24,", буд. ",'Т.10.'!AQ24,", кв./оф.",'Т.10.'!AR24,".    ",'Т.10.'!AS24)))</f>
        <v/>
      </c>
      <c r="K346" s="413"/>
      <c r="L346" s="413"/>
      <c r="M346" s="414"/>
      <c r="N346" s="412" t="str">
        <f ca="1">'Т.10.'!AT24</f>
        <v xml:space="preserve"> </v>
      </c>
      <c r="O346" s="413"/>
      <c r="P346" s="414"/>
      <c r="Q346" s="403" t="str">
        <f ca="1">IF(CONCATENATE('Т.10.'!AU24,"; ",'Т.10.'!AV24)=$AJ$330,"-",CONCATENATE('Т.10.'!AU24,"; ",'Т.10.'!AV24))</f>
        <v xml:space="preserve"> ;  </v>
      </c>
      <c r="R346" s="403"/>
      <c r="S346" s="403"/>
      <c r="T346" s="403" t="str">
        <f ca="1">'Т.10.'!AW24</f>
        <v xml:space="preserve"> </v>
      </c>
      <c r="U346" s="403"/>
      <c r="AJ346" s="293"/>
    </row>
    <row r="347" spans="1:36" s="271" customFormat="1" x14ac:dyDescent="0.25">
      <c r="A347" s="262">
        <v>20</v>
      </c>
      <c r="B347" s="403" t="str">
        <f ca="1">CONCATENATE('Т.10.'!AB25," ",'Т.10.'!AC25," ",'Т.10.'!AD25)</f>
        <v xml:space="preserve">     </v>
      </c>
      <c r="C347" s="403"/>
      <c r="D347" s="403"/>
      <c r="E347" s="412" t="str">
        <f ca="1">IF(CONCATENATE('Т.10.'!AE25," (",'Т.10.'!AF25,"), ",'Т.10.'!AG25,", ",'Т.10.'!AH25)=$AJ$377,"",IF(CONCATENATE('Т.10.'!AE25," (",'Т.10.'!AF25,"), ",'Т.10.'!AG25,", ",'Т.10.'!AH25)=$AJ$328,"-",CONCATENATE('Т.10.'!AE25," (",'Т.10.'!AF25,"), ",'Т.10.'!AG25,", ",'Т.10.'!AH25)))</f>
        <v/>
      </c>
      <c r="F347" s="413"/>
      <c r="G347" s="413"/>
      <c r="H347" s="413"/>
      <c r="I347" s="414"/>
      <c r="J347" s="412" t="str">
        <f ca="1">IF(CONCATENATE('Т.10.'!AJ25,", ",'Т.10.'!AI25,", ",'Т.10.'!AK25," обл., ",'Т.10.'!AL25," р-н, ",'Т.10.'!AM25," ",'Т.10.'!AN25,", ",'Т.10.'!AO25," ",'Т.10.'!AP25,", буд. ",'Т.10.'!AQ25,", кв./оф.",'Т.10.'!AR25,".    ",'Т.10.'!AS25)=$AJ$321,"",IF(CONCATENATE('Т.10.'!AJ25,", ",'Т.10.'!AI25,", ",'Т.10.'!AK25," обл., ",'Т.10.'!AL25," р-н, ",'Т.10.'!AM25," ",'Т.10.'!AN25,", ",'Т.10.'!AO25," ",'Т.10.'!AP25,", буд. ",'Т.10.'!AQ25,", кв./оф.",'Т.10.'!AR25,".    ",'Т.10.'!AS25)=$AJ$329,"-",CONCATENATE('Т.10.'!AJ25,", ",'Т.10.'!AI25,", ",'Т.10.'!AK25," обл., ",'Т.10.'!AL25," р-н, ",'Т.10.'!AM25," ",'Т.10.'!AN25,", ",'Т.10.'!AO25," ",'Т.10.'!AP25,", буд. ",'Т.10.'!AQ25,", кв./оф.",'Т.10.'!AR25,".    ",'Т.10.'!AS25)))</f>
        <v/>
      </c>
      <c r="K347" s="413"/>
      <c r="L347" s="413"/>
      <c r="M347" s="414"/>
      <c r="N347" s="412" t="str">
        <f ca="1">'Т.10.'!AT25</f>
        <v xml:space="preserve"> </v>
      </c>
      <c r="O347" s="413"/>
      <c r="P347" s="414"/>
      <c r="Q347" s="403" t="str">
        <f ca="1">IF(CONCATENATE('Т.10.'!AU25,"; ",'Т.10.'!AV25)=$AJ$330,"-",CONCATENATE('Т.10.'!AU25,"; ",'Т.10.'!AV25))</f>
        <v xml:space="preserve"> ;  </v>
      </c>
      <c r="R347" s="403"/>
      <c r="S347" s="403"/>
      <c r="T347" s="403" t="str">
        <f ca="1">'Т.10.'!AW25</f>
        <v xml:space="preserve"> </v>
      </c>
      <c r="U347" s="403"/>
      <c r="AJ347" s="293"/>
    </row>
    <row r="348" spans="1:36" s="271" customFormat="1" x14ac:dyDescent="0.25">
      <c r="A348" s="262">
        <v>21</v>
      </c>
      <c r="B348" s="403" t="str">
        <f ca="1">CONCATENATE('Т.10.'!AB26," ",'Т.10.'!AC26," ",'Т.10.'!AD26)</f>
        <v xml:space="preserve">     </v>
      </c>
      <c r="C348" s="403"/>
      <c r="D348" s="403"/>
      <c r="E348" s="412" t="str">
        <f ca="1">IF(CONCATENATE('Т.10.'!AE26," (",'Т.10.'!AF26,"), ",'Т.10.'!AG26,", ",'Т.10.'!AH26)=$AJ$377,"",IF(CONCATENATE('Т.10.'!AE26," (",'Т.10.'!AF26,"), ",'Т.10.'!AG26,", ",'Т.10.'!AH26)=$AJ$328,"-",CONCATENATE('Т.10.'!AE26," (",'Т.10.'!AF26,"), ",'Т.10.'!AG26,", ",'Т.10.'!AH26)))</f>
        <v/>
      </c>
      <c r="F348" s="413"/>
      <c r="G348" s="413"/>
      <c r="H348" s="413"/>
      <c r="I348" s="414"/>
      <c r="J348" s="412" t="str">
        <f ca="1">IF(CONCATENATE('Т.10.'!AJ26,", ",'Т.10.'!AI26,", ",'Т.10.'!AK26," обл., ",'Т.10.'!AL26," р-н, ",'Т.10.'!AM26," ",'Т.10.'!AN26,", ",'Т.10.'!AO26," ",'Т.10.'!AP26,", буд. ",'Т.10.'!AQ26,", кв./оф.",'Т.10.'!AR26,".    ",'Т.10.'!AS26)=$AJ$321,"",IF(CONCATENATE('Т.10.'!AJ26,", ",'Т.10.'!AI26,", ",'Т.10.'!AK26," обл., ",'Т.10.'!AL26," р-н, ",'Т.10.'!AM26," ",'Т.10.'!AN26,", ",'Т.10.'!AO26," ",'Т.10.'!AP26,", буд. ",'Т.10.'!AQ26,", кв./оф.",'Т.10.'!AR26,".    ",'Т.10.'!AS26)=$AJ$329,"-",CONCATENATE('Т.10.'!AJ26,", ",'Т.10.'!AI26,", ",'Т.10.'!AK26," обл., ",'Т.10.'!AL26," р-н, ",'Т.10.'!AM26," ",'Т.10.'!AN26,", ",'Т.10.'!AO26," ",'Т.10.'!AP26,", буд. ",'Т.10.'!AQ26,", кв./оф.",'Т.10.'!AR26,".    ",'Т.10.'!AS26)))</f>
        <v/>
      </c>
      <c r="K348" s="413"/>
      <c r="L348" s="413"/>
      <c r="M348" s="414"/>
      <c r="N348" s="412" t="str">
        <f ca="1">'Т.10.'!AT26</f>
        <v xml:space="preserve"> </v>
      </c>
      <c r="O348" s="413"/>
      <c r="P348" s="414"/>
      <c r="Q348" s="403" t="str">
        <f ca="1">IF(CONCATENATE('Т.10.'!AU26,"; ",'Т.10.'!AV26)=$AJ$330,"-",CONCATENATE('Т.10.'!AU26,"; ",'Т.10.'!AV26))</f>
        <v xml:space="preserve"> ;  </v>
      </c>
      <c r="R348" s="403"/>
      <c r="S348" s="403"/>
      <c r="T348" s="403" t="str">
        <f ca="1">'Т.10.'!AW26</f>
        <v xml:space="preserve"> </v>
      </c>
      <c r="U348" s="403"/>
      <c r="AJ348" s="293"/>
    </row>
    <row r="349" spans="1:36" s="271" customFormat="1" x14ac:dyDescent="0.25">
      <c r="A349" s="262">
        <v>22</v>
      </c>
      <c r="B349" s="403" t="str">
        <f ca="1">CONCATENATE('Т.10.'!AB27," ",'Т.10.'!AC27," ",'Т.10.'!AD27)</f>
        <v xml:space="preserve">     </v>
      </c>
      <c r="C349" s="403"/>
      <c r="D349" s="403"/>
      <c r="E349" s="412" t="str">
        <f ca="1">IF(CONCATENATE('Т.10.'!AE27," (",'Т.10.'!AF27,"), ",'Т.10.'!AG27,", ",'Т.10.'!AH27)=$AJ$377,"",IF(CONCATENATE('Т.10.'!AE27," (",'Т.10.'!AF27,"), ",'Т.10.'!AG27,", ",'Т.10.'!AH27)=$AJ$328,"-",CONCATENATE('Т.10.'!AE27," (",'Т.10.'!AF27,"), ",'Т.10.'!AG27,", ",'Т.10.'!AH27)))</f>
        <v/>
      </c>
      <c r="F349" s="413"/>
      <c r="G349" s="413"/>
      <c r="H349" s="413"/>
      <c r="I349" s="414"/>
      <c r="J349" s="412" t="str">
        <f ca="1">IF(CONCATENATE('Т.10.'!AJ27,", ",'Т.10.'!AI27,", ",'Т.10.'!AK27," обл., ",'Т.10.'!AL27," р-н, ",'Т.10.'!AM27," ",'Т.10.'!AN27,", ",'Т.10.'!AO27," ",'Т.10.'!AP27,", буд. ",'Т.10.'!AQ27,", кв./оф.",'Т.10.'!AR27,".    ",'Т.10.'!AS27)=$AJ$321,"",IF(CONCATENATE('Т.10.'!AJ27,", ",'Т.10.'!AI27,", ",'Т.10.'!AK27," обл., ",'Т.10.'!AL27," р-н, ",'Т.10.'!AM27," ",'Т.10.'!AN27,", ",'Т.10.'!AO27," ",'Т.10.'!AP27,", буд. ",'Т.10.'!AQ27,", кв./оф.",'Т.10.'!AR27,".    ",'Т.10.'!AS27)=$AJ$329,"-",CONCATENATE('Т.10.'!AJ27,", ",'Т.10.'!AI27,", ",'Т.10.'!AK27," обл., ",'Т.10.'!AL27," р-н, ",'Т.10.'!AM27," ",'Т.10.'!AN27,", ",'Т.10.'!AO27," ",'Т.10.'!AP27,", буд. ",'Т.10.'!AQ27,", кв./оф.",'Т.10.'!AR27,".    ",'Т.10.'!AS27)))</f>
        <v/>
      </c>
      <c r="K349" s="413"/>
      <c r="L349" s="413"/>
      <c r="M349" s="414"/>
      <c r="N349" s="412" t="str">
        <f ca="1">'Т.10.'!AT27</f>
        <v xml:space="preserve"> </v>
      </c>
      <c r="O349" s="413"/>
      <c r="P349" s="414"/>
      <c r="Q349" s="403" t="str">
        <f ca="1">IF(CONCATENATE('Т.10.'!AU27,"; ",'Т.10.'!AV27)=$AJ$330,"-",CONCATENATE('Т.10.'!AU27,"; ",'Т.10.'!AV27))</f>
        <v xml:space="preserve"> ;  </v>
      </c>
      <c r="R349" s="403"/>
      <c r="S349" s="403"/>
      <c r="T349" s="403" t="str">
        <f ca="1">'Т.10.'!AW27</f>
        <v xml:space="preserve"> </v>
      </c>
      <c r="U349" s="403"/>
      <c r="AJ349" s="293"/>
    </row>
    <row r="350" spans="1:36" s="271" customFormat="1" x14ac:dyDescent="0.25">
      <c r="A350" s="262">
        <v>23</v>
      </c>
      <c r="B350" s="403" t="str">
        <f ca="1">CONCATENATE('Т.10.'!AB28," ",'Т.10.'!AC28," ",'Т.10.'!AD28)</f>
        <v xml:space="preserve">     </v>
      </c>
      <c r="C350" s="403"/>
      <c r="D350" s="403"/>
      <c r="E350" s="412" t="str">
        <f ca="1">IF(CONCATENATE('Т.10.'!AE28," (",'Т.10.'!AF28,"), ",'Т.10.'!AG28,", ",'Т.10.'!AH28)=$AJ$377,"",IF(CONCATENATE('Т.10.'!AE28," (",'Т.10.'!AF28,"), ",'Т.10.'!AG28,", ",'Т.10.'!AH28)=$AJ$328,"-",CONCATENATE('Т.10.'!AE28," (",'Т.10.'!AF28,"), ",'Т.10.'!AG28,", ",'Т.10.'!AH28)))</f>
        <v/>
      </c>
      <c r="F350" s="413"/>
      <c r="G350" s="413"/>
      <c r="H350" s="413"/>
      <c r="I350" s="414"/>
      <c r="J350" s="412" t="str">
        <f ca="1">IF(CONCATENATE('Т.10.'!AJ28,", ",'Т.10.'!AI28,", ",'Т.10.'!AK28," обл., ",'Т.10.'!AL28," р-н, ",'Т.10.'!AM28," ",'Т.10.'!AN28,", ",'Т.10.'!AO28," ",'Т.10.'!AP28,", буд. ",'Т.10.'!AQ28,", кв./оф.",'Т.10.'!AR28,".    ",'Т.10.'!AS28)=$AJ$321,"",IF(CONCATENATE('Т.10.'!AJ28,", ",'Т.10.'!AI28,", ",'Т.10.'!AK28," обл., ",'Т.10.'!AL28," р-н, ",'Т.10.'!AM28," ",'Т.10.'!AN28,", ",'Т.10.'!AO28," ",'Т.10.'!AP28,", буд. ",'Т.10.'!AQ28,", кв./оф.",'Т.10.'!AR28,".    ",'Т.10.'!AS28)=$AJ$329,"-",CONCATENATE('Т.10.'!AJ28,", ",'Т.10.'!AI28,", ",'Т.10.'!AK28," обл., ",'Т.10.'!AL28," р-н, ",'Т.10.'!AM28," ",'Т.10.'!AN28,", ",'Т.10.'!AO28," ",'Т.10.'!AP28,", буд. ",'Т.10.'!AQ28,", кв./оф.",'Т.10.'!AR28,".    ",'Т.10.'!AS28)))</f>
        <v/>
      </c>
      <c r="K350" s="413"/>
      <c r="L350" s="413"/>
      <c r="M350" s="414"/>
      <c r="N350" s="412" t="str">
        <f ca="1">'Т.10.'!AT28</f>
        <v xml:space="preserve"> </v>
      </c>
      <c r="O350" s="413"/>
      <c r="P350" s="414"/>
      <c r="Q350" s="403" t="str">
        <f ca="1">IF(CONCATENATE('Т.10.'!AU28,"; ",'Т.10.'!AV28)=$AJ$330,"-",CONCATENATE('Т.10.'!AU28,"; ",'Т.10.'!AV28))</f>
        <v xml:space="preserve"> ;  </v>
      </c>
      <c r="R350" s="403"/>
      <c r="S350" s="403"/>
      <c r="T350" s="403" t="str">
        <f ca="1">'Т.10.'!AW28</f>
        <v xml:space="preserve"> </v>
      </c>
      <c r="U350" s="403"/>
      <c r="AJ350" s="293"/>
    </row>
    <row r="351" spans="1:36" s="271" customFormat="1" x14ac:dyDescent="0.25">
      <c r="A351" s="262">
        <v>24</v>
      </c>
      <c r="B351" s="403" t="str">
        <f ca="1">CONCATENATE('Т.10.'!AB29," ",'Т.10.'!AC29," ",'Т.10.'!AD29)</f>
        <v xml:space="preserve">     </v>
      </c>
      <c r="C351" s="403"/>
      <c r="D351" s="403"/>
      <c r="E351" s="412" t="str">
        <f ca="1">IF(CONCATENATE('Т.10.'!AE29," (",'Т.10.'!AF29,"), ",'Т.10.'!AG29,", ",'Т.10.'!AH29)=$AJ$377,"",IF(CONCATENATE('Т.10.'!AE29," (",'Т.10.'!AF29,"), ",'Т.10.'!AG29,", ",'Т.10.'!AH29)=$AJ$328,"-",CONCATENATE('Т.10.'!AE29," (",'Т.10.'!AF29,"), ",'Т.10.'!AG29,", ",'Т.10.'!AH29)))</f>
        <v/>
      </c>
      <c r="F351" s="413"/>
      <c r="G351" s="413"/>
      <c r="H351" s="413"/>
      <c r="I351" s="414"/>
      <c r="J351" s="412" t="str">
        <f ca="1">IF(CONCATENATE('Т.10.'!AJ29,", ",'Т.10.'!AI29,", ",'Т.10.'!AK29," обл., ",'Т.10.'!AL29," р-н, ",'Т.10.'!AM29," ",'Т.10.'!AN29,", ",'Т.10.'!AO29," ",'Т.10.'!AP29,", буд. ",'Т.10.'!AQ29,", кв./оф.",'Т.10.'!AR29,".    ",'Т.10.'!AS29)=$AJ$321,"",IF(CONCATENATE('Т.10.'!AJ29,", ",'Т.10.'!AI29,", ",'Т.10.'!AK29," обл., ",'Т.10.'!AL29," р-н, ",'Т.10.'!AM29," ",'Т.10.'!AN29,", ",'Т.10.'!AO29," ",'Т.10.'!AP29,", буд. ",'Т.10.'!AQ29,", кв./оф.",'Т.10.'!AR29,".    ",'Т.10.'!AS29)=$AJ$329,"-",CONCATENATE('Т.10.'!AJ29,", ",'Т.10.'!AI29,", ",'Т.10.'!AK29," обл., ",'Т.10.'!AL29," р-н, ",'Т.10.'!AM29," ",'Т.10.'!AN29,", ",'Т.10.'!AO29," ",'Т.10.'!AP29,", буд. ",'Т.10.'!AQ29,", кв./оф.",'Т.10.'!AR29,".    ",'Т.10.'!AS29)))</f>
        <v/>
      </c>
      <c r="K351" s="413"/>
      <c r="L351" s="413"/>
      <c r="M351" s="414"/>
      <c r="N351" s="412" t="str">
        <f ca="1">'Т.10.'!AT29</f>
        <v xml:space="preserve"> </v>
      </c>
      <c r="O351" s="413"/>
      <c r="P351" s="414"/>
      <c r="Q351" s="403" t="str">
        <f ca="1">IF(CONCATENATE('Т.10.'!AU29,"; ",'Т.10.'!AV29)=$AJ$330,"-",CONCATENATE('Т.10.'!AU29,"; ",'Т.10.'!AV29))</f>
        <v xml:space="preserve"> ;  </v>
      </c>
      <c r="R351" s="403"/>
      <c r="S351" s="403"/>
      <c r="T351" s="403" t="str">
        <f ca="1">'Т.10.'!AW29</f>
        <v xml:space="preserve"> </v>
      </c>
      <c r="U351" s="403"/>
      <c r="AJ351" s="293"/>
    </row>
    <row r="352" spans="1:36" s="271" customFormat="1" x14ac:dyDescent="0.25">
      <c r="A352" s="262">
        <v>25</v>
      </c>
      <c r="B352" s="403" t="str">
        <f ca="1">CONCATENATE('Т.10.'!AB30," ",'Т.10.'!AC30," ",'Т.10.'!AD30)</f>
        <v xml:space="preserve">     </v>
      </c>
      <c r="C352" s="403"/>
      <c r="D352" s="403"/>
      <c r="E352" s="412" t="str">
        <f ca="1">IF(CONCATENATE('Т.10.'!AE30," (",'Т.10.'!AF30,"), ",'Т.10.'!AG30,", ",'Т.10.'!AH30)=$AJ$377,"",IF(CONCATENATE('Т.10.'!AE30," (",'Т.10.'!AF30,"), ",'Т.10.'!AG30,", ",'Т.10.'!AH30)=$AJ$328,"-",CONCATENATE('Т.10.'!AE30," (",'Т.10.'!AF30,"), ",'Т.10.'!AG30,", ",'Т.10.'!AH30)))</f>
        <v/>
      </c>
      <c r="F352" s="413"/>
      <c r="G352" s="413"/>
      <c r="H352" s="413"/>
      <c r="I352" s="414"/>
      <c r="J352" s="412" t="str">
        <f ca="1">IF(CONCATENATE('Т.10.'!AJ30,", ",'Т.10.'!AI30,", ",'Т.10.'!AK30," обл., ",'Т.10.'!AL30," р-н, ",'Т.10.'!AM30," ",'Т.10.'!AN30,", ",'Т.10.'!AO30," ",'Т.10.'!AP30,", буд. ",'Т.10.'!AQ30,", кв./оф.",'Т.10.'!AR30,".    ",'Т.10.'!AS30)=$AJ$321,"",IF(CONCATENATE('Т.10.'!AJ30,", ",'Т.10.'!AI30,", ",'Т.10.'!AK30," обл., ",'Т.10.'!AL30," р-н, ",'Т.10.'!AM30," ",'Т.10.'!AN30,", ",'Т.10.'!AO30," ",'Т.10.'!AP30,", буд. ",'Т.10.'!AQ30,", кв./оф.",'Т.10.'!AR30,".    ",'Т.10.'!AS30)=$AJ$329,"-",CONCATENATE('Т.10.'!AJ30,", ",'Т.10.'!AI30,", ",'Т.10.'!AK30," обл., ",'Т.10.'!AL30," р-н, ",'Т.10.'!AM30," ",'Т.10.'!AN30,", ",'Т.10.'!AO30," ",'Т.10.'!AP30,", буд. ",'Т.10.'!AQ30,", кв./оф.",'Т.10.'!AR30,".    ",'Т.10.'!AS30)))</f>
        <v/>
      </c>
      <c r="K352" s="413"/>
      <c r="L352" s="413"/>
      <c r="M352" s="414"/>
      <c r="N352" s="412" t="str">
        <f ca="1">'Т.10.'!AT30</f>
        <v xml:space="preserve"> </v>
      </c>
      <c r="O352" s="413"/>
      <c r="P352" s="414"/>
      <c r="Q352" s="403" t="str">
        <f ca="1">IF(CONCATENATE('Т.10.'!AU30,"; ",'Т.10.'!AV30)=$AJ$330,"-",CONCATENATE('Т.10.'!AU30,"; ",'Т.10.'!AV30))</f>
        <v xml:space="preserve"> ;  </v>
      </c>
      <c r="R352" s="403"/>
      <c r="S352" s="403"/>
      <c r="T352" s="403" t="str">
        <f ca="1">'Т.10.'!AW30</f>
        <v xml:space="preserve"> </v>
      </c>
      <c r="U352" s="403"/>
      <c r="AJ352" s="293"/>
    </row>
    <row r="353" spans="1:36" s="271" customFormat="1" x14ac:dyDescent="0.25">
      <c r="A353" s="262">
        <v>26</v>
      </c>
      <c r="B353" s="403" t="str">
        <f ca="1">CONCATENATE('Т.10.'!AB31," ",'Т.10.'!AC31," ",'Т.10.'!AD31)</f>
        <v xml:space="preserve">     </v>
      </c>
      <c r="C353" s="403"/>
      <c r="D353" s="403"/>
      <c r="E353" s="412" t="str">
        <f ca="1">IF(CONCATENATE('Т.10.'!AE31," (",'Т.10.'!AF31,"), ",'Т.10.'!AG31,", ",'Т.10.'!AH31)=$AJ$377,"",IF(CONCATENATE('Т.10.'!AE31," (",'Т.10.'!AF31,"), ",'Т.10.'!AG31,", ",'Т.10.'!AH31)=$AJ$328,"-",CONCATENATE('Т.10.'!AE31," (",'Т.10.'!AF31,"), ",'Т.10.'!AG31,", ",'Т.10.'!AH31)))</f>
        <v/>
      </c>
      <c r="F353" s="413"/>
      <c r="G353" s="413"/>
      <c r="H353" s="413"/>
      <c r="I353" s="414"/>
      <c r="J353" s="412" t="str">
        <f ca="1">IF(CONCATENATE('Т.10.'!AJ31,", ",'Т.10.'!AI31,", ",'Т.10.'!AK31," обл., ",'Т.10.'!AL31," р-н, ",'Т.10.'!AM31," ",'Т.10.'!AN31,", ",'Т.10.'!AO31," ",'Т.10.'!AP31,", буд. ",'Т.10.'!AQ31,", кв./оф.",'Т.10.'!AR31,".    ",'Т.10.'!AS31)=$AJ$321,"",IF(CONCATENATE('Т.10.'!AJ31,", ",'Т.10.'!AI31,", ",'Т.10.'!AK31," обл., ",'Т.10.'!AL31," р-н, ",'Т.10.'!AM31," ",'Т.10.'!AN31,", ",'Т.10.'!AO31," ",'Т.10.'!AP31,", буд. ",'Т.10.'!AQ31,", кв./оф.",'Т.10.'!AR31,".    ",'Т.10.'!AS31)=$AJ$329,"-",CONCATENATE('Т.10.'!AJ31,", ",'Т.10.'!AI31,", ",'Т.10.'!AK31," обл., ",'Т.10.'!AL31," р-н, ",'Т.10.'!AM31," ",'Т.10.'!AN31,", ",'Т.10.'!AO31," ",'Т.10.'!AP31,", буд. ",'Т.10.'!AQ31,", кв./оф.",'Т.10.'!AR31,".    ",'Т.10.'!AS31)))</f>
        <v/>
      </c>
      <c r="K353" s="413"/>
      <c r="L353" s="413"/>
      <c r="M353" s="414"/>
      <c r="N353" s="412" t="str">
        <f ca="1">'Т.10.'!AT31</f>
        <v xml:space="preserve"> </v>
      </c>
      <c r="O353" s="413"/>
      <c r="P353" s="414"/>
      <c r="Q353" s="403" t="str">
        <f ca="1">IF(CONCATENATE('Т.10.'!AU31,"; ",'Т.10.'!AV31)=$AJ$330,"-",CONCATENATE('Т.10.'!AU31,"; ",'Т.10.'!AV31))</f>
        <v xml:space="preserve"> ;  </v>
      </c>
      <c r="R353" s="403"/>
      <c r="S353" s="403"/>
      <c r="T353" s="403" t="str">
        <f ca="1">'Т.10.'!AW31</f>
        <v xml:space="preserve"> </v>
      </c>
      <c r="U353" s="403"/>
      <c r="AJ353" s="293"/>
    </row>
    <row r="354" spans="1:36" s="271" customFormat="1" x14ac:dyDescent="0.25">
      <c r="A354" s="262">
        <v>27</v>
      </c>
      <c r="B354" s="403" t="str">
        <f ca="1">CONCATENATE('Т.10.'!AB32," ",'Т.10.'!AC32," ",'Т.10.'!AD32)</f>
        <v xml:space="preserve">     </v>
      </c>
      <c r="C354" s="403"/>
      <c r="D354" s="403"/>
      <c r="E354" s="412" t="str">
        <f ca="1">IF(CONCATENATE('Т.10.'!AE32," (",'Т.10.'!AF32,"), ",'Т.10.'!AG32,", ",'Т.10.'!AH32)=$AJ$377,"",IF(CONCATENATE('Т.10.'!AE32," (",'Т.10.'!AF32,"), ",'Т.10.'!AG32,", ",'Т.10.'!AH32)=$AJ$328,"-",CONCATENATE('Т.10.'!AE32," (",'Т.10.'!AF32,"), ",'Т.10.'!AG32,", ",'Т.10.'!AH32)))</f>
        <v/>
      </c>
      <c r="F354" s="413"/>
      <c r="G354" s="413"/>
      <c r="H354" s="413"/>
      <c r="I354" s="414"/>
      <c r="J354" s="412" t="str">
        <f ca="1">IF(CONCATENATE('Т.10.'!AJ32,", ",'Т.10.'!AI32,", ",'Т.10.'!AK32," обл., ",'Т.10.'!AL32," р-н, ",'Т.10.'!AM32," ",'Т.10.'!AN32,", ",'Т.10.'!AO32," ",'Т.10.'!AP32,", буд. ",'Т.10.'!AQ32,", кв./оф.",'Т.10.'!AR32,".    ",'Т.10.'!AS32)=$AJ$321,"",IF(CONCATENATE('Т.10.'!AJ32,", ",'Т.10.'!AI32,", ",'Т.10.'!AK32," обл., ",'Т.10.'!AL32," р-н, ",'Т.10.'!AM32," ",'Т.10.'!AN32,", ",'Т.10.'!AO32," ",'Т.10.'!AP32,", буд. ",'Т.10.'!AQ32,", кв./оф.",'Т.10.'!AR32,".    ",'Т.10.'!AS32)=$AJ$329,"-",CONCATENATE('Т.10.'!AJ32,", ",'Т.10.'!AI32,", ",'Т.10.'!AK32," обл., ",'Т.10.'!AL32," р-н, ",'Т.10.'!AM32," ",'Т.10.'!AN32,", ",'Т.10.'!AO32," ",'Т.10.'!AP32,", буд. ",'Т.10.'!AQ32,", кв./оф.",'Т.10.'!AR32,".    ",'Т.10.'!AS32)))</f>
        <v/>
      </c>
      <c r="K354" s="413"/>
      <c r="L354" s="413"/>
      <c r="M354" s="414"/>
      <c r="N354" s="412" t="str">
        <f ca="1">'Т.10.'!AT32</f>
        <v xml:space="preserve"> </v>
      </c>
      <c r="O354" s="413"/>
      <c r="P354" s="414"/>
      <c r="Q354" s="403" t="str">
        <f ca="1">IF(CONCATENATE('Т.10.'!AU32,"; ",'Т.10.'!AV32)=$AJ$330,"-",CONCATENATE('Т.10.'!AU32,"; ",'Т.10.'!AV32))</f>
        <v xml:space="preserve"> ;  </v>
      </c>
      <c r="R354" s="403"/>
      <c r="S354" s="403"/>
      <c r="T354" s="403" t="str">
        <f ca="1">'Т.10.'!AW32</f>
        <v xml:space="preserve"> </v>
      </c>
      <c r="U354" s="403"/>
      <c r="AJ354" s="293"/>
    </row>
    <row r="355" spans="1:36" s="271" customFormat="1" x14ac:dyDescent="0.25">
      <c r="A355" s="262">
        <v>28</v>
      </c>
      <c r="B355" s="403" t="str">
        <f ca="1">CONCATENATE('Т.10.'!AB33," ",'Т.10.'!AC33," ",'Т.10.'!AD33)</f>
        <v xml:space="preserve">     </v>
      </c>
      <c r="C355" s="403"/>
      <c r="D355" s="403"/>
      <c r="E355" s="412" t="str">
        <f ca="1">IF(CONCATENATE('Т.10.'!AE33," (",'Т.10.'!AF33,"), ",'Т.10.'!AG33,", ",'Т.10.'!AH33)=$AJ$377,"",IF(CONCATENATE('Т.10.'!AE33," (",'Т.10.'!AF33,"), ",'Т.10.'!AG33,", ",'Т.10.'!AH33)=$AJ$328,"-",CONCATENATE('Т.10.'!AE33," (",'Т.10.'!AF33,"), ",'Т.10.'!AG33,", ",'Т.10.'!AH33)))</f>
        <v/>
      </c>
      <c r="F355" s="413"/>
      <c r="G355" s="413"/>
      <c r="H355" s="413"/>
      <c r="I355" s="414"/>
      <c r="J355" s="412" t="str">
        <f ca="1">IF(CONCATENATE('Т.10.'!AJ33,", ",'Т.10.'!AI33,", ",'Т.10.'!AK33," обл., ",'Т.10.'!AL33," р-н, ",'Т.10.'!AM33," ",'Т.10.'!AN33,", ",'Т.10.'!AO33," ",'Т.10.'!AP33,", буд. ",'Т.10.'!AQ33,", кв./оф.",'Т.10.'!AR33,".    ",'Т.10.'!AS33)=$AJ$321,"",IF(CONCATENATE('Т.10.'!AJ33,", ",'Т.10.'!AI33,", ",'Т.10.'!AK33," обл., ",'Т.10.'!AL33," р-н, ",'Т.10.'!AM33," ",'Т.10.'!AN33,", ",'Т.10.'!AO33," ",'Т.10.'!AP33,", буд. ",'Т.10.'!AQ33,", кв./оф.",'Т.10.'!AR33,".    ",'Т.10.'!AS33)=$AJ$329,"-",CONCATENATE('Т.10.'!AJ33,", ",'Т.10.'!AI33,", ",'Т.10.'!AK33," обл., ",'Т.10.'!AL33," р-н, ",'Т.10.'!AM33," ",'Т.10.'!AN33,", ",'Т.10.'!AO33," ",'Т.10.'!AP33,", буд. ",'Т.10.'!AQ33,", кв./оф.",'Т.10.'!AR33,".    ",'Т.10.'!AS33)))</f>
        <v/>
      </c>
      <c r="K355" s="413"/>
      <c r="L355" s="413"/>
      <c r="M355" s="414"/>
      <c r="N355" s="412" t="str">
        <f ca="1">'Т.10.'!AT33</f>
        <v xml:space="preserve"> </v>
      </c>
      <c r="O355" s="413"/>
      <c r="P355" s="414"/>
      <c r="Q355" s="403" t="str">
        <f ca="1">IF(CONCATENATE('Т.10.'!AU33,"; ",'Т.10.'!AV33)=$AJ$330,"-",CONCATENATE('Т.10.'!AU33,"; ",'Т.10.'!AV33))</f>
        <v xml:space="preserve"> ;  </v>
      </c>
      <c r="R355" s="403"/>
      <c r="S355" s="403"/>
      <c r="T355" s="403" t="str">
        <f ca="1">'Т.10.'!AW33</f>
        <v xml:space="preserve"> </v>
      </c>
      <c r="U355" s="403"/>
      <c r="AJ355" s="293"/>
    </row>
    <row r="356" spans="1:36" s="271" customFormat="1" x14ac:dyDescent="0.25">
      <c r="A356" s="262">
        <v>29</v>
      </c>
      <c r="B356" s="403" t="str">
        <f ca="1">CONCATENATE('Т.10.'!AB34," ",'Т.10.'!AC34," ",'Т.10.'!AD34)</f>
        <v xml:space="preserve">     </v>
      </c>
      <c r="C356" s="403"/>
      <c r="D356" s="403"/>
      <c r="E356" s="412" t="str">
        <f ca="1">IF(CONCATENATE('Т.10.'!AE34," (",'Т.10.'!AF34,"), ",'Т.10.'!AG34,", ",'Т.10.'!AH34)=$AJ$377,"",IF(CONCATENATE('Т.10.'!AE34," (",'Т.10.'!AF34,"), ",'Т.10.'!AG34,", ",'Т.10.'!AH34)=$AJ$328,"-",CONCATENATE('Т.10.'!AE34," (",'Т.10.'!AF34,"), ",'Т.10.'!AG34,", ",'Т.10.'!AH34)))</f>
        <v/>
      </c>
      <c r="F356" s="413"/>
      <c r="G356" s="413"/>
      <c r="H356" s="413"/>
      <c r="I356" s="414"/>
      <c r="J356" s="412" t="str">
        <f ca="1">IF(CONCATENATE('Т.10.'!AJ34,", ",'Т.10.'!AI34,", ",'Т.10.'!AK34," обл., ",'Т.10.'!AL34," р-н, ",'Т.10.'!AM34," ",'Т.10.'!AN34,", ",'Т.10.'!AO34," ",'Т.10.'!AP34,", буд. ",'Т.10.'!AQ34,", кв./оф.",'Т.10.'!AR34,".    ",'Т.10.'!AS34)=$AJ$321,"",IF(CONCATENATE('Т.10.'!AJ34,", ",'Т.10.'!AI34,", ",'Т.10.'!AK34," обл., ",'Т.10.'!AL34," р-н, ",'Т.10.'!AM34," ",'Т.10.'!AN34,", ",'Т.10.'!AO34," ",'Т.10.'!AP34,", буд. ",'Т.10.'!AQ34,", кв./оф.",'Т.10.'!AR34,".    ",'Т.10.'!AS34)=$AJ$329,"-",CONCATENATE('Т.10.'!AJ34,", ",'Т.10.'!AI34,", ",'Т.10.'!AK34," обл., ",'Т.10.'!AL34," р-н, ",'Т.10.'!AM34," ",'Т.10.'!AN34,", ",'Т.10.'!AO34," ",'Т.10.'!AP34,", буд. ",'Т.10.'!AQ34,", кв./оф.",'Т.10.'!AR34,".    ",'Т.10.'!AS34)))</f>
        <v/>
      </c>
      <c r="K356" s="413"/>
      <c r="L356" s="413"/>
      <c r="M356" s="414"/>
      <c r="N356" s="412" t="str">
        <f ca="1">'Т.10.'!AT34</f>
        <v xml:space="preserve"> </v>
      </c>
      <c r="O356" s="413"/>
      <c r="P356" s="414"/>
      <c r="Q356" s="403" t="str">
        <f ca="1">IF(CONCATENATE('Т.10.'!AU34,"; ",'Т.10.'!AV34)=$AJ$330,"-",CONCATENATE('Т.10.'!AU34,"; ",'Т.10.'!AV34))</f>
        <v xml:space="preserve"> ;  </v>
      </c>
      <c r="R356" s="403"/>
      <c r="S356" s="403"/>
      <c r="T356" s="403" t="str">
        <f ca="1">'Т.10.'!AW34</f>
        <v xml:space="preserve"> </v>
      </c>
      <c r="U356" s="403"/>
      <c r="AJ356" s="293"/>
    </row>
    <row r="357" spans="1:36" s="271" customFormat="1" x14ac:dyDescent="0.25">
      <c r="A357" s="262">
        <v>30</v>
      </c>
      <c r="B357" s="403" t="str">
        <f ca="1">CONCATENATE('Т.10.'!AB35," ",'Т.10.'!AC35," ",'Т.10.'!AD35)</f>
        <v xml:space="preserve">     </v>
      </c>
      <c r="C357" s="403"/>
      <c r="D357" s="403"/>
      <c r="E357" s="412" t="str">
        <f ca="1">IF(CONCATENATE('Т.10.'!AE35," (",'Т.10.'!AF35,"), ",'Т.10.'!AG35,", ",'Т.10.'!AH35)=$AJ$377,"",IF(CONCATENATE('Т.10.'!AE35," (",'Т.10.'!AF35,"), ",'Т.10.'!AG35,", ",'Т.10.'!AH35)=$AJ$328,"-",CONCATENATE('Т.10.'!AE35," (",'Т.10.'!AF35,"), ",'Т.10.'!AG35,", ",'Т.10.'!AH35)))</f>
        <v/>
      </c>
      <c r="F357" s="413"/>
      <c r="G357" s="413"/>
      <c r="H357" s="413"/>
      <c r="I357" s="414"/>
      <c r="J357" s="412" t="str">
        <f ca="1">IF(CONCATENATE('Т.10.'!AJ35,", ",'Т.10.'!AI35,", ",'Т.10.'!AK35," обл., ",'Т.10.'!AL35," р-н, ",'Т.10.'!AM35," ",'Т.10.'!AN35,", ",'Т.10.'!AO35," ",'Т.10.'!AP35,", буд. ",'Т.10.'!AQ35,", кв./оф.",'Т.10.'!AR35,".    ",'Т.10.'!AS35)=$AJ$321,"",IF(CONCATENATE('Т.10.'!AJ35,", ",'Т.10.'!AI35,", ",'Т.10.'!AK35," обл., ",'Т.10.'!AL35," р-н, ",'Т.10.'!AM35," ",'Т.10.'!AN35,", ",'Т.10.'!AO35," ",'Т.10.'!AP35,", буд. ",'Т.10.'!AQ35,", кв./оф.",'Т.10.'!AR35,".    ",'Т.10.'!AS35)=$AJ$329,"-",CONCATENATE('Т.10.'!AJ35,", ",'Т.10.'!AI35,", ",'Т.10.'!AK35," обл., ",'Т.10.'!AL35," р-н, ",'Т.10.'!AM35," ",'Т.10.'!AN35,", ",'Т.10.'!AO35," ",'Т.10.'!AP35,", буд. ",'Т.10.'!AQ35,", кв./оф.",'Т.10.'!AR35,".    ",'Т.10.'!AS35)))</f>
        <v/>
      </c>
      <c r="K357" s="413"/>
      <c r="L357" s="413"/>
      <c r="M357" s="414"/>
      <c r="N357" s="412" t="str">
        <f ca="1">'Т.10.'!AT35</f>
        <v xml:space="preserve"> </v>
      </c>
      <c r="O357" s="413"/>
      <c r="P357" s="414"/>
      <c r="Q357" s="403" t="str">
        <f ca="1">IF(CONCATENATE('Т.10.'!AU35,"; ",'Т.10.'!AV35)=$AJ$330,"-",CONCATENATE('Т.10.'!AU35,"; ",'Т.10.'!AV35))</f>
        <v xml:space="preserve"> ;  </v>
      </c>
      <c r="R357" s="403"/>
      <c r="S357" s="403"/>
      <c r="T357" s="403" t="str">
        <f ca="1">'Т.10.'!AW35</f>
        <v xml:space="preserve"> </v>
      </c>
      <c r="U357" s="403"/>
      <c r="AJ357" s="293"/>
    </row>
    <row r="358" spans="1:36" s="271" customFormat="1" x14ac:dyDescent="0.25">
      <c r="A358" s="262">
        <v>31</v>
      </c>
      <c r="B358" s="403" t="str">
        <f ca="1">CONCATENATE('Т.10.'!AB36," ",'Т.10.'!AC36," ",'Т.10.'!AD36)</f>
        <v xml:space="preserve">     </v>
      </c>
      <c r="C358" s="403"/>
      <c r="D358" s="403"/>
      <c r="E358" s="412" t="str">
        <f ca="1">IF(CONCATENATE('Т.10.'!AE36," (",'Т.10.'!AF36,"), ",'Т.10.'!AG36,", ",'Т.10.'!AH36)=$AJ$377,"",IF(CONCATENATE('Т.10.'!AE36," (",'Т.10.'!AF36,"), ",'Т.10.'!AG36,", ",'Т.10.'!AH36)=$AJ$328,"-",CONCATENATE('Т.10.'!AE36," (",'Т.10.'!AF36,"), ",'Т.10.'!AG36,", ",'Т.10.'!AH36)))</f>
        <v/>
      </c>
      <c r="F358" s="413"/>
      <c r="G358" s="413"/>
      <c r="H358" s="413"/>
      <c r="I358" s="414"/>
      <c r="J358" s="412" t="str">
        <f ca="1">IF(CONCATENATE('Т.10.'!AJ36,", ",'Т.10.'!AI36,", ",'Т.10.'!AK36," обл., ",'Т.10.'!AL36," р-н, ",'Т.10.'!AM36," ",'Т.10.'!AN36,", ",'Т.10.'!AO36," ",'Т.10.'!AP36,", буд. ",'Т.10.'!AQ36,", кв./оф.",'Т.10.'!AR36,".    ",'Т.10.'!AS36)=$AJ$321,"",IF(CONCATENATE('Т.10.'!AJ36,", ",'Т.10.'!AI36,", ",'Т.10.'!AK36," обл., ",'Т.10.'!AL36," р-н, ",'Т.10.'!AM36," ",'Т.10.'!AN36,", ",'Т.10.'!AO36," ",'Т.10.'!AP36,", буд. ",'Т.10.'!AQ36,", кв./оф.",'Т.10.'!AR36,".    ",'Т.10.'!AS36)=$AJ$329,"-",CONCATENATE('Т.10.'!AJ36,", ",'Т.10.'!AI36,", ",'Т.10.'!AK36," обл., ",'Т.10.'!AL36," р-н, ",'Т.10.'!AM36," ",'Т.10.'!AN36,", ",'Т.10.'!AO36," ",'Т.10.'!AP36,", буд. ",'Т.10.'!AQ36,", кв./оф.",'Т.10.'!AR36,".    ",'Т.10.'!AS36)))</f>
        <v/>
      </c>
      <c r="K358" s="413"/>
      <c r="L358" s="413"/>
      <c r="M358" s="414"/>
      <c r="N358" s="412" t="str">
        <f ca="1">'Т.10.'!AT36</f>
        <v xml:space="preserve"> </v>
      </c>
      <c r="O358" s="413"/>
      <c r="P358" s="414"/>
      <c r="Q358" s="403" t="str">
        <f ca="1">IF(CONCATENATE('Т.10.'!AU36,"; ",'Т.10.'!AV36)=$AJ$330,"-",CONCATENATE('Т.10.'!AU36,"; ",'Т.10.'!AV36))</f>
        <v xml:space="preserve"> ;  </v>
      </c>
      <c r="R358" s="403"/>
      <c r="S358" s="403"/>
      <c r="T358" s="403" t="str">
        <f ca="1">'Т.10.'!AW36</f>
        <v xml:space="preserve"> </v>
      </c>
      <c r="U358" s="403"/>
      <c r="AJ358" s="293"/>
    </row>
    <row r="359" spans="1:36" s="271" customFormat="1" x14ac:dyDescent="0.25">
      <c r="A359" s="262">
        <v>32</v>
      </c>
      <c r="B359" s="403" t="str">
        <f ca="1">CONCATENATE('Т.10.'!AB37," ",'Т.10.'!AC37," ",'Т.10.'!AD37)</f>
        <v xml:space="preserve">     </v>
      </c>
      <c r="C359" s="403"/>
      <c r="D359" s="403"/>
      <c r="E359" s="412" t="str">
        <f ca="1">IF(CONCATENATE('Т.10.'!AE37," (",'Т.10.'!AF37,"), ",'Т.10.'!AG37,", ",'Т.10.'!AH37)=$AJ$377,"",IF(CONCATENATE('Т.10.'!AE37," (",'Т.10.'!AF37,"), ",'Т.10.'!AG37,", ",'Т.10.'!AH37)=$AJ$328,"-",CONCATENATE('Т.10.'!AE37," (",'Т.10.'!AF37,"), ",'Т.10.'!AG37,", ",'Т.10.'!AH37)))</f>
        <v/>
      </c>
      <c r="F359" s="413"/>
      <c r="G359" s="413"/>
      <c r="H359" s="413"/>
      <c r="I359" s="414"/>
      <c r="J359" s="412" t="str">
        <f ca="1">IF(CONCATENATE('Т.10.'!AJ37,", ",'Т.10.'!AI37,", ",'Т.10.'!AK37," обл., ",'Т.10.'!AL37," р-н, ",'Т.10.'!AM37," ",'Т.10.'!AN37,", ",'Т.10.'!AO37," ",'Т.10.'!AP37,", буд. ",'Т.10.'!AQ37,", кв./оф.",'Т.10.'!AR37,".    ",'Т.10.'!AS37)=$AJ$321,"",IF(CONCATENATE('Т.10.'!AJ37,", ",'Т.10.'!AI37,", ",'Т.10.'!AK37," обл., ",'Т.10.'!AL37," р-н, ",'Т.10.'!AM37," ",'Т.10.'!AN37,", ",'Т.10.'!AO37," ",'Т.10.'!AP37,", буд. ",'Т.10.'!AQ37,", кв./оф.",'Т.10.'!AR37,".    ",'Т.10.'!AS37)=$AJ$329,"-",CONCATENATE('Т.10.'!AJ37,", ",'Т.10.'!AI37,", ",'Т.10.'!AK37," обл., ",'Т.10.'!AL37," р-н, ",'Т.10.'!AM37," ",'Т.10.'!AN37,", ",'Т.10.'!AO37," ",'Т.10.'!AP37,", буд. ",'Т.10.'!AQ37,", кв./оф.",'Т.10.'!AR37,".    ",'Т.10.'!AS37)))</f>
        <v/>
      </c>
      <c r="K359" s="413"/>
      <c r="L359" s="413"/>
      <c r="M359" s="414"/>
      <c r="N359" s="412" t="str">
        <f ca="1">'Т.10.'!AT37</f>
        <v xml:space="preserve"> </v>
      </c>
      <c r="O359" s="413"/>
      <c r="P359" s="414"/>
      <c r="Q359" s="403" t="str">
        <f ca="1">IF(CONCATENATE('Т.10.'!AU37,"; ",'Т.10.'!AV37)=$AJ$330,"-",CONCATENATE('Т.10.'!AU37,"; ",'Т.10.'!AV37))</f>
        <v xml:space="preserve"> ;  </v>
      </c>
      <c r="R359" s="403"/>
      <c r="S359" s="403"/>
      <c r="T359" s="403" t="str">
        <f ca="1">'Т.10.'!AW37</f>
        <v xml:space="preserve"> </v>
      </c>
      <c r="U359" s="403"/>
      <c r="AJ359" s="293"/>
    </row>
    <row r="360" spans="1:36" s="271" customFormat="1" x14ac:dyDescent="0.25">
      <c r="A360" s="262">
        <v>33</v>
      </c>
      <c r="B360" s="403" t="str">
        <f ca="1">CONCATENATE('Т.10.'!AB38," ",'Т.10.'!AC38," ",'Т.10.'!AD38)</f>
        <v xml:space="preserve">     </v>
      </c>
      <c r="C360" s="403"/>
      <c r="D360" s="403"/>
      <c r="E360" s="412" t="str">
        <f ca="1">IF(CONCATENATE('Т.10.'!AE38," (",'Т.10.'!AF38,"), ",'Т.10.'!AG38,", ",'Т.10.'!AH38)=$AJ$377,"",IF(CONCATENATE('Т.10.'!AE38," (",'Т.10.'!AF38,"), ",'Т.10.'!AG38,", ",'Т.10.'!AH38)=$AJ$328,"-",CONCATENATE('Т.10.'!AE38," (",'Т.10.'!AF38,"), ",'Т.10.'!AG38,", ",'Т.10.'!AH38)))</f>
        <v/>
      </c>
      <c r="F360" s="413"/>
      <c r="G360" s="413"/>
      <c r="H360" s="413"/>
      <c r="I360" s="414"/>
      <c r="J360" s="412" t="str">
        <f ca="1">IF(CONCATENATE('Т.10.'!AJ38,", ",'Т.10.'!AI38,", ",'Т.10.'!AK38," обл., ",'Т.10.'!AL38," р-н, ",'Т.10.'!AM38," ",'Т.10.'!AN38,", ",'Т.10.'!AO38," ",'Т.10.'!AP38,", буд. ",'Т.10.'!AQ38,", кв./оф.",'Т.10.'!AR38,".    ",'Т.10.'!AS38)=$AJ$321,"",IF(CONCATENATE('Т.10.'!AJ38,", ",'Т.10.'!AI38,", ",'Т.10.'!AK38," обл., ",'Т.10.'!AL38," р-н, ",'Т.10.'!AM38," ",'Т.10.'!AN38,", ",'Т.10.'!AO38," ",'Т.10.'!AP38,", буд. ",'Т.10.'!AQ38,", кв./оф.",'Т.10.'!AR38,".    ",'Т.10.'!AS38)=$AJ$329,"-",CONCATENATE('Т.10.'!AJ38,", ",'Т.10.'!AI38,", ",'Т.10.'!AK38," обл., ",'Т.10.'!AL38," р-н, ",'Т.10.'!AM38," ",'Т.10.'!AN38,", ",'Т.10.'!AO38," ",'Т.10.'!AP38,", буд. ",'Т.10.'!AQ38,", кв./оф.",'Т.10.'!AR38,".    ",'Т.10.'!AS38)))</f>
        <v/>
      </c>
      <c r="K360" s="413"/>
      <c r="L360" s="413"/>
      <c r="M360" s="414"/>
      <c r="N360" s="412" t="str">
        <f ca="1">'Т.10.'!AT38</f>
        <v xml:space="preserve"> </v>
      </c>
      <c r="O360" s="413"/>
      <c r="P360" s="414"/>
      <c r="Q360" s="403" t="str">
        <f ca="1">IF(CONCATENATE('Т.10.'!AU38,"; ",'Т.10.'!AV38)=$AJ$330,"-",CONCATENATE('Т.10.'!AU38,"; ",'Т.10.'!AV38))</f>
        <v xml:space="preserve"> ;  </v>
      </c>
      <c r="R360" s="403"/>
      <c r="S360" s="403"/>
      <c r="T360" s="403" t="str">
        <f ca="1">'Т.10.'!AW38</f>
        <v xml:space="preserve"> </v>
      </c>
      <c r="U360" s="403"/>
      <c r="AJ360" s="293"/>
    </row>
    <row r="361" spans="1:36" s="271" customFormat="1" x14ac:dyDescent="0.25">
      <c r="A361" s="262">
        <v>34</v>
      </c>
      <c r="B361" s="403" t="str">
        <f ca="1">CONCATENATE('Т.10.'!AB39," ",'Т.10.'!AC39," ",'Т.10.'!AD39)</f>
        <v xml:space="preserve">     </v>
      </c>
      <c r="C361" s="403"/>
      <c r="D361" s="403"/>
      <c r="E361" s="412" t="str">
        <f ca="1">IF(CONCATENATE('Т.10.'!AE39," (",'Т.10.'!AF39,"), ",'Т.10.'!AG39,", ",'Т.10.'!AH39)=$AJ$377,"",IF(CONCATENATE('Т.10.'!AE39," (",'Т.10.'!AF39,"), ",'Т.10.'!AG39,", ",'Т.10.'!AH39)=$AJ$328,"-",CONCATENATE('Т.10.'!AE39," (",'Т.10.'!AF39,"), ",'Т.10.'!AG39,", ",'Т.10.'!AH39)))</f>
        <v/>
      </c>
      <c r="F361" s="413"/>
      <c r="G361" s="413"/>
      <c r="H361" s="413"/>
      <c r="I361" s="414"/>
      <c r="J361" s="412" t="str">
        <f ca="1">IF(CONCATENATE('Т.10.'!AJ39,", ",'Т.10.'!AI39,", ",'Т.10.'!AK39," обл., ",'Т.10.'!AL39," р-н, ",'Т.10.'!AM39," ",'Т.10.'!AN39,", ",'Т.10.'!AO39," ",'Т.10.'!AP39,", буд. ",'Т.10.'!AQ39,", кв./оф.",'Т.10.'!AR39,".    ",'Т.10.'!AS39)=$AJ$321,"",IF(CONCATENATE('Т.10.'!AJ39,", ",'Т.10.'!AI39,", ",'Т.10.'!AK39," обл., ",'Т.10.'!AL39," р-н, ",'Т.10.'!AM39," ",'Т.10.'!AN39,", ",'Т.10.'!AO39," ",'Т.10.'!AP39,", буд. ",'Т.10.'!AQ39,", кв./оф.",'Т.10.'!AR39,".    ",'Т.10.'!AS39)=$AJ$329,"-",CONCATENATE('Т.10.'!AJ39,", ",'Т.10.'!AI39,", ",'Т.10.'!AK39," обл., ",'Т.10.'!AL39," р-н, ",'Т.10.'!AM39," ",'Т.10.'!AN39,", ",'Т.10.'!AO39," ",'Т.10.'!AP39,", буд. ",'Т.10.'!AQ39,", кв./оф.",'Т.10.'!AR39,".    ",'Т.10.'!AS39)))</f>
        <v/>
      </c>
      <c r="K361" s="413"/>
      <c r="L361" s="413"/>
      <c r="M361" s="414"/>
      <c r="N361" s="412" t="str">
        <f ca="1">'Т.10.'!AT39</f>
        <v xml:space="preserve"> </v>
      </c>
      <c r="O361" s="413"/>
      <c r="P361" s="414"/>
      <c r="Q361" s="403" t="str">
        <f ca="1">IF(CONCATENATE('Т.10.'!AU39,"; ",'Т.10.'!AV39)=$AJ$330,"-",CONCATENATE('Т.10.'!AU39,"; ",'Т.10.'!AV39))</f>
        <v xml:space="preserve"> ;  </v>
      </c>
      <c r="R361" s="403"/>
      <c r="S361" s="403"/>
      <c r="T361" s="403" t="str">
        <f ca="1">'Т.10.'!AW39</f>
        <v xml:space="preserve"> </v>
      </c>
      <c r="U361" s="403"/>
      <c r="AJ361" s="293"/>
    </row>
    <row r="362" spans="1:36" s="271" customFormat="1" x14ac:dyDescent="0.25">
      <c r="A362" s="262">
        <v>35</v>
      </c>
      <c r="B362" s="403" t="str">
        <f ca="1">CONCATENATE('Т.10.'!AB40," ",'Т.10.'!AC40," ",'Т.10.'!AD40)</f>
        <v xml:space="preserve">     </v>
      </c>
      <c r="C362" s="403"/>
      <c r="D362" s="403"/>
      <c r="E362" s="412" t="str">
        <f ca="1">IF(CONCATENATE('Т.10.'!AE40," (",'Т.10.'!AF40,"), ",'Т.10.'!AG40,", ",'Т.10.'!AH40)=$AJ$377,"",IF(CONCATENATE('Т.10.'!AE40," (",'Т.10.'!AF40,"), ",'Т.10.'!AG40,", ",'Т.10.'!AH40)=$AJ$328,"-",CONCATENATE('Т.10.'!AE40," (",'Т.10.'!AF40,"), ",'Т.10.'!AG40,", ",'Т.10.'!AH40)))</f>
        <v/>
      </c>
      <c r="F362" s="413"/>
      <c r="G362" s="413"/>
      <c r="H362" s="413"/>
      <c r="I362" s="414"/>
      <c r="J362" s="412" t="str">
        <f ca="1">IF(CONCATENATE('Т.10.'!AJ40,", ",'Т.10.'!AI40,", ",'Т.10.'!AK40," обл., ",'Т.10.'!AL40," р-н, ",'Т.10.'!AM40," ",'Т.10.'!AN40,", ",'Т.10.'!AO40," ",'Т.10.'!AP40,", буд. ",'Т.10.'!AQ40,", кв./оф.",'Т.10.'!AR40,".    ",'Т.10.'!AS40)=$AJ$321,"",IF(CONCATENATE('Т.10.'!AJ40,", ",'Т.10.'!AI40,", ",'Т.10.'!AK40," обл., ",'Т.10.'!AL40," р-н, ",'Т.10.'!AM40," ",'Т.10.'!AN40,", ",'Т.10.'!AO40," ",'Т.10.'!AP40,", буд. ",'Т.10.'!AQ40,", кв./оф.",'Т.10.'!AR40,".    ",'Т.10.'!AS40)=$AJ$329,"-",CONCATENATE('Т.10.'!AJ40,", ",'Т.10.'!AI40,", ",'Т.10.'!AK40," обл., ",'Т.10.'!AL40," р-н, ",'Т.10.'!AM40," ",'Т.10.'!AN40,", ",'Т.10.'!AO40," ",'Т.10.'!AP40,", буд. ",'Т.10.'!AQ40,", кв./оф.",'Т.10.'!AR40,".    ",'Т.10.'!AS40)))</f>
        <v/>
      </c>
      <c r="K362" s="413"/>
      <c r="L362" s="413"/>
      <c r="M362" s="414"/>
      <c r="N362" s="412" t="str">
        <f ca="1">'Т.10.'!AT40</f>
        <v xml:space="preserve"> </v>
      </c>
      <c r="O362" s="413"/>
      <c r="P362" s="414"/>
      <c r="Q362" s="403" t="str">
        <f ca="1">IF(CONCATENATE('Т.10.'!AU40,"; ",'Т.10.'!AV40)=$AJ$330,"-",CONCATENATE('Т.10.'!AU40,"; ",'Т.10.'!AV40))</f>
        <v xml:space="preserve"> ;  </v>
      </c>
      <c r="R362" s="403"/>
      <c r="S362" s="403"/>
      <c r="T362" s="403" t="str">
        <f ca="1">'Т.10.'!AW40</f>
        <v xml:space="preserve"> </v>
      </c>
      <c r="U362" s="403"/>
      <c r="AJ362" s="293"/>
    </row>
    <row r="363" spans="1:36" s="271" customFormat="1" x14ac:dyDescent="0.25">
      <c r="A363" s="262">
        <v>36</v>
      </c>
      <c r="B363" s="403" t="str">
        <f ca="1">CONCATENATE('Т.10.'!AB41," ",'Т.10.'!AC41," ",'Т.10.'!AD41)</f>
        <v xml:space="preserve">     </v>
      </c>
      <c r="C363" s="403"/>
      <c r="D363" s="403"/>
      <c r="E363" s="412" t="str">
        <f ca="1">IF(CONCATENATE('Т.10.'!AE41," (",'Т.10.'!AF41,"), ",'Т.10.'!AG41,", ",'Т.10.'!AH41)=$AJ$377,"",IF(CONCATENATE('Т.10.'!AE41," (",'Т.10.'!AF41,"), ",'Т.10.'!AG41,", ",'Т.10.'!AH41)=$AJ$328,"-",CONCATENATE('Т.10.'!AE41," (",'Т.10.'!AF41,"), ",'Т.10.'!AG41,", ",'Т.10.'!AH41)))</f>
        <v/>
      </c>
      <c r="F363" s="413"/>
      <c r="G363" s="413"/>
      <c r="H363" s="413"/>
      <c r="I363" s="414"/>
      <c r="J363" s="412" t="str">
        <f ca="1">IF(CONCATENATE('Т.10.'!AJ41,", ",'Т.10.'!AI41,", ",'Т.10.'!AK41," обл., ",'Т.10.'!AL41," р-н, ",'Т.10.'!AM41," ",'Т.10.'!AN41,", ",'Т.10.'!AO41," ",'Т.10.'!AP41,", буд. ",'Т.10.'!AQ41,", кв./оф.",'Т.10.'!AR41,".    ",'Т.10.'!AS41)=$AJ$321,"",IF(CONCATENATE('Т.10.'!AJ41,", ",'Т.10.'!AI41,", ",'Т.10.'!AK41," обл., ",'Т.10.'!AL41," р-н, ",'Т.10.'!AM41," ",'Т.10.'!AN41,", ",'Т.10.'!AO41," ",'Т.10.'!AP41,", буд. ",'Т.10.'!AQ41,", кв./оф.",'Т.10.'!AR41,".    ",'Т.10.'!AS41)=$AJ$329,"-",CONCATENATE('Т.10.'!AJ41,", ",'Т.10.'!AI41,", ",'Т.10.'!AK41," обл., ",'Т.10.'!AL41," р-н, ",'Т.10.'!AM41," ",'Т.10.'!AN41,", ",'Т.10.'!AO41," ",'Т.10.'!AP41,", буд. ",'Т.10.'!AQ41,", кв./оф.",'Т.10.'!AR41,".    ",'Т.10.'!AS41)))</f>
        <v/>
      </c>
      <c r="K363" s="413"/>
      <c r="L363" s="413"/>
      <c r="M363" s="414"/>
      <c r="N363" s="412" t="str">
        <f ca="1">'Т.10.'!AT41</f>
        <v xml:space="preserve"> </v>
      </c>
      <c r="O363" s="413"/>
      <c r="P363" s="414"/>
      <c r="Q363" s="403" t="str">
        <f ca="1">IF(CONCATENATE('Т.10.'!AU41,"; ",'Т.10.'!AV41)=$AJ$330,"-",CONCATENATE('Т.10.'!AU41,"; ",'Т.10.'!AV41))</f>
        <v xml:space="preserve"> ;  </v>
      </c>
      <c r="R363" s="403"/>
      <c r="S363" s="403"/>
      <c r="T363" s="403" t="str">
        <f ca="1">'Т.10.'!AW41</f>
        <v xml:space="preserve"> </v>
      </c>
      <c r="U363" s="403"/>
      <c r="AJ363" s="293"/>
    </row>
    <row r="364" spans="1:36" s="271" customFormat="1" x14ac:dyDescent="0.25">
      <c r="A364" s="262">
        <v>37</v>
      </c>
      <c r="B364" s="403" t="str">
        <f ca="1">CONCATENATE('Т.10.'!AB42," ",'Т.10.'!AC42," ",'Т.10.'!AD42)</f>
        <v xml:space="preserve">     </v>
      </c>
      <c r="C364" s="403"/>
      <c r="D364" s="403"/>
      <c r="E364" s="412" t="str">
        <f ca="1">IF(CONCATENATE('Т.10.'!AE42," (",'Т.10.'!AF42,"), ",'Т.10.'!AG42,", ",'Т.10.'!AH42)=$AJ$377,"",IF(CONCATENATE('Т.10.'!AE42," (",'Т.10.'!AF42,"), ",'Т.10.'!AG42,", ",'Т.10.'!AH42)=$AJ$328,"-",CONCATENATE('Т.10.'!AE42," (",'Т.10.'!AF42,"), ",'Т.10.'!AG42,", ",'Т.10.'!AH42)))</f>
        <v/>
      </c>
      <c r="F364" s="413"/>
      <c r="G364" s="413"/>
      <c r="H364" s="413"/>
      <c r="I364" s="414"/>
      <c r="J364" s="412" t="str">
        <f ca="1">IF(CONCATENATE('Т.10.'!AJ42,", ",'Т.10.'!AI42,", ",'Т.10.'!AK42," обл., ",'Т.10.'!AL42," р-н, ",'Т.10.'!AM42," ",'Т.10.'!AN42,", ",'Т.10.'!AO42," ",'Т.10.'!AP42,", буд. ",'Т.10.'!AQ42,", кв./оф.",'Т.10.'!AR42,".    ",'Т.10.'!AS42)=$AJ$321,"",IF(CONCATENATE('Т.10.'!AJ42,", ",'Т.10.'!AI42,", ",'Т.10.'!AK42," обл., ",'Т.10.'!AL42," р-н, ",'Т.10.'!AM42," ",'Т.10.'!AN42,", ",'Т.10.'!AO42," ",'Т.10.'!AP42,", буд. ",'Т.10.'!AQ42,", кв./оф.",'Т.10.'!AR42,".    ",'Т.10.'!AS42)=$AJ$329,"-",CONCATENATE('Т.10.'!AJ42,", ",'Т.10.'!AI42,", ",'Т.10.'!AK42," обл., ",'Т.10.'!AL42," р-н, ",'Т.10.'!AM42," ",'Т.10.'!AN42,", ",'Т.10.'!AO42," ",'Т.10.'!AP42,", буд. ",'Т.10.'!AQ42,", кв./оф.",'Т.10.'!AR42,".    ",'Т.10.'!AS42)))</f>
        <v/>
      </c>
      <c r="K364" s="413"/>
      <c r="L364" s="413"/>
      <c r="M364" s="414"/>
      <c r="N364" s="412" t="str">
        <f ca="1">'Т.10.'!AT42</f>
        <v xml:space="preserve"> </v>
      </c>
      <c r="O364" s="413"/>
      <c r="P364" s="414"/>
      <c r="Q364" s="403" t="str">
        <f ca="1">IF(CONCATENATE('Т.10.'!AU42,"; ",'Т.10.'!AV42)=$AJ$330,"-",CONCATENATE('Т.10.'!AU42,"; ",'Т.10.'!AV42))</f>
        <v xml:space="preserve"> ;  </v>
      </c>
      <c r="R364" s="403"/>
      <c r="S364" s="403"/>
      <c r="T364" s="403" t="str">
        <f ca="1">'Т.10.'!AW42</f>
        <v xml:space="preserve"> </v>
      </c>
      <c r="U364" s="403"/>
      <c r="AJ364" s="293"/>
    </row>
    <row r="365" spans="1:36" s="271" customFormat="1" x14ac:dyDescent="0.25">
      <c r="A365" s="262">
        <v>38</v>
      </c>
      <c r="B365" s="403" t="str">
        <f ca="1">CONCATENATE('Т.10.'!AB43," ",'Т.10.'!AC43," ",'Т.10.'!AD43)</f>
        <v xml:space="preserve">     </v>
      </c>
      <c r="C365" s="403"/>
      <c r="D365" s="403"/>
      <c r="E365" s="412" t="str">
        <f ca="1">IF(CONCATENATE('Т.10.'!AE43," (",'Т.10.'!AF43,"), ",'Т.10.'!AG43,", ",'Т.10.'!AH43)=$AJ$377,"",IF(CONCATENATE('Т.10.'!AE43," (",'Т.10.'!AF43,"), ",'Т.10.'!AG43,", ",'Т.10.'!AH43)=$AJ$328,"-",CONCATENATE('Т.10.'!AE43," (",'Т.10.'!AF43,"), ",'Т.10.'!AG43,", ",'Т.10.'!AH43)))</f>
        <v/>
      </c>
      <c r="F365" s="413"/>
      <c r="G365" s="413"/>
      <c r="H365" s="413"/>
      <c r="I365" s="414"/>
      <c r="J365" s="412" t="str">
        <f ca="1">IF(CONCATENATE('Т.10.'!AJ43,", ",'Т.10.'!AI43,", ",'Т.10.'!AK43," обл., ",'Т.10.'!AL43," р-н, ",'Т.10.'!AM43," ",'Т.10.'!AN43,", ",'Т.10.'!AO43," ",'Т.10.'!AP43,", буд. ",'Т.10.'!AQ43,", кв./оф.",'Т.10.'!AR43,".    ",'Т.10.'!AS43)=$AJ$321,"",IF(CONCATENATE('Т.10.'!AJ43,", ",'Т.10.'!AI43,", ",'Т.10.'!AK43," обл., ",'Т.10.'!AL43," р-н, ",'Т.10.'!AM43," ",'Т.10.'!AN43,", ",'Т.10.'!AO43," ",'Т.10.'!AP43,", буд. ",'Т.10.'!AQ43,", кв./оф.",'Т.10.'!AR43,".    ",'Т.10.'!AS43)=$AJ$329,"-",CONCATENATE('Т.10.'!AJ43,", ",'Т.10.'!AI43,", ",'Т.10.'!AK43," обл., ",'Т.10.'!AL43," р-н, ",'Т.10.'!AM43," ",'Т.10.'!AN43,", ",'Т.10.'!AO43," ",'Т.10.'!AP43,", буд. ",'Т.10.'!AQ43,", кв./оф.",'Т.10.'!AR43,".    ",'Т.10.'!AS43)))</f>
        <v/>
      </c>
      <c r="K365" s="413"/>
      <c r="L365" s="413"/>
      <c r="M365" s="414"/>
      <c r="N365" s="412" t="str">
        <f ca="1">'Т.10.'!AT43</f>
        <v xml:space="preserve"> </v>
      </c>
      <c r="O365" s="413"/>
      <c r="P365" s="414"/>
      <c r="Q365" s="403" t="str">
        <f ca="1">IF(CONCATENATE('Т.10.'!AU43,"; ",'Т.10.'!AV43)=$AJ$330,"-",CONCATENATE('Т.10.'!AU43,"; ",'Т.10.'!AV43))</f>
        <v xml:space="preserve"> ;  </v>
      </c>
      <c r="R365" s="403"/>
      <c r="S365" s="403"/>
      <c r="T365" s="403" t="str">
        <f ca="1">'Т.10.'!AW43</f>
        <v xml:space="preserve"> </v>
      </c>
      <c r="U365" s="403"/>
      <c r="AJ365" s="293"/>
    </row>
    <row r="366" spans="1:36" s="271" customFormat="1" x14ac:dyDescent="0.25">
      <c r="A366" s="262">
        <v>39</v>
      </c>
      <c r="B366" s="403" t="str">
        <f ca="1">CONCATENATE('Т.10.'!AB44," ",'Т.10.'!AC44," ",'Т.10.'!AD44)</f>
        <v xml:space="preserve">     </v>
      </c>
      <c r="C366" s="403"/>
      <c r="D366" s="403"/>
      <c r="E366" s="412" t="str">
        <f ca="1">IF(CONCATENATE('Т.10.'!AE44," (",'Т.10.'!AF44,"), ",'Т.10.'!AG44,", ",'Т.10.'!AH44)=$AJ$377,"",IF(CONCATENATE('Т.10.'!AE44," (",'Т.10.'!AF44,"), ",'Т.10.'!AG44,", ",'Т.10.'!AH44)=$AJ$328,"-",CONCATENATE('Т.10.'!AE44," (",'Т.10.'!AF44,"), ",'Т.10.'!AG44,", ",'Т.10.'!AH44)))</f>
        <v/>
      </c>
      <c r="F366" s="413"/>
      <c r="G366" s="413"/>
      <c r="H366" s="413"/>
      <c r="I366" s="414"/>
      <c r="J366" s="412" t="str">
        <f ca="1">IF(CONCATENATE('Т.10.'!AJ44,", ",'Т.10.'!AI44,", ",'Т.10.'!AK44," обл., ",'Т.10.'!AL44," р-н, ",'Т.10.'!AM44," ",'Т.10.'!AN44,", ",'Т.10.'!AO44," ",'Т.10.'!AP44,", буд. ",'Т.10.'!AQ44,", кв./оф.",'Т.10.'!AR44,".    ",'Т.10.'!AS44)=$AJ$321,"",IF(CONCATENATE('Т.10.'!AJ44,", ",'Т.10.'!AI44,", ",'Т.10.'!AK44," обл., ",'Т.10.'!AL44," р-н, ",'Т.10.'!AM44," ",'Т.10.'!AN44,", ",'Т.10.'!AO44," ",'Т.10.'!AP44,", буд. ",'Т.10.'!AQ44,", кв./оф.",'Т.10.'!AR44,".    ",'Т.10.'!AS44)=$AJ$329,"-",CONCATENATE('Т.10.'!AJ44,", ",'Т.10.'!AI44,", ",'Т.10.'!AK44," обл., ",'Т.10.'!AL44," р-н, ",'Т.10.'!AM44," ",'Т.10.'!AN44,", ",'Т.10.'!AO44," ",'Т.10.'!AP44,", буд. ",'Т.10.'!AQ44,", кв./оф.",'Т.10.'!AR44,".    ",'Т.10.'!AS44)))</f>
        <v/>
      </c>
      <c r="K366" s="413"/>
      <c r="L366" s="413"/>
      <c r="M366" s="414"/>
      <c r="N366" s="412" t="str">
        <f ca="1">'Т.10.'!AT44</f>
        <v xml:space="preserve"> </v>
      </c>
      <c r="O366" s="413"/>
      <c r="P366" s="414"/>
      <c r="Q366" s="403" t="str">
        <f ca="1">IF(CONCATENATE('Т.10.'!AU44,"; ",'Т.10.'!AV44)=$AJ$330,"-",CONCATENATE('Т.10.'!AU44,"; ",'Т.10.'!AV44))</f>
        <v xml:space="preserve"> ;  </v>
      </c>
      <c r="R366" s="403"/>
      <c r="S366" s="403"/>
      <c r="T366" s="403" t="str">
        <f ca="1">'Т.10.'!AW44</f>
        <v xml:space="preserve"> </v>
      </c>
      <c r="U366" s="403"/>
      <c r="AJ366" s="293"/>
    </row>
    <row r="367" spans="1:36" s="271" customFormat="1" x14ac:dyDescent="0.25">
      <c r="A367" s="262">
        <v>40</v>
      </c>
      <c r="B367" s="403" t="str">
        <f ca="1">CONCATENATE('Т.10.'!AB45," ",'Т.10.'!AC45," ",'Т.10.'!AD45)</f>
        <v xml:space="preserve">     </v>
      </c>
      <c r="C367" s="403"/>
      <c r="D367" s="403"/>
      <c r="E367" s="412" t="str">
        <f ca="1">IF(CONCATENATE('Т.10.'!AE45," (",'Т.10.'!AF45,"), ",'Т.10.'!AG45,", ",'Т.10.'!AH45)=$AJ$377,"",IF(CONCATENATE('Т.10.'!AE45," (",'Т.10.'!AF45,"), ",'Т.10.'!AG45,", ",'Т.10.'!AH45)=$AJ$328,"-",CONCATENATE('Т.10.'!AE45," (",'Т.10.'!AF45,"), ",'Т.10.'!AG45,", ",'Т.10.'!AH45)))</f>
        <v/>
      </c>
      <c r="F367" s="413"/>
      <c r="G367" s="413"/>
      <c r="H367" s="413"/>
      <c r="I367" s="414"/>
      <c r="J367" s="412" t="str">
        <f ca="1">IF(CONCATENATE('Т.10.'!AJ45,", ",'Т.10.'!AI45,", ",'Т.10.'!AK45," обл., ",'Т.10.'!AL45," р-н, ",'Т.10.'!AM45," ",'Т.10.'!AN45,", ",'Т.10.'!AO45," ",'Т.10.'!AP45,", буд. ",'Т.10.'!AQ45,", кв./оф.",'Т.10.'!AR45,".    ",'Т.10.'!AS45)=$AJ$321,"",IF(CONCATENATE('Т.10.'!AJ45,", ",'Т.10.'!AI45,", ",'Т.10.'!AK45," обл., ",'Т.10.'!AL45," р-н, ",'Т.10.'!AM45," ",'Т.10.'!AN45,", ",'Т.10.'!AO45," ",'Т.10.'!AP45,", буд. ",'Т.10.'!AQ45,", кв./оф.",'Т.10.'!AR45,".    ",'Т.10.'!AS45)=$AJ$329,"-",CONCATENATE('Т.10.'!AJ45,", ",'Т.10.'!AI45,", ",'Т.10.'!AK45," обл., ",'Т.10.'!AL45," р-н, ",'Т.10.'!AM45," ",'Т.10.'!AN45,", ",'Т.10.'!AO45," ",'Т.10.'!AP45,", буд. ",'Т.10.'!AQ45,", кв./оф.",'Т.10.'!AR45,".    ",'Т.10.'!AS45)))</f>
        <v/>
      </c>
      <c r="K367" s="413"/>
      <c r="L367" s="413"/>
      <c r="M367" s="414"/>
      <c r="N367" s="412" t="str">
        <f ca="1">'Т.10.'!AT45</f>
        <v xml:space="preserve"> </v>
      </c>
      <c r="O367" s="413"/>
      <c r="P367" s="414"/>
      <c r="Q367" s="403" t="str">
        <f ca="1">IF(CONCATENATE('Т.10.'!AU45,"; ",'Т.10.'!AV45)=$AJ$330,"-",CONCATENATE('Т.10.'!AU45,"; ",'Т.10.'!AV45))</f>
        <v xml:space="preserve"> ;  </v>
      </c>
      <c r="R367" s="403"/>
      <c r="S367" s="403"/>
      <c r="T367" s="403" t="str">
        <f ca="1">'Т.10.'!AW45</f>
        <v xml:space="preserve"> </v>
      </c>
      <c r="U367" s="403"/>
      <c r="AJ367" s="293"/>
    </row>
    <row r="368" spans="1:36" s="271" customFormat="1" x14ac:dyDescent="0.25">
      <c r="A368" s="262">
        <v>41</v>
      </c>
      <c r="B368" s="403" t="str">
        <f ca="1">CONCATENATE('Т.10.'!AB46," ",'Т.10.'!AC46," ",'Т.10.'!AD46)</f>
        <v xml:space="preserve">     </v>
      </c>
      <c r="C368" s="403"/>
      <c r="D368" s="403"/>
      <c r="E368" s="412" t="str">
        <f ca="1">IF(CONCATENATE('Т.10.'!AE46," (",'Т.10.'!AF46,"), ",'Т.10.'!AG46,", ",'Т.10.'!AH46)=$AJ$377,"",IF(CONCATENATE('Т.10.'!AE46," (",'Т.10.'!AF46,"), ",'Т.10.'!AG46,", ",'Т.10.'!AH46)=$AJ$328,"-",CONCATENATE('Т.10.'!AE46," (",'Т.10.'!AF46,"), ",'Т.10.'!AG46,", ",'Т.10.'!AH46)))</f>
        <v/>
      </c>
      <c r="F368" s="413"/>
      <c r="G368" s="413"/>
      <c r="H368" s="413"/>
      <c r="I368" s="414"/>
      <c r="J368" s="412" t="str">
        <f ca="1">IF(CONCATENATE('Т.10.'!AJ46,", ",'Т.10.'!AI46,", ",'Т.10.'!AK46," обл., ",'Т.10.'!AL46," р-н, ",'Т.10.'!AM46," ",'Т.10.'!AN46,", ",'Т.10.'!AO46," ",'Т.10.'!AP46,", буд. ",'Т.10.'!AQ46,", кв./оф.",'Т.10.'!AR46,".    ",'Т.10.'!AS46)=$AJ$321,"",IF(CONCATENATE('Т.10.'!AJ46,", ",'Т.10.'!AI46,", ",'Т.10.'!AK46," обл., ",'Т.10.'!AL46," р-н, ",'Т.10.'!AM46," ",'Т.10.'!AN46,", ",'Т.10.'!AO46," ",'Т.10.'!AP46,", буд. ",'Т.10.'!AQ46,", кв./оф.",'Т.10.'!AR46,".    ",'Т.10.'!AS46)=$AJ$329,"-",CONCATENATE('Т.10.'!AJ46,", ",'Т.10.'!AI46,", ",'Т.10.'!AK46," обл., ",'Т.10.'!AL46," р-н, ",'Т.10.'!AM46," ",'Т.10.'!AN46,", ",'Т.10.'!AO46," ",'Т.10.'!AP46,", буд. ",'Т.10.'!AQ46,", кв./оф.",'Т.10.'!AR46,".    ",'Т.10.'!AS46)))</f>
        <v/>
      </c>
      <c r="K368" s="413"/>
      <c r="L368" s="413"/>
      <c r="M368" s="414"/>
      <c r="N368" s="412" t="str">
        <f ca="1">'Т.10.'!AT46</f>
        <v xml:space="preserve"> </v>
      </c>
      <c r="O368" s="413"/>
      <c r="P368" s="414"/>
      <c r="Q368" s="403" t="str">
        <f ca="1">IF(CONCATENATE('Т.10.'!AU46,"; ",'Т.10.'!AV46)=$AJ$330,"-",CONCATENATE('Т.10.'!AU46,"; ",'Т.10.'!AV46))</f>
        <v xml:space="preserve"> ;  </v>
      </c>
      <c r="R368" s="403"/>
      <c r="S368" s="403"/>
      <c r="T368" s="403" t="str">
        <f ca="1">'Т.10.'!AW46</f>
        <v xml:space="preserve"> </v>
      </c>
      <c r="U368" s="403"/>
      <c r="AJ368" s="293"/>
    </row>
    <row r="369" spans="1:36" s="271" customFormat="1" x14ac:dyDescent="0.25">
      <c r="A369" s="262">
        <v>42</v>
      </c>
      <c r="B369" s="403" t="str">
        <f ca="1">CONCATENATE('Т.10.'!AB47," ",'Т.10.'!AC47," ",'Т.10.'!AD47)</f>
        <v xml:space="preserve">     </v>
      </c>
      <c r="C369" s="403"/>
      <c r="D369" s="403"/>
      <c r="E369" s="412" t="str">
        <f ca="1">IF(CONCATENATE('Т.10.'!AE47," (",'Т.10.'!AF47,"), ",'Т.10.'!AG47,", ",'Т.10.'!AH47)=$AJ$377,"",IF(CONCATENATE('Т.10.'!AE47," (",'Т.10.'!AF47,"), ",'Т.10.'!AG47,", ",'Т.10.'!AH47)=$AJ$328,"-",CONCATENATE('Т.10.'!AE47," (",'Т.10.'!AF47,"), ",'Т.10.'!AG47,", ",'Т.10.'!AH47)))</f>
        <v/>
      </c>
      <c r="F369" s="413"/>
      <c r="G369" s="413"/>
      <c r="H369" s="413"/>
      <c r="I369" s="414"/>
      <c r="J369" s="412" t="str">
        <f ca="1">IF(CONCATENATE('Т.10.'!AJ47,", ",'Т.10.'!AI47,", ",'Т.10.'!AK47," обл., ",'Т.10.'!AL47," р-н, ",'Т.10.'!AM47," ",'Т.10.'!AN47,", ",'Т.10.'!AO47," ",'Т.10.'!AP47,", буд. ",'Т.10.'!AQ47,", кв./оф.",'Т.10.'!AR47,".    ",'Т.10.'!AS47)=$AJ$321,"",IF(CONCATENATE('Т.10.'!AJ47,", ",'Т.10.'!AI47,", ",'Т.10.'!AK47," обл., ",'Т.10.'!AL47," р-н, ",'Т.10.'!AM47," ",'Т.10.'!AN47,", ",'Т.10.'!AO47," ",'Т.10.'!AP47,", буд. ",'Т.10.'!AQ47,", кв./оф.",'Т.10.'!AR47,".    ",'Т.10.'!AS47)=$AJ$329,"-",CONCATENATE('Т.10.'!AJ47,", ",'Т.10.'!AI47,", ",'Т.10.'!AK47," обл., ",'Т.10.'!AL47," р-н, ",'Т.10.'!AM47," ",'Т.10.'!AN47,", ",'Т.10.'!AO47," ",'Т.10.'!AP47,", буд. ",'Т.10.'!AQ47,", кв./оф.",'Т.10.'!AR47,".    ",'Т.10.'!AS47)))</f>
        <v/>
      </c>
      <c r="K369" s="413"/>
      <c r="L369" s="413"/>
      <c r="M369" s="414"/>
      <c r="N369" s="412" t="str">
        <f ca="1">'Т.10.'!AT47</f>
        <v xml:space="preserve"> </v>
      </c>
      <c r="O369" s="413"/>
      <c r="P369" s="414"/>
      <c r="Q369" s="403" t="str">
        <f ca="1">IF(CONCATENATE('Т.10.'!AU47,"; ",'Т.10.'!AV47)=$AJ$330,"-",CONCATENATE('Т.10.'!AU47,"; ",'Т.10.'!AV47))</f>
        <v xml:space="preserve"> ;  </v>
      </c>
      <c r="R369" s="403"/>
      <c r="S369" s="403"/>
      <c r="T369" s="403" t="str">
        <f ca="1">'Т.10.'!AW47</f>
        <v xml:space="preserve"> </v>
      </c>
      <c r="U369" s="403"/>
      <c r="AJ369" s="293"/>
    </row>
    <row r="370" spans="1:36" s="271" customFormat="1" x14ac:dyDescent="0.25">
      <c r="A370" s="262">
        <v>43</v>
      </c>
      <c r="B370" s="403" t="str">
        <f ca="1">CONCATENATE('Т.10.'!AB48," ",'Т.10.'!AC48," ",'Т.10.'!AD48)</f>
        <v xml:space="preserve">     </v>
      </c>
      <c r="C370" s="403"/>
      <c r="D370" s="403"/>
      <c r="E370" s="412" t="str">
        <f ca="1">IF(CONCATENATE('Т.10.'!AE48," (",'Т.10.'!AF48,"), ",'Т.10.'!AG48,", ",'Т.10.'!AH48)=$AJ$377,"",IF(CONCATENATE('Т.10.'!AE48," (",'Т.10.'!AF48,"), ",'Т.10.'!AG48,", ",'Т.10.'!AH48)=$AJ$328,"-",CONCATENATE('Т.10.'!AE48," (",'Т.10.'!AF48,"), ",'Т.10.'!AG48,", ",'Т.10.'!AH48)))</f>
        <v/>
      </c>
      <c r="F370" s="413"/>
      <c r="G370" s="413"/>
      <c r="H370" s="413"/>
      <c r="I370" s="414"/>
      <c r="J370" s="412" t="str">
        <f ca="1">IF(CONCATENATE('Т.10.'!AJ48,", ",'Т.10.'!AI48,", ",'Т.10.'!AK48," обл., ",'Т.10.'!AL48," р-н, ",'Т.10.'!AM48," ",'Т.10.'!AN48,", ",'Т.10.'!AO48," ",'Т.10.'!AP48,", буд. ",'Т.10.'!AQ48,", кв./оф.",'Т.10.'!AR48,".    ",'Т.10.'!AS48)=$AJ$321,"",IF(CONCATENATE('Т.10.'!AJ48,", ",'Т.10.'!AI48,", ",'Т.10.'!AK48," обл., ",'Т.10.'!AL48," р-н, ",'Т.10.'!AM48," ",'Т.10.'!AN48,", ",'Т.10.'!AO48," ",'Т.10.'!AP48,", буд. ",'Т.10.'!AQ48,", кв./оф.",'Т.10.'!AR48,".    ",'Т.10.'!AS48)=$AJ$329,"-",CONCATENATE('Т.10.'!AJ48,", ",'Т.10.'!AI48,", ",'Т.10.'!AK48," обл., ",'Т.10.'!AL48," р-н, ",'Т.10.'!AM48," ",'Т.10.'!AN48,", ",'Т.10.'!AO48," ",'Т.10.'!AP48,", буд. ",'Т.10.'!AQ48,", кв./оф.",'Т.10.'!AR48,".    ",'Т.10.'!AS48)))</f>
        <v/>
      </c>
      <c r="K370" s="413"/>
      <c r="L370" s="413"/>
      <c r="M370" s="414"/>
      <c r="N370" s="412" t="str">
        <f ca="1">'Т.10.'!AT48</f>
        <v xml:space="preserve"> </v>
      </c>
      <c r="O370" s="413"/>
      <c r="P370" s="414"/>
      <c r="Q370" s="403" t="str">
        <f ca="1">IF(CONCATENATE('Т.10.'!AU48,"; ",'Т.10.'!AV48)=$AJ$330,"-",CONCATENATE('Т.10.'!AU48,"; ",'Т.10.'!AV48))</f>
        <v xml:space="preserve"> ;  </v>
      </c>
      <c r="R370" s="403"/>
      <c r="S370" s="403"/>
      <c r="T370" s="403" t="str">
        <f ca="1">'Т.10.'!AW48</f>
        <v xml:space="preserve"> </v>
      </c>
      <c r="U370" s="403"/>
      <c r="AJ370" s="293"/>
    </row>
    <row r="371" spans="1:36" s="271" customFormat="1" x14ac:dyDescent="0.25">
      <c r="A371" s="262">
        <v>44</v>
      </c>
      <c r="B371" s="403" t="str">
        <f ca="1">CONCATENATE('Т.10.'!AB49," ",'Т.10.'!AC49," ",'Т.10.'!AD49)</f>
        <v xml:space="preserve">     </v>
      </c>
      <c r="C371" s="403"/>
      <c r="D371" s="403"/>
      <c r="E371" s="412" t="str">
        <f ca="1">IF(CONCATENATE('Т.10.'!AE49," (",'Т.10.'!AF49,"), ",'Т.10.'!AG49,", ",'Т.10.'!AH49)=$AJ$377,"",IF(CONCATENATE('Т.10.'!AE49," (",'Т.10.'!AF49,"), ",'Т.10.'!AG49,", ",'Т.10.'!AH49)=$AJ$328,"-",CONCATENATE('Т.10.'!AE49," (",'Т.10.'!AF49,"), ",'Т.10.'!AG49,", ",'Т.10.'!AH49)))</f>
        <v/>
      </c>
      <c r="F371" s="413"/>
      <c r="G371" s="413"/>
      <c r="H371" s="413"/>
      <c r="I371" s="414"/>
      <c r="J371" s="412" t="str">
        <f ca="1">IF(CONCATENATE('Т.10.'!AJ49,", ",'Т.10.'!AI49,", ",'Т.10.'!AK49," обл., ",'Т.10.'!AL49," р-н, ",'Т.10.'!AM49," ",'Т.10.'!AN49,", ",'Т.10.'!AO49," ",'Т.10.'!AP49,", буд. ",'Т.10.'!AQ49,", кв./оф.",'Т.10.'!AR49,".    ",'Т.10.'!AS49)=$AJ$321,"",IF(CONCATENATE('Т.10.'!AJ49,", ",'Т.10.'!AI49,", ",'Т.10.'!AK49," обл., ",'Т.10.'!AL49," р-н, ",'Т.10.'!AM49," ",'Т.10.'!AN49,", ",'Т.10.'!AO49," ",'Т.10.'!AP49,", буд. ",'Т.10.'!AQ49,", кв./оф.",'Т.10.'!AR49,".    ",'Т.10.'!AS49)=$AJ$329,"-",CONCATENATE('Т.10.'!AJ49,", ",'Т.10.'!AI49,", ",'Т.10.'!AK49," обл., ",'Т.10.'!AL49," р-н, ",'Т.10.'!AM49," ",'Т.10.'!AN49,", ",'Т.10.'!AO49," ",'Т.10.'!AP49,", буд. ",'Т.10.'!AQ49,", кв./оф.",'Т.10.'!AR49,".    ",'Т.10.'!AS49)))</f>
        <v/>
      </c>
      <c r="K371" s="413"/>
      <c r="L371" s="413"/>
      <c r="M371" s="414"/>
      <c r="N371" s="412" t="str">
        <f ca="1">'Т.10.'!AT49</f>
        <v xml:space="preserve"> </v>
      </c>
      <c r="O371" s="413"/>
      <c r="P371" s="414"/>
      <c r="Q371" s="403" t="str">
        <f ca="1">IF(CONCATENATE('Т.10.'!AU49,"; ",'Т.10.'!AV49)=$AJ$330,"-",CONCATENATE('Т.10.'!AU49,"; ",'Т.10.'!AV49))</f>
        <v xml:space="preserve"> ;  </v>
      </c>
      <c r="R371" s="403"/>
      <c r="S371" s="403"/>
      <c r="T371" s="403" t="str">
        <f ca="1">'Т.10.'!AW49</f>
        <v xml:space="preserve"> </v>
      </c>
      <c r="U371" s="403"/>
      <c r="AJ371" s="293"/>
    </row>
    <row r="372" spans="1:36" s="271" customFormat="1" x14ac:dyDescent="0.25">
      <c r="A372" s="262">
        <v>45</v>
      </c>
      <c r="B372" s="403" t="str">
        <f ca="1">CONCATENATE('Т.10.'!AB50," ",'Т.10.'!AC50," ",'Т.10.'!AD50)</f>
        <v xml:space="preserve">     </v>
      </c>
      <c r="C372" s="403"/>
      <c r="D372" s="403"/>
      <c r="E372" s="412" t="str">
        <f ca="1">IF(CONCATENATE('Т.10.'!AE50," (",'Т.10.'!AF50,"), ",'Т.10.'!AG50,", ",'Т.10.'!AH50)=$AJ$377,"",IF(CONCATENATE('Т.10.'!AE50," (",'Т.10.'!AF50,"), ",'Т.10.'!AG50,", ",'Т.10.'!AH50)=$AJ$328,"-",CONCATENATE('Т.10.'!AE50," (",'Т.10.'!AF50,"), ",'Т.10.'!AG50,", ",'Т.10.'!AH50)))</f>
        <v/>
      </c>
      <c r="F372" s="413"/>
      <c r="G372" s="413"/>
      <c r="H372" s="413"/>
      <c r="I372" s="414"/>
      <c r="J372" s="412" t="str">
        <f ca="1">IF(CONCATENATE('Т.10.'!AJ50,", ",'Т.10.'!AI50,", ",'Т.10.'!AK50," обл., ",'Т.10.'!AL50," р-н, ",'Т.10.'!AM50," ",'Т.10.'!AN50,", ",'Т.10.'!AO50," ",'Т.10.'!AP50,", буд. ",'Т.10.'!AQ50,", кв./оф.",'Т.10.'!AR50,".    ",'Т.10.'!AS50)=$AJ$321,"",IF(CONCATENATE('Т.10.'!AJ50,", ",'Т.10.'!AI50,", ",'Т.10.'!AK50," обл., ",'Т.10.'!AL50," р-н, ",'Т.10.'!AM50," ",'Т.10.'!AN50,", ",'Т.10.'!AO50," ",'Т.10.'!AP50,", буд. ",'Т.10.'!AQ50,", кв./оф.",'Т.10.'!AR50,".    ",'Т.10.'!AS50)=$AJ$329,"-",CONCATENATE('Т.10.'!AJ50,", ",'Т.10.'!AI50,", ",'Т.10.'!AK50," обл., ",'Т.10.'!AL50," р-н, ",'Т.10.'!AM50," ",'Т.10.'!AN50,", ",'Т.10.'!AO50," ",'Т.10.'!AP50,", буд. ",'Т.10.'!AQ50,", кв./оф.",'Т.10.'!AR50,".    ",'Т.10.'!AS50)))</f>
        <v/>
      </c>
      <c r="K372" s="413"/>
      <c r="L372" s="413"/>
      <c r="M372" s="414"/>
      <c r="N372" s="412" t="str">
        <f ca="1">'Т.10.'!AT50</f>
        <v xml:space="preserve"> </v>
      </c>
      <c r="O372" s="413"/>
      <c r="P372" s="414"/>
      <c r="Q372" s="403" t="str">
        <f ca="1">IF(CONCATENATE('Т.10.'!AU50,"; ",'Т.10.'!AV50)=$AJ$330,"-",CONCATENATE('Т.10.'!AU50,"; ",'Т.10.'!AV50))</f>
        <v xml:space="preserve"> ;  </v>
      </c>
      <c r="R372" s="403"/>
      <c r="S372" s="403"/>
      <c r="T372" s="403" t="str">
        <f ca="1">'Т.10.'!AW50</f>
        <v xml:space="preserve"> </v>
      </c>
      <c r="U372" s="403"/>
      <c r="AJ372" s="293"/>
    </row>
    <row r="373" spans="1:36" s="271" customFormat="1" x14ac:dyDescent="0.25">
      <c r="A373" s="262">
        <v>46</v>
      </c>
      <c r="B373" s="403" t="str">
        <f ca="1">CONCATENATE('Т.10.'!AB51," ",'Т.10.'!AC51," ",'Т.10.'!AD51)</f>
        <v xml:space="preserve">     </v>
      </c>
      <c r="C373" s="403"/>
      <c r="D373" s="403"/>
      <c r="E373" s="412" t="str">
        <f ca="1">IF(CONCATENATE('Т.10.'!AE51," (",'Т.10.'!AF51,"), ",'Т.10.'!AG51,", ",'Т.10.'!AH51)=$AJ$377,"",IF(CONCATENATE('Т.10.'!AE51," (",'Т.10.'!AF51,"), ",'Т.10.'!AG51,", ",'Т.10.'!AH51)=$AJ$328,"-",CONCATENATE('Т.10.'!AE51," (",'Т.10.'!AF51,"), ",'Т.10.'!AG51,", ",'Т.10.'!AH51)))</f>
        <v/>
      </c>
      <c r="F373" s="413"/>
      <c r="G373" s="413"/>
      <c r="H373" s="413"/>
      <c r="I373" s="414"/>
      <c r="J373" s="412" t="str">
        <f ca="1">IF(CONCATENATE('Т.10.'!AJ51,", ",'Т.10.'!AI51,", ",'Т.10.'!AK51," обл., ",'Т.10.'!AL51," р-н, ",'Т.10.'!AM51," ",'Т.10.'!AN51,", ",'Т.10.'!AO51," ",'Т.10.'!AP51,", буд. ",'Т.10.'!AQ51,", кв./оф.",'Т.10.'!AR51,".    ",'Т.10.'!AS51)=$AJ$321,"",IF(CONCATENATE('Т.10.'!AJ51,", ",'Т.10.'!AI51,", ",'Т.10.'!AK51," обл., ",'Т.10.'!AL51," р-н, ",'Т.10.'!AM51," ",'Т.10.'!AN51,", ",'Т.10.'!AO51," ",'Т.10.'!AP51,", буд. ",'Т.10.'!AQ51,", кв./оф.",'Т.10.'!AR51,".    ",'Т.10.'!AS51)=$AJ$329,"-",CONCATENATE('Т.10.'!AJ51,", ",'Т.10.'!AI51,", ",'Т.10.'!AK51," обл., ",'Т.10.'!AL51," р-н, ",'Т.10.'!AM51," ",'Т.10.'!AN51,", ",'Т.10.'!AO51," ",'Т.10.'!AP51,", буд. ",'Т.10.'!AQ51,", кв./оф.",'Т.10.'!AR51,".    ",'Т.10.'!AS51)))</f>
        <v/>
      </c>
      <c r="K373" s="413"/>
      <c r="L373" s="413"/>
      <c r="M373" s="414"/>
      <c r="N373" s="412" t="str">
        <f ca="1">'Т.10.'!AT51</f>
        <v xml:space="preserve"> </v>
      </c>
      <c r="O373" s="413"/>
      <c r="P373" s="414"/>
      <c r="Q373" s="403" t="str">
        <f ca="1">IF(CONCATENATE('Т.10.'!AU51,"; ",'Т.10.'!AV51)=$AJ$330,"-",CONCATENATE('Т.10.'!AU51,"; ",'Т.10.'!AV51))</f>
        <v xml:space="preserve"> ;  </v>
      </c>
      <c r="R373" s="403"/>
      <c r="S373" s="403"/>
      <c r="T373" s="403" t="str">
        <f ca="1">'Т.10.'!AW51</f>
        <v xml:space="preserve"> </v>
      </c>
      <c r="U373" s="403"/>
      <c r="AJ373" s="293"/>
    </row>
    <row r="374" spans="1:36" s="271" customFormat="1" x14ac:dyDescent="0.25">
      <c r="A374" s="262">
        <v>47</v>
      </c>
      <c r="B374" s="403" t="str">
        <f ca="1">CONCATENATE('Т.10.'!AB52," ",'Т.10.'!AC52," ",'Т.10.'!AD52)</f>
        <v xml:space="preserve">     </v>
      </c>
      <c r="C374" s="403"/>
      <c r="D374" s="403"/>
      <c r="E374" s="412" t="str">
        <f ca="1">IF(CONCATENATE('Т.10.'!AE52," (",'Т.10.'!AF52,"), ",'Т.10.'!AG52,", ",'Т.10.'!AH52)=$AJ$377,"",IF(CONCATENATE('Т.10.'!AE52," (",'Т.10.'!AF52,"), ",'Т.10.'!AG52,", ",'Т.10.'!AH52)=$AJ$328,"-",CONCATENATE('Т.10.'!AE52," (",'Т.10.'!AF52,"), ",'Т.10.'!AG52,", ",'Т.10.'!AH52)))</f>
        <v/>
      </c>
      <c r="F374" s="413"/>
      <c r="G374" s="413"/>
      <c r="H374" s="413"/>
      <c r="I374" s="414"/>
      <c r="J374" s="412" t="str">
        <f ca="1">IF(CONCATENATE('Т.10.'!AJ52,", ",'Т.10.'!AI52,", ",'Т.10.'!AK52," обл., ",'Т.10.'!AL52," р-н, ",'Т.10.'!AM52," ",'Т.10.'!AN52,", ",'Т.10.'!AO52," ",'Т.10.'!AP52,", буд. ",'Т.10.'!AQ52,", кв./оф.",'Т.10.'!AR52,".    ",'Т.10.'!AS52)=$AJ$321,"",IF(CONCATENATE('Т.10.'!AJ52,", ",'Т.10.'!AI52,", ",'Т.10.'!AK52," обл., ",'Т.10.'!AL52," р-н, ",'Т.10.'!AM52," ",'Т.10.'!AN52,", ",'Т.10.'!AO52," ",'Т.10.'!AP52,", буд. ",'Т.10.'!AQ52,", кв./оф.",'Т.10.'!AR52,".    ",'Т.10.'!AS52)=$AJ$329,"-",CONCATENATE('Т.10.'!AJ52,", ",'Т.10.'!AI52,", ",'Т.10.'!AK52," обл., ",'Т.10.'!AL52," р-н, ",'Т.10.'!AM52," ",'Т.10.'!AN52,", ",'Т.10.'!AO52," ",'Т.10.'!AP52,", буд. ",'Т.10.'!AQ52,", кв./оф.",'Т.10.'!AR52,".    ",'Т.10.'!AS52)))</f>
        <v/>
      </c>
      <c r="K374" s="413"/>
      <c r="L374" s="413"/>
      <c r="M374" s="414"/>
      <c r="N374" s="412" t="str">
        <f ca="1">'Т.10.'!AT52</f>
        <v xml:space="preserve"> </v>
      </c>
      <c r="O374" s="413"/>
      <c r="P374" s="414"/>
      <c r="Q374" s="403" t="str">
        <f ca="1">IF(CONCATENATE('Т.10.'!AU52,"; ",'Т.10.'!AV52)=$AJ$330,"-",CONCATENATE('Т.10.'!AU52,"; ",'Т.10.'!AV52))</f>
        <v xml:space="preserve"> ;  </v>
      </c>
      <c r="R374" s="403"/>
      <c r="S374" s="403"/>
      <c r="T374" s="403" t="str">
        <f ca="1">'Т.10.'!AW52</f>
        <v xml:space="preserve"> </v>
      </c>
      <c r="U374" s="403"/>
      <c r="AJ374" s="293"/>
    </row>
    <row r="375" spans="1:36" s="271" customFormat="1" x14ac:dyDescent="0.25">
      <c r="A375" s="262">
        <v>48</v>
      </c>
      <c r="B375" s="403" t="str">
        <f ca="1">CONCATENATE('Т.10.'!AB53," ",'Т.10.'!AC53," ",'Т.10.'!AD53)</f>
        <v xml:space="preserve">     </v>
      </c>
      <c r="C375" s="403"/>
      <c r="D375" s="403"/>
      <c r="E375" s="412" t="str">
        <f ca="1">IF(CONCATENATE('Т.10.'!AE53," (",'Т.10.'!AF53,"), ",'Т.10.'!AG53,", ",'Т.10.'!AH53)=$AJ$377,"",IF(CONCATENATE('Т.10.'!AE53," (",'Т.10.'!AF53,"), ",'Т.10.'!AG53,", ",'Т.10.'!AH53)=$AJ$328,"-",CONCATENATE('Т.10.'!AE53," (",'Т.10.'!AF53,"), ",'Т.10.'!AG53,", ",'Т.10.'!AH53)))</f>
        <v/>
      </c>
      <c r="F375" s="413"/>
      <c r="G375" s="413"/>
      <c r="H375" s="413"/>
      <c r="I375" s="414"/>
      <c r="J375" s="412" t="str">
        <f ca="1">IF(CONCATENATE('Т.10.'!AJ53,", ",'Т.10.'!AI53,", ",'Т.10.'!AK53," обл., ",'Т.10.'!AL53," р-н, ",'Т.10.'!AM53," ",'Т.10.'!AN53,", ",'Т.10.'!AO53," ",'Т.10.'!AP53,", буд. ",'Т.10.'!AQ53,", кв./оф.",'Т.10.'!AR53,".    ",'Т.10.'!AS53)=$AJ$321,"",IF(CONCATENATE('Т.10.'!AJ53,", ",'Т.10.'!AI53,", ",'Т.10.'!AK53," обл., ",'Т.10.'!AL53," р-н, ",'Т.10.'!AM53," ",'Т.10.'!AN53,", ",'Т.10.'!AO53," ",'Т.10.'!AP53,", буд. ",'Т.10.'!AQ53,", кв./оф.",'Т.10.'!AR53,".    ",'Т.10.'!AS53)=$AJ$329,"-",CONCATENATE('Т.10.'!AJ53,", ",'Т.10.'!AI53,", ",'Т.10.'!AK53," обл., ",'Т.10.'!AL53," р-н, ",'Т.10.'!AM53," ",'Т.10.'!AN53,", ",'Т.10.'!AO53," ",'Т.10.'!AP53,", буд. ",'Т.10.'!AQ53,", кв./оф.",'Т.10.'!AR53,".    ",'Т.10.'!AS53)))</f>
        <v/>
      </c>
      <c r="K375" s="413"/>
      <c r="L375" s="413"/>
      <c r="M375" s="414"/>
      <c r="N375" s="412" t="str">
        <f ca="1">'Т.10.'!AT53</f>
        <v xml:space="preserve"> </v>
      </c>
      <c r="O375" s="413"/>
      <c r="P375" s="414"/>
      <c r="Q375" s="403" t="str">
        <f ca="1">IF(CONCATENATE('Т.10.'!AU53,"; ",'Т.10.'!AV53)=$AJ$330,"-",CONCATENATE('Т.10.'!AU53,"; ",'Т.10.'!AV53))</f>
        <v xml:space="preserve"> ;  </v>
      </c>
      <c r="R375" s="403"/>
      <c r="S375" s="403"/>
      <c r="T375" s="403" t="str">
        <f ca="1">'Т.10.'!AW53</f>
        <v xml:space="preserve"> </v>
      </c>
      <c r="U375" s="403"/>
      <c r="AJ375" s="293"/>
    </row>
    <row r="376" spans="1:36" s="271" customFormat="1" x14ac:dyDescent="0.25">
      <c r="A376" s="262">
        <v>49</v>
      </c>
      <c r="B376" s="403" t="str">
        <f ca="1">CONCATENATE('Т.10.'!AB54," ",'Т.10.'!AC54," ",'Т.10.'!AD54)</f>
        <v xml:space="preserve">     </v>
      </c>
      <c r="C376" s="403"/>
      <c r="D376" s="403"/>
      <c r="E376" s="412" t="str">
        <f ca="1">IF(CONCATENATE('Т.10.'!AE54," (",'Т.10.'!AF54,"), ",'Т.10.'!AG54,", ",'Т.10.'!AH54)=$AJ$377,"",IF(CONCATENATE('Т.10.'!AE54," (",'Т.10.'!AF54,"), ",'Т.10.'!AG54,", ",'Т.10.'!AH54)=$AJ$328,"-",CONCATENATE('Т.10.'!AE54," (",'Т.10.'!AF54,"), ",'Т.10.'!AG54,", ",'Т.10.'!AH54)))</f>
        <v/>
      </c>
      <c r="F376" s="413"/>
      <c r="G376" s="413"/>
      <c r="H376" s="413"/>
      <c r="I376" s="414"/>
      <c r="J376" s="412" t="str">
        <f ca="1">IF(CONCATENATE('Т.10.'!AJ54,", ",'Т.10.'!AI54,", ",'Т.10.'!AK54," обл., ",'Т.10.'!AL54," р-н, ",'Т.10.'!AM54," ",'Т.10.'!AN54,", ",'Т.10.'!AO54," ",'Т.10.'!AP54,", буд. ",'Т.10.'!AQ54,", кв./оф.",'Т.10.'!AR54,".    ",'Т.10.'!AS54)=$AJ$321,"",IF(CONCATENATE('Т.10.'!AJ54,", ",'Т.10.'!AI54,", ",'Т.10.'!AK54," обл., ",'Т.10.'!AL54," р-н, ",'Т.10.'!AM54," ",'Т.10.'!AN54,", ",'Т.10.'!AO54," ",'Т.10.'!AP54,", буд. ",'Т.10.'!AQ54,", кв./оф.",'Т.10.'!AR54,".    ",'Т.10.'!AS54)=$AJ$329,"-",CONCATENATE('Т.10.'!AJ54,", ",'Т.10.'!AI54,", ",'Т.10.'!AK54," обл., ",'Т.10.'!AL54," р-н, ",'Т.10.'!AM54," ",'Т.10.'!AN54,", ",'Т.10.'!AO54," ",'Т.10.'!AP54,", буд. ",'Т.10.'!AQ54,", кв./оф.",'Т.10.'!AR54,".    ",'Т.10.'!AS54)))</f>
        <v/>
      </c>
      <c r="K376" s="413"/>
      <c r="L376" s="413"/>
      <c r="M376" s="414"/>
      <c r="N376" s="412" t="str">
        <f ca="1">'Т.10.'!AT54</f>
        <v xml:space="preserve"> </v>
      </c>
      <c r="O376" s="413"/>
      <c r="P376" s="414"/>
      <c r="Q376" s="403" t="str">
        <f ca="1">IF(CONCATENATE('Т.10.'!AU54,"; ",'Т.10.'!AV54)=$AJ$330,"-",CONCATENATE('Т.10.'!AU54,"; ",'Т.10.'!AV54))</f>
        <v xml:space="preserve"> ;  </v>
      </c>
      <c r="R376" s="403"/>
      <c r="S376" s="403"/>
      <c r="T376" s="403" t="str">
        <f ca="1">'Т.10.'!AW54</f>
        <v xml:space="preserve"> </v>
      </c>
      <c r="U376" s="403"/>
      <c r="AJ376" s="293"/>
    </row>
    <row r="377" spans="1:36" s="271" customFormat="1" x14ac:dyDescent="0.25">
      <c r="A377" s="262">
        <v>50</v>
      </c>
      <c r="B377" s="403" t="str">
        <f ca="1">CONCATENATE('Т.10.'!AB55," ",'Т.10.'!AC55," ",'Т.10.'!AD55)</f>
        <v xml:space="preserve">     </v>
      </c>
      <c r="C377" s="403"/>
      <c r="D377" s="403"/>
      <c r="E377" s="412" t="str">
        <f ca="1">IF(CONCATENATE('Т.10.'!AE55," (",'Т.10.'!AF55,"), ",'Т.10.'!AG55,", ",'Т.10.'!AH55)=$AJ$377,"",IF(CONCATENATE('Т.10.'!AE55," (",'Т.10.'!AF55,"), ",'Т.10.'!AG55,", ",'Т.10.'!AH55)=$AJ$328,"-",CONCATENATE('Т.10.'!AE55," (",'Т.10.'!AF55,"), ",'Т.10.'!AG55,", ",'Т.10.'!AH55)))</f>
        <v/>
      </c>
      <c r="F377" s="413"/>
      <c r="G377" s="413"/>
      <c r="H377" s="413"/>
      <c r="I377" s="414"/>
      <c r="J377" s="412" t="str">
        <f ca="1">IF(CONCATENATE('Т.10.'!AJ55,", ",'Т.10.'!AI55,", ",'Т.10.'!AK55," обл., ",'Т.10.'!AL55," р-н, ",'Т.10.'!AM55," ",'Т.10.'!AN55,", ",'Т.10.'!AO55," ",'Т.10.'!AP55,", буд. ",'Т.10.'!AQ55,", кв./оф.",'Т.10.'!AR55,".    ",'Т.10.'!AS55)=$AJ$321,"",IF(CONCATENATE('Т.10.'!AJ55,", ",'Т.10.'!AI55,", ",'Т.10.'!AK55," обл., ",'Т.10.'!AL55," р-н, ",'Т.10.'!AM55," ",'Т.10.'!AN55,", ",'Т.10.'!AO55," ",'Т.10.'!AP55,", буд. ",'Т.10.'!AQ55,", кв./оф.",'Т.10.'!AR55,".    ",'Т.10.'!AS55)=$AJ$329,"-",CONCATENATE('Т.10.'!AJ55,", ",'Т.10.'!AI55,", ",'Т.10.'!AK55," обл., ",'Т.10.'!AL55," р-н, ",'Т.10.'!AM55," ",'Т.10.'!AN55,", ",'Т.10.'!AO55," ",'Т.10.'!AP55,", буд. ",'Т.10.'!AQ55,", кв./оф.",'Т.10.'!AR55,".    ",'Т.10.'!AS55)))</f>
        <v/>
      </c>
      <c r="K377" s="413"/>
      <c r="L377" s="413"/>
      <c r="M377" s="414"/>
      <c r="N377" s="412" t="str">
        <f ca="1">'Т.10.'!AT55</f>
        <v xml:space="preserve"> </v>
      </c>
      <c r="O377" s="413"/>
      <c r="P377" s="414"/>
      <c r="Q377" s="403" t="str">
        <f ca="1">IF(CONCATENATE('Т.10.'!AU55,"; ",'Т.10.'!AV55)=$AJ$330,"-",CONCATENATE('Т.10.'!AU55,"; ",'Т.10.'!AV55))</f>
        <v xml:space="preserve"> ;  </v>
      </c>
      <c r="R377" s="403"/>
      <c r="S377" s="403"/>
      <c r="T377" s="403" t="str">
        <f ca="1">'Т.10.'!AW55</f>
        <v xml:space="preserve"> </v>
      </c>
      <c r="U377" s="403"/>
      <c r="AJ377" s="293" t="s">
        <v>602</v>
      </c>
    </row>
    <row r="378" spans="1:36" s="271" customFormat="1" ht="35.25" customHeight="1" x14ac:dyDescent="0.25">
      <c r="A378" s="401" t="s">
        <v>1017</v>
      </c>
      <c r="B378" s="401"/>
      <c r="C378" s="401"/>
      <c r="D378" s="402"/>
      <c r="E378" s="402"/>
      <c r="F378" s="402"/>
      <c r="G378" s="402"/>
      <c r="H378" s="402"/>
      <c r="I378" s="402"/>
      <c r="J378" s="402"/>
      <c r="K378" s="402"/>
      <c r="L378" s="402"/>
      <c r="M378" s="402"/>
      <c r="N378" s="402"/>
      <c r="O378" s="402"/>
      <c r="P378" s="402"/>
      <c r="Q378" s="402"/>
      <c r="R378" s="402"/>
      <c r="S378" s="402"/>
      <c r="T378" s="402"/>
      <c r="U378" s="402"/>
      <c r="AJ378" s="295"/>
    </row>
    <row r="379" spans="1:36" s="271" customFormat="1" ht="14.25" customHeight="1" x14ac:dyDescent="0.25">
      <c r="A379" s="17"/>
      <c r="B379" s="10"/>
      <c r="C379" s="10"/>
      <c r="D379" s="10"/>
      <c r="E379" s="10"/>
      <c r="F379" s="10"/>
      <c r="G379" s="10"/>
      <c r="H379" s="10"/>
      <c r="I379" s="10"/>
      <c r="J379" s="10"/>
      <c r="K379" s="10"/>
      <c r="L379" s="10"/>
      <c r="M379" s="11"/>
      <c r="N379" s="10"/>
      <c r="O379" s="10"/>
      <c r="P379" s="10"/>
      <c r="Q379" s="11"/>
      <c r="R379" s="10"/>
      <c r="S379" s="11"/>
      <c r="T379" s="11"/>
      <c r="U379" s="11"/>
      <c r="AJ379" s="293"/>
    </row>
    <row r="380" spans="1:36" s="271" customFormat="1" ht="15.75" customHeight="1" x14ac:dyDescent="0.25">
      <c r="A380" s="427" t="s">
        <v>422</v>
      </c>
      <c r="B380" s="427"/>
      <c r="C380" s="427"/>
      <c r="D380" s="427"/>
      <c r="E380" s="427"/>
      <c r="F380" s="427"/>
      <c r="G380" s="427"/>
      <c r="H380" s="427"/>
      <c r="I380" s="427"/>
      <c r="J380" s="427"/>
      <c r="K380" s="427"/>
      <c r="L380" s="427"/>
      <c r="M380" s="427"/>
      <c r="N380" s="427"/>
      <c r="O380" s="427"/>
      <c r="P380" s="427"/>
      <c r="Q380" s="427"/>
      <c r="R380" s="427"/>
      <c r="S380" s="427"/>
      <c r="T380" s="427"/>
      <c r="U380" s="427"/>
      <c r="AJ380" s="293"/>
    </row>
    <row r="381" spans="1:36" s="271" customFormat="1" ht="15" customHeight="1" x14ac:dyDescent="0.25">
      <c r="A381" s="76"/>
      <c r="B381" s="12"/>
      <c r="C381" s="12"/>
      <c r="D381" s="12"/>
      <c r="E381" s="12"/>
      <c r="F381" s="12"/>
      <c r="G381" s="12"/>
      <c r="H381" s="12"/>
      <c r="I381" s="12"/>
      <c r="J381" s="12"/>
      <c r="K381" s="12"/>
      <c r="L381" s="10"/>
      <c r="M381" s="11"/>
      <c r="N381" s="10"/>
      <c r="O381" s="10"/>
      <c r="P381" s="10"/>
      <c r="Q381" s="11"/>
      <c r="R381" s="10"/>
      <c r="S381" s="11"/>
      <c r="T381" s="11"/>
      <c r="U381" s="92" t="s">
        <v>1194</v>
      </c>
      <c r="AJ381" s="293"/>
    </row>
    <row r="382" spans="1:36" s="271" customFormat="1" ht="18.75" customHeight="1" x14ac:dyDescent="0.25">
      <c r="A382" s="429" t="s">
        <v>1298</v>
      </c>
      <c r="B382" s="429"/>
      <c r="C382" s="429"/>
      <c r="D382" s="429"/>
      <c r="E382" s="429"/>
      <c r="F382" s="429"/>
      <c r="G382" s="429"/>
      <c r="H382" s="429"/>
      <c r="I382" s="429"/>
      <c r="J382" s="429"/>
      <c r="K382" s="429"/>
      <c r="L382" s="429"/>
      <c r="M382" s="429"/>
      <c r="N382" s="429"/>
      <c r="O382" s="429"/>
      <c r="P382" s="429"/>
      <c r="Q382" s="429"/>
      <c r="R382" s="429"/>
      <c r="S382" s="429"/>
      <c r="T382" s="429"/>
      <c r="U382" s="429"/>
      <c r="AJ382" s="293"/>
    </row>
    <row r="383" spans="1:36" s="271" customFormat="1" ht="12.75" customHeight="1" x14ac:dyDescent="0.25">
      <c r="A383" s="404" t="s">
        <v>535</v>
      </c>
      <c r="B383" s="416" t="s">
        <v>225</v>
      </c>
      <c r="C383" s="416"/>
      <c r="D383" s="416"/>
      <c r="E383" s="416"/>
      <c r="F383" s="416"/>
      <c r="G383" s="416"/>
      <c r="H383" s="416"/>
      <c r="I383" s="416"/>
      <c r="J383" s="416"/>
      <c r="K383" s="416"/>
      <c r="L383" s="416"/>
      <c r="M383" s="416"/>
      <c r="N383" s="416"/>
      <c r="O383" s="416"/>
      <c r="P383" s="416"/>
      <c r="Q383" s="416"/>
      <c r="R383" s="416"/>
      <c r="S383" s="416"/>
      <c r="T383" s="416"/>
      <c r="U383" s="404" t="s">
        <v>231</v>
      </c>
      <c r="AJ383" s="293"/>
    </row>
    <row r="384" spans="1:36" s="271" customFormat="1" ht="10.5" customHeight="1" x14ac:dyDescent="0.25">
      <c r="A384" s="404" t="s">
        <v>545</v>
      </c>
      <c r="B384" s="416"/>
      <c r="C384" s="416"/>
      <c r="D384" s="416"/>
      <c r="E384" s="416"/>
      <c r="F384" s="416"/>
      <c r="G384" s="416"/>
      <c r="H384" s="416"/>
      <c r="I384" s="416"/>
      <c r="J384" s="416"/>
      <c r="K384" s="416"/>
      <c r="L384" s="416"/>
      <c r="M384" s="416"/>
      <c r="N384" s="416"/>
      <c r="O384" s="416"/>
      <c r="P384" s="416"/>
      <c r="Q384" s="416"/>
      <c r="R384" s="416"/>
      <c r="S384" s="416"/>
      <c r="T384" s="416"/>
      <c r="U384" s="404"/>
      <c r="AJ384" s="293"/>
    </row>
    <row r="385" spans="1:37" s="271" customFormat="1" x14ac:dyDescent="0.25">
      <c r="A385" s="165">
        <v>1</v>
      </c>
      <c r="B385" s="404">
        <v>2</v>
      </c>
      <c r="C385" s="404"/>
      <c r="D385" s="404"/>
      <c r="E385" s="404"/>
      <c r="F385" s="404"/>
      <c r="G385" s="404"/>
      <c r="H385" s="404"/>
      <c r="I385" s="404"/>
      <c r="J385" s="404"/>
      <c r="K385" s="404"/>
      <c r="L385" s="404"/>
      <c r="M385" s="404"/>
      <c r="N385" s="404"/>
      <c r="O385" s="404"/>
      <c r="P385" s="404"/>
      <c r="Q385" s="404"/>
      <c r="R385" s="404"/>
      <c r="S385" s="404"/>
      <c r="T385" s="404"/>
      <c r="U385" s="165">
        <v>3</v>
      </c>
      <c r="V385" s="294"/>
      <c r="AI385" s="294"/>
      <c r="AJ385" s="293"/>
      <c r="AK385" s="294"/>
    </row>
    <row r="386" spans="1:37" s="271" customFormat="1" ht="57" customHeight="1" x14ac:dyDescent="0.25">
      <c r="A386" s="327">
        <v>1</v>
      </c>
      <c r="B386" s="403" t="s">
        <v>1206</v>
      </c>
      <c r="C386" s="403"/>
      <c r="D386" s="403"/>
      <c r="E386" s="403"/>
      <c r="F386" s="403"/>
      <c r="G386" s="403"/>
      <c r="H386" s="403"/>
      <c r="I386" s="403"/>
      <c r="J386" s="403"/>
      <c r="K386" s="403"/>
      <c r="L386" s="403"/>
      <c r="M386" s="403"/>
      <c r="N386" s="403"/>
      <c r="O386" s="403"/>
      <c r="P386" s="403"/>
      <c r="Q386" s="403"/>
      <c r="R386" s="403"/>
      <c r="S386" s="403"/>
      <c r="T386" s="403"/>
      <c r="U386" s="66" t="str">
        <f ca="1">'Т.11.'!AC6</f>
        <v xml:space="preserve"> </v>
      </c>
      <c r="AJ386" s="293"/>
    </row>
    <row r="387" spans="1:37" s="271" customFormat="1" ht="27" customHeight="1" x14ac:dyDescent="0.25">
      <c r="A387" s="327" t="s">
        <v>1203</v>
      </c>
      <c r="B387" s="403" t="s">
        <v>548</v>
      </c>
      <c r="C387" s="403"/>
      <c r="D387" s="403"/>
      <c r="E387" s="403" t="str">
        <f ca="1">'Т.11.'!AD6</f>
        <v xml:space="preserve"> </v>
      </c>
      <c r="F387" s="403"/>
      <c r="G387" s="403"/>
      <c r="H387" s="403"/>
      <c r="I387" s="403"/>
      <c r="J387" s="403"/>
      <c r="K387" s="403"/>
      <c r="L387" s="403"/>
      <c r="M387" s="403"/>
      <c r="N387" s="403"/>
      <c r="O387" s="403"/>
      <c r="P387" s="403"/>
      <c r="Q387" s="403"/>
      <c r="R387" s="403"/>
      <c r="S387" s="403"/>
      <c r="T387" s="403"/>
      <c r="U387" s="403"/>
      <c r="AJ387" s="293"/>
    </row>
    <row r="388" spans="1:37" s="271" customFormat="1" ht="31.5" customHeight="1" x14ac:dyDescent="0.25">
      <c r="A388" s="327" t="s">
        <v>1204</v>
      </c>
      <c r="B388" s="403" t="s">
        <v>1198</v>
      </c>
      <c r="C388" s="403"/>
      <c r="D388" s="403"/>
      <c r="E388" s="403"/>
      <c r="F388" s="403"/>
      <c r="G388" s="403"/>
      <c r="H388" s="403"/>
      <c r="I388" s="403"/>
      <c r="J388" s="403"/>
      <c r="K388" s="403"/>
      <c r="L388" s="403"/>
      <c r="M388" s="403"/>
      <c r="N388" s="403"/>
      <c r="O388" s="403"/>
      <c r="P388" s="403"/>
      <c r="Q388" s="403"/>
      <c r="R388" s="403"/>
      <c r="S388" s="403"/>
      <c r="T388" s="403"/>
      <c r="U388" s="66" t="str">
        <f ca="1">'Т.11.'!AC7</f>
        <v xml:space="preserve"> </v>
      </c>
      <c r="AJ388" s="293"/>
    </row>
    <row r="389" spans="1:37" s="271" customFormat="1" ht="27" customHeight="1" x14ac:dyDescent="0.25">
      <c r="A389" s="327" t="s">
        <v>1205</v>
      </c>
      <c r="B389" s="403" t="s">
        <v>548</v>
      </c>
      <c r="C389" s="403"/>
      <c r="D389" s="403"/>
      <c r="E389" s="403" t="str">
        <f ca="1">'Т.11.'!AD7</f>
        <v xml:space="preserve"> </v>
      </c>
      <c r="F389" s="403"/>
      <c r="G389" s="403"/>
      <c r="H389" s="403"/>
      <c r="I389" s="403"/>
      <c r="J389" s="403"/>
      <c r="K389" s="403"/>
      <c r="L389" s="403"/>
      <c r="M389" s="403"/>
      <c r="N389" s="403"/>
      <c r="O389" s="403"/>
      <c r="P389" s="403"/>
      <c r="Q389" s="403"/>
      <c r="R389" s="403"/>
      <c r="S389" s="403"/>
      <c r="T389" s="403"/>
      <c r="U389" s="403"/>
      <c r="AJ389" s="293"/>
    </row>
    <row r="390" spans="1:37" s="271" customFormat="1" x14ac:dyDescent="0.25">
      <c r="A390" s="327" t="s">
        <v>1207</v>
      </c>
      <c r="B390" s="403" t="s">
        <v>1199</v>
      </c>
      <c r="C390" s="403"/>
      <c r="D390" s="403"/>
      <c r="E390" s="403"/>
      <c r="F390" s="403"/>
      <c r="G390" s="403"/>
      <c r="H390" s="403"/>
      <c r="I390" s="403"/>
      <c r="J390" s="403"/>
      <c r="K390" s="403"/>
      <c r="L390" s="403"/>
      <c r="M390" s="403"/>
      <c r="N390" s="403"/>
      <c r="O390" s="403"/>
      <c r="P390" s="403"/>
      <c r="Q390" s="403"/>
      <c r="R390" s="403"/>
      <c r="S390" s="403"/>
      <c r="T390" s="403"/>
      <c r="U390" s="66" t="str">
        <f ca="1">'Т.11.'!AC8</f>
        <v xml:space="preserve"> </v>
      </c>
      <c r="AJ390" s="293"/>
    </row>
    <row r="391" spans="1:37" s="271" customFormat="1" ht="27" customHeight="1" x14ac:dyDescent="0.25">
      <c r="A391" s="327" t="s">
        <v>1208</v>
      </c>
      <c r="B391" s="403" t="s">
        <v>548</v>
      </c>
      <c r="C391" s="403"/>
      <c r="D391" s="403"/>
      <c r="E391" s="403" t="str">
        <f ca="1">'Т.11.'!AD8</f>
        <v xml:space="preserve"> </v>
      </c>
      <c r="F391" s="403"/>
      <c r="G391" s="403"/>
      <c r="H391" s="403"/>
      <c r="I391" s="403"/>
      <c r="J391" s="403"/>
      <c r="K391" s="403"/>
      <c r="L391" s="403"/>
      <c r="M391" s="403"/>
      <c r="N391" s="403"/>
      <c r="O391" s="403"/>
      <c r="P391" s="403"/>
      <c r="Q391" s="403"/>
      <c r="R391" s="403"/>
      <c r="S391" s="403"/>
      <c r="T391" s="403"/>
      <c r="U391" s="403"/>
      <c r="AJ391" s="293"/>
    </row>
    <row r="392" spans="1:37" s="271" customFormat="1" ht="32.25" customHeight="1" x14ac:dyDescent="0.25">
      <c r="A392" s="327" t="s">
        <v>1209</v>
      </c>
      <c r="B392" s="403" t="s">
        <v>1202</v>
      </c>
      <c r="C392" s="403"/>
      <c r="D392" s="403"/>
      <c r="E392" s="403"/>
      <c r="F392" s="403"/>
      <c r="G392" s="403"/>
      <c r="H392" s="403"/>
      <c r="I392" s="403"/>
      <c r="J392" s="403"/>
      <c r="K392" s="403"/>
      <c r="L392" s="403"/>
      <c r="M392" s="403"/>
      <c r="N392" s="403"/>
      <c r="O392" s="403"/>
      <c r="P392" s="403"/>
      <c r="Q392" s="403"/>
      <c r="R392" s="403"/>
      <c r="S392" s="403"/>
      <c r="T392" s="403"/>
      <c r="U392" s="66" t="str">
        <f ca="1">'Т.11.'!AC9</f>
        <v xml:space="preserve"> </v>
      </c>
      <c r="AJ392" s="293"/>
    </row>
    <row r="393" spans="1:37" s="271" customFormat="1" ht="27" customHeight="1" x14ac:dyDescent="0.25">
      <c r="A393" s="327" t="s">
        <v>1210</v>
      </c>
      <c r="B393" s="403" t="s">
        <v>548</v>
      </c>
      <c r="C393" s="403"/>
      <c r="D393" s="403"/>
      <c r="E393" s="403" t="str">
        <f ca="1">'Т.11.'!AD9</f>
        <v xml:space="preserve"> </v>
      </c>
      <c r="F393" s="403"/>
      <c r="G393" s="403"/>
      <c r="H393" s="403"/>
      <c r="I393" s="403"/>
      <c r="J393" s="403"/>
      <c r="K393" s="403"/>
      <c r="L393" s="403"/>
      <c r="M393" s="403"/>
      <c r="N393" s="403"/>
      <c r="O393" s="403"/>
      <c r="P393" s="403"/>
      <c r="Q393" s="403"/>
      <c r="R393" s="403"/>
      <c r="S393" s="403"/>
      <c r="T393" s="403"/>
      <c r="U393" s="403"/>
      <c r="AJ393" s="293"/>
    </row>
    <row r="394" spans="1:37" s="271" customFormat="1" ht="31.5" customHeight="1" x14ac:dyDescent="0.25">
      <c r="A394" s="327" t="s">
        <v>229</v>
      </c>
      <c r="B394" s="403" t="s">
        <v>1213</v>
      </c>
      <c r="C394" s="403"/>
      <c r="D394" s="403"/>
      <c r="E394" s="403"/>
      <c r="F394" s="403"/>
      <c r="G394" s="403"/>
      <c r="H394" s="403"/>
      <c r="I394" s="403"/>
      <c r="J394" s="403"/>
      <c r="K394" s="403"/>
      <c r="L394" s="403"/>
      <c r="M394" s="403"/>
      <c r="N394" s="403"/>
      <c r="O394" s="403"/>
      <c r="P394" s="403"/>
      <c r="Q394" s="403"/>
      <c r="R394" s="403"/>
      <c r="S394" s="403"/>
      <c r="T394" s="403"/>
      <c r="U394" s="66" t="str">
        <f ca="1">'Т.11.'!AC10</f>
        <v xml:space="preserve"> </v>
      </c>
      <c r="AJ394" s="293"/>
    </row>
    <row r="395" spans="1:37" s="271" customFormat="1" ht="27" customHeight="1" x14ac:dyDescent="0.25">
      <c r="A395" s="327" t="s">
        <v>1211</v>
      </c>
      <c r="B395" s="403" t="s">
        <v>548</v>
      </c>
      <c r="C395" s="403"/>
      <c r="D395" s="403"/>
      <c r="E395" s="403" t="str">
        <f ca="1">'Т.11.'!AD10</f>
        <v xml:space="preserve"> </v>
      </c>
      <c r="F395" s="403"/>
      <c r="G395" s="403"/>
      <c r="H395" s="403"/>
      <c r="I395" s="403"/>
      <c r="J395" s="403"/>
      <c r="K395" s="403"/>
      <c r="L395" s="403"/>
      <c r="M395" s="403"/>
      <c r="N395" s="403"/>
      <c r="O395" s="403"/>
      <c r="P395" s="403"/>
      <c r="Q395" s="403"/>
      <c r="R395" s="403"/>
      <c r="S395" s="403"/>
      <c r="T395" s="403"/>
      <c r="U395" s="403"/>
      <c r="AJ395" s="293"/>
    </row>
    <row r="396" spans="1:37" s="271" customFormat="1" ht="16.5" customHeight="1" x14ac:dyDescent="0.25">
      <c r="A396" s="327" t="s">
        <v>237</v>
      </c>
      <c r="B396" s="403" t="s">
        <v>1216</v>
      </c>
      <c r="C396" s="403"/>
      <c r="D396" s="403"/>
      <c r="E396" s="403"/>
      <c r="F396" s="403"/>
      <c r="G396" s="403"/>
      <c r="H396" s="403"/>
      <c r="I396" s="403"/>
      <c r="J396" s="403"/>
      <c r="K396" s="403"/>
      <c r="L396" s="403"/>
      <c r="M396" s="403"/>
      <c r="N396" s="403"/>
      <c r="O396" s="403"/>
      <c r="P396" s="403"/>
      <c r="Q396" s="403"/>
      <c r="R396" s="403"/>
      <c r="S396" s="403"/>
      <c r="T396" s="403"/>
      <c r="U396" s="66" t="str">
        <f ca="1">'Т.11.'!AC11</f>
        <v xml:space="preserve"> </v>
      </c>
      <c r="AJ396" s="293"/>
    </row>
    <row r="397" spans="1:37" s="271" customFormat="1" ht="27" customHeight="1" x14ac:dyDescent="0.25">
      <c r="A397" s="327" t="s">
        <v>245</v>
      </c>
      <c r="B397" s="403" t="s">
        <v>548</v>
      </c>
      <c r="C397" s="403"/>
      <c r="D397" s="403"/>
      <c r="E397" s="403" t="str">
        <f ca="1">'Т.11.'!AD11</f>
        <v xml:space="preserve"> </v>
      </c>
      <c r="F397" s="403"/>
      <c r="G397" s="403"/>
      <c r="H397" s="403"/>
      <c r="I397" s="403"/>
      <c r="J397" s="403"/>
      <c r="K397" s="403"/>
      <c r="L397" s="403"/>
      <c r="M397" s="403"/>
      <c r="N397" s="403"/>
      <c r="O397" s="403"/>
      <c r="P397" s="403"/>
      <c r="Q397" s="403"/>
      <c r="R397" s="403"/>
      <c r="S397" s="403"/>
      <c r="T397" s="403"/>
      <c r="U397" s="403"/>
      <c r="AJ397" s="293"/>
    </row>
    <row r="398" spans="1:37" s="271" customFormat="1" x14ac:dyDescent="0.25">
      <c r="A398" s="327" t="s">
        <v>246</v>
      </c>
      <c r="B398" s="403" t="s">
        <v>1217</v>
      </c>
      <c r="C398" s="403"/>
      <c r="D398" s="403"/>
      <c r="E398" s="403"/>
      <c r="F398" s="403"/>
      <c r="G398" s="403"/>
      <c r="H398" s="403"/>
      <c r="I398" s="403"/>
      <c r="J398" s="403"/>
      <c r="K398" s="403"/>
      <c r="L398" s="403"/>
      <c r="M398" s="403"/>
      <c r="N398" s="403"/>
      <c r="O398" s="403"/>
      <c r="P398" s="403"/>
      <c r="Q398" s="403"/>
      <c r="R398" s="403"/>
      <c r="S398" s="403"/>
      <c r="T398" s="403"/>
      <c r="U398" s="66" t="str">
        <f ca="1">'Т.11.'!AC12</f>
        <v xml:space="preserve"> </v>
      </c>
      <c r="AJ398" s="293"/>
    </row>
    <row r="399" spans="1:37" s="271" customFormat="1" ht="27" customHeight="1" x14ac:dyDescent="0.25">
      <c r="A399" s="327" t="s">
        <v>1212</v>
      </c>
      <c r="B399" s="403" t="s">
        <v>548</v>
      </c>
      <c r="C399" s="403"/>
      <c r="D399" s="403"/>
      <c r="E399" s="403" t="str">
        <f ca="1">'Т.11.'!AD12</f>
        <v xml:space="preserve"> </v>
      </c>
      <c r="F399" s="403"/>
      <c r="G399" s="403"/>
      <c r="H399" s="403"/>
      <c r="I399" s="403"/>
      <c r="J399" s="403"/>
      <c r="K399" s="403"/>
      <c r="L399" s="403"/>
      <c r="M399" s="403"/>
      <c r="N399" s="403"/>
      <c r="O399" s="403"/>
      <c r="P399" s="403"/>
      <c r="Q399" s="403"/>
      <c r="R399" s="403"/>
      <c r="S399" s="403"/>
      <c r="T399" s="403"/>
      <c r="U399" s="403"/>
      <c r="AJ399" s="293"/>
    </row>
    <row r="400" spans="1:37" s="271" customFormat="1" ht="35.25" customHeight="1" x14ac:dyDescent="0.25">
      <c r="A400" s="401" t="s">
        <v>1018</v>
      </c>
      <c r="B400" s="401"/>
      <c r="C400" s="401"/>
      <c r="D400" s="402"/>
      <c r="E400" s="402"/>
      <c r="F400" s="402"/>
      <c r="G400" s="402"/>
      <c r="H400" s="402"/>
      <c r="I400" s="402"/>
      <c r="J400" s="402"/>
      <c r="K400" s="402"/>
      <c r="L400" s="402"/>
      <c r="M400" s="402"/>
      <c r="N400" s="402"/>
      <c r="O400" s="402"/>
      <c r="P400" s="402"/>
      <c r="Q400" s="402"/>
      <c r="R400" s="402"/>
      <c r="S400" s="402"/>
      <c r="T400" s="402"/>
      <c r="U400" s="402"/>
      <c r="AJ400" s="295"/>
    </row>
    <row r="401" spans="1:37" s="271" customFormat="1" x14ac:dyDescent="0.25">
      <c r="A401" s="17"/>
      <c r="B401" s="10"/>
      <c r="C401" s="10"/>
      <c r="D401" s="10"/>
      <c r="E401" s="10"/>
      <c r="F401" s="10"/>
      <c r="G401" s="10"/>
      <c r="H401" s="10"/>
      <c r="I401" s="10"/>
      <c r="J401" s="10"/>
      <c r="K401" s="10"/>
      <c r="L401" s="10"/>
      <c r="M401" s="11"/>
      <c r="N401" s="10"/>
      <c r="O401" s="10"/>
      <c r="P401" s="10"/>
      <c r="Q401" s="11"/>
      <c r="R401" s="10"/>
      <c r="S401" s="11"/>
      <c r="T401" s="11"/>
      <c r="U401" s="11"/>
      <c r="AJ401" s="293"/>
    </row>
    <row r="402" spans="1:37" s="271" customFormat="1" ht="15.75" customHeight="1" x14ac:dyDescent="0.25">
      <c r="A402" s="427" t="s">
        <v>1219</v>
      </c>
      <c r="B402" s="427"/>
      <c r="C402" s="427"/>
      <c r="D402" s="427"/>
      <c r="E402" s="427"/>
      <c r="F402" s="427"/>
      <c r="G402" s="427"/>
      <c r="H402" s="427"/>
      <c r="I402" s="427"/>
      <c r="J402" s="427"/>
      <c r="K402" s="427"/>
      <c r="L402" s="427"/>
      <c r="M402" s="427"/>
      <c r="N402" s="427"/>
      <c r="O402" s="427"/>
      <c r="P402" s="427"/>
      <c r="Q402" s="427"/>
      <c r="R402" s="427"/>
      <c r="S402" s="427"/>
      <c r="T402" s="427"/>
      <c r="U402" s="427"/>
      <c r="AJ402" s="293"/>
    </row>
    <row r="403" spans="1:37" s="271" customFormat="1" ht="15" customHeight="1" x14ac:dyDescent="0.25">
      <c r="A403" s="76"/>
      <c r="B403" s="12"/>
      <c r="C403" s="12"/>
      <c r="D403" s="12"/>
      <c r="E403" s="12"/>
      <c r="F403" s="12"/>
      <c r="G403" s="12"/>
      <c r="H403" s="12"/>
      <c r="I403" s="12"/>
      <c r="J403" s="12"/>
      <c r="K403" s="12"/>
      <c r="L403" s="10"/>
      <c r="M403" s="11"/>
      <c r="N403" s="10"/>
      <c r="O403" s="10"/>
      <c r="P403" s="10"/>
      <c r="Q403" s="11"/>
      <c r="R403" s="10"/>
      <c r="S403" s="11"/>
      <c r="T403" s="11"/>
      <c r="U403" s="92" t="s">
        <v>547</v>
      </c>
      <c r="AJ403" s="293"/>
    </row>
    <row r="404" spans="1:37" s="271" customFormat="1" ht="27" customHeight="1" x14ac:dyDescent="0.25">
      <c r="A404" s="427" t="s">
        <v>1299</v>
      </c>
      <c r="B404" s="427"/>
      <c r="C404" s="427"/>
      <c r="D404" s="427"/>
      <c r="E404" s="427"/>
      <c r="F404" s="427"/>
      <c r="G404" s="427"/>
      <c r="H404" s="427"/>
      <c r="I404" s="427"/>
      <c r="J404" s="427"/>
      <c r="K404" s="427"/>
      <c r="L404" s="427"/>
      <c r="M404" s="427"/>
      <c r="N404" s="427"/>
      <c r="O404" s="427"/>
      <c r="P404" s="427"/>
      <c r="Q404" s="427"/>
      <c r="R404" s="427"/>
      <c r="S404" s="427"/>
      <c r="T404" s="427"/>
      <c r="U404" s="427"/>
      <c r="AJ404" s="293"/>
    </row>
    <row r="405" spans="1:37" s="271" customFormat="1" ht="18.75" customHeight="1" x14ac:dyDescent="0.25">
      <c r="A405" s="404" t="s">
        <v>535</v>
      </c>
      <c r="B405" s="416" t="s">
        <v>225</v>
      </c>
      <c r="C405" s="416"/>
      <c r="D405" s="416"/>
      <c r="E405" s="416"/>
      <c r="F405" s="416"/>
      <c r="G405" s="416"/>
      <c r="H405" s="416"/>
      <c r="I405" s="416"/>
      <c r="J405" s="416"/>
      <c r="K405" s="416"/>
      <c r="L405" s="416"/>
      <c r="M405" s="416"/>
      <c r="N405" s="416"/>
      <c r="O405" s="416"/>
      <c r="P405" s="416"/>
      <c r="Q405" s="416"/>
      <c r="R405" s="416"/>
      <c r="S405" s="416"/>
      <c r="T405" s="416"/>
      <c r="U405" s="404" t="s">
        <v>231</v>
      </c>
      <c r="AJ405" s="293"/>
    </row>
    <row r="406" spans="1:37" s="271" customFormat="1" x14ac:dyDescent="0.25">
      <c r="A406" s="404"/>
      <c r="B406" s="416"/>
      <c r="C406" s="416"/>
      <c r="D406" s="416"/>
      <c r="E406" s="416"/>
      <c r="F406" s="416"/>
      <c r="G406" s="416"/>
      <c r="H406" s="416"/>
      <c r="I406" s="416"/>
      <c r="J406" s="416"/>
      <c r="K406" s="416"/>
      <c r="L406" s="416"/>
      <c r="M406" s="416"/>
      <c r="N406" s="416"/>
      <c r="O406" s="416"/>
      <c r="P406" s="416"/>
      <c r="Q406" s="416"/>
      <c r="R406" s="416"/>
      <c r="S406" s="416"/>
      <c r="T406" s="416"/>
      <c r="U406" s="404"/>
      <c r="AJ406" s="293"/>
    </row>
    <row r="407" spans="1:37" s="271" customFormat="1" x14ac:dyDescent="0.25">
      <c r="A407" s="165">
        <v>1</v>
      </c>
      <c r="B407" s="404">
        <v>2</v>
      </c>
      <c r="C407" s="404"/>
      <c r="D407" s="404"/>
      <c r="E407" s="404"/>
      <c r="F407" s="404"/>
      <c r="G407" s="404"/>
      <c r="H407" s="404"/>
      <c r="I407" s="404"/>
      <c r="J407" s="404"/>
      <c r="K407" s="404"/>
      <c r="L407" s="404"/>
      <c r="M407" s="404"/>
      <c r="N407" s="404"/>
      <c r="O407" s="404"/>
      <c r="P407" s="404"/>
      <c r="Q407" s="404"/>
      <c r="R407" s="404"/>
      <c r="S407" s="404"/>
      <c r="T407" s="404"/>
      <c r="U407" s="165">
        <v>3</v>
      </c>
      <c r="V407" s="294"/>
      <c r="AI407" s="294"/>
      <c r="AJ407" s="293"/>
      <c r="AK407" s="294"/>
    </row>
    <row r="408" spans="1:37" s="271" customFormat="1" ht="30.75" customHeight="1" x14ac:dyDescent="0.25">
      <c r="A408" s="319">
        <v>1</v>
      </c>
      <c r="B408" s="403" t="s">
        <v>1222</v>
      </c>
      <c r="C408" s="403"/>
      <c r="D408" s="403"/>
      <c r="E408" s="403"/>
      <c r="F408" s="403"/>
      <c r="G408" s="403"/>
      <c r="H408" s="403"/>
      <c r="I408" s="403"/>
      <c r="J408" s="403"/>
      <c r="K408" s="403"/>
      <c r="L408" s="403"/>
      <c r="M408" s="403"/>
      <c r="N408" s="403"/>
      <c r="O408" s="403"/>
      <c r="P408" s="403"/>
      <c r="Q408" s="403"/>
      <c r="R408" s="403"/>
      <c r="S408" s="403"/>
      <c r="T408" s="403"/>
      <c r="U408" s="66" t="str">
        <f ca="1">'Т.12.'!AC5</f>
        <v xml:space="preserve"> </v>
      </c>
      <c r="AJ408" s="293"/>
    </row>
    <row r="409" spans="1:37" s="271" customFormat="1" ht="15.75" customHeight="1" x14ac:dyDescent="0.25">
      <c r="A409" s="74">
        <v>3</v>
      </c>
      <c r="B409" s="403" t="s">
        <v>1223</v>
      </c>
      <c r="C409" s="403"/>
      <c r="D409" s="403"/>
      <c r="E409" s="403"/>
      <c r="F409" s="403"/>
      <c r="G409" s="403"/>
      <c r="H409" s="403"/>
      <c r="I409" s="403"/>
      <c r="J409" s="403"/>
      <c r="K409" s="403"/>
      <c r="L409" s="403"/>
      <c r="M409" s="403"/>
      <c r="N409" s="403"/>
      <c r="O409" s="403"/>
      <c r="P409" s="403"/>
      <c r="Q409" s="403"/>
      <c r="R409" s="403"/>
      <c r="S409" s="403"/>
      <c r="T409" s="403"/>
      <c r="U409" s="352" t="str">
        <f ca="1">'Т.12.'!AC6</f>
        <v xml:space="preserve"> </v>
      </c>
      <c r="AJ409" s="293"/>
    </row>
    <row r="410" spans="1:37" s="271" customFormat="1" ht="27" customHeight="1" x14ac:dyDescent="0.25">
      <c r="A410" s="319">
        <v>5</v>
      </c>
      <c r="B410" s="403" t="s">
        <v>1224</v>
      </c>
      <c r="C410" s="403"/>
      <c r="D410" s="403"/>
      <c r="E410" s="403"/>
      <c r="F410" s="403"/>
      <c r="G410" s="403"/>
      <c r="H410" s="403"/>
      <c r="I410" s="403"/>
      <c r="J410" s="403"/>
      <c r="K410" s="403"/>
      <c r="L410" s="403"/>
      <c r="M410" s="403"/>
      <c r="N410" s="403"/>
      <c r="O410" s="403"/>
      <c r="P410" s="403"/>
      <c r="Q410" s="403"/>
      <c r="R410" s="403"/>
      <c r="S410" s="403"/>
      <c r="T410" s="403"/>
      <c r="U410" s="352" t="str">
        <f ca="1">'Т.12.'!AC7</f>
        <v xml:space="preserve"> </v>
      </c>
      <c r="AJ410" s="293"/>
    </row>
    <row r="411" spans="1:37" s="271" customFormat="1" ht="162" customHeight="1" x14ac:dyDescent="0.25">
      <c r="A411" s="319">
        <v>6</v>
      </c>
      <c r="B411" s="403" t="s">
        <v>550</v>
      </c>
      <c r="C411" s="403"/>
      <c r="D411" s="472" t="str">
        <f ca="1">'Т.12.'!AC8</f>
        <v xml:space="preserve"> </v>
      </c>
      <c r="E411" s="472"/>
      <c r="F411" s="472"/>
      <c r="G411" s="472"/>
      <c r="H411" s="472"/>
      <c r="I411" s="472"/>
      <c r="J411" s="472"/>
      <c r="K411" s="472"/>
      <c r="L411" s="472"/>
      <c r="M411" s="472"/>
      <c r="N411" s="472"/>
      <c r="O411" s="472"/>
      <c r="P411" s="472"/>
      <c r="Q411" s="472"/>
      <c r="R411" s="472"/>
      <c r="S411" s="472"/>
      <c r="T411" s="472"/>
      <c r="U411" s="472"/>
      <c r="AJ411" s="293"/>
    </row>
    <row r="412" spans="1:37" s="271" customFormat="1" ht="35.25" customHeight="1" x14ac:dyDescent="0.25">
      <c r="A412" s="401" t="s">
        <v>1019</v>
      </c>
      <c r="B412" s="401"/>
      <c r="C412" s="401"/>
      <c r="D412" s="402"/>
      <c r="E412" s="402"/>
      <c r="F412" s="402"/>
      <c r="G412" s="402"/>
      <c r="H412" s="402"/>
      <c r="I412" s="402"/>
      <c r="J412" s="402"/>
      <c r="K412" s="402"/>
      <c r="L412" s="402"/>
      <c r="M412" s="402"/>
      <c r="N412" s="402"/>
      <c r="O412" s="402"/>
      <c r="P412" s="402"/>
      <c r="Q412" s="402"/>
      <c r="R412" s="402"/>
      <c r="S412" s="402"/>
      <c r="T412" s="402"/>
      <c r="U412" s="402"/>
      <c r="AJ412" s="295"/>
    </row>
    <row r="413" spans="1:37" s="271" customFormat="1" ht="12" customHeight="1" x14ac:dyDescent="0.25">
      <c r="A413" s="17"/>
      <c r="B413" s="10"/>
      <c r="C413" s="10"/>
      <c r="D413" s="10"/>
      <c r="E413" s="10"/>
      <c r="F413" s="10"/>
      <c r="G413" s="10"/>
      <c r="H413" s="10"/>
      <c r="I413" s="10"/>
      <c r="J413" s="10"/>
      <c r="K413" s="10"/>
      <c r="L413" s="10"/>
      <c r="M413" s="11"/>
      <c r="N413" s="10"/>
      <c r="O413" s="10"/>
      <c r="P413" s="10"/>
      <c r="Q413" s="11"/>
      <c r="R413" s="10"/>
      <c r="S413" s="11"/>
      <c r="T413" s="11"/>
      <c r="U413" s="11"/>
      <c r="AJ413" s="293"/>
    </row>
    <row r="414" spans="1:37" s="271" customFormat="1" ht="15.75" customHeight="1" x14ac:dyDescent="0.25">
      <c r="A414" s="235" t="s">
        <v>516</v>
      </c>
      <c r="B414" s="236"/>
      <c r="C414" s="235"/>
      <c r="D414" s="235"/>
      <c r="E414" s="235"/>
      <c r="F414" s="237"/>
      <c r="G414" s="237"/>
      <c r="H414" s="235"/>
      <c r="I414" s="235"/>
      <c r="J414" s="235"/>
      <c r="K414" s="235"/>
      <c r="L414" s="235"/>
      <c r="M414" s="235"/>
      <c r="N414" s="235"/>
      <c r="O414" s="235"/>
      <c r="P414" s="235"/>
      <c r="Q414" s="235"/>
      <c r="R414" s="235"/>
      <c r="S414" s="235"/>
      <c r="T414" s="235"/>
      <c r="U414" s="235"/>
      <c r="AJ414" s="293"/>
    </row>
    <row r="415" spans="1:37" s="271" customFormat="1" ht="15" customHeight="1" x14ac:dyDescent="0.25">
      <c r="A415" s="76"/>
      <c r="B415" s="12"/>
      <c r="C415" s="12"/>
      <c r="D415" s="12"/>
      <c r="E415" s="12"/>
      <c r="F415" s="12"/>
      <c r="G415" s="12"/>
      <c r="H415" s="12"/>
      <c r="I415" s="12"/>
      <c r="J415" s="12"/>
      <c r="K415" s="12"/>
      <c r="L415" s="10"/>
      <c r="M415" s="11"/>
      <c r="N415" s="10"/>
      <c r="O415" s="10"/>
      <c r="P415" s="10"/>
      <c r="Q415" s="11"/>
      <c r="R415" s="10"/>
      <c r="S415" s="11"/>
      <c r="T415" s="11"/>
      <c r="U415" s="92" t="s">
        <v>549</v>
      </c>
      <c r="AJ415" s="298"/>
    </row>
    <row r="416" spans="1:37" s="271" customFormat="1" ht="18.75" customHeight="1" x14ac:dyDescent="0.25">
      <c r="A416" s="427" t="s">
        <v>1300</v>
      </c>
      <c r="B416" s="427"/>
      <c r="C416" s="427"/>
      <c r="D416" s="427"/>
      <c r="E416" s="427"/>
      <c r="F416" s="427"/>
      <c r="G416" s="427"/>
      <c r="H416" s="427"/>
      <c r="I416" s="427"/>
      <c r="J416" s="427"/>
      <c r="K416" s="427"/>
      <c r="L416" s="427"/>
      <c r="M416" s="427"/>
      <c r="N416" s="427"/>
      <c r="O416" s="427"/>
      <c r="P416" s="427"/>
      <c r="Q416" s="427"/>
      <c r="R416" s="427"/>
      <c r="S416" s="427"/>
      <c r="T416" s="427"/>
      <c r="U416" s="427"/>
      <c r="AJ416" s="293"/>
    </row>
    <row r="417" spans="1:717" s="271" customFormat="1" ht="18.75" customHeight="1" x14ac:dyDescent="0.25">
      <c r="A417" s="404" t="s">
        <v>535</v>
      </c>
      <c r="B417" s="416" t="s">
        <v>225</v>
      </c>
      <c r="C417" s="416"/>
      <c r="D417" s="416"/>
      <c r="E417" s="416"/>
      <c r="F417" s="416"/>
      <c r="G417" s="416"/>
      <c r="H417" s="416"/>
      <c r="I417" s="416"/>
      <c r="J417" s="416"/>
      <c r="K417" s="416"/>
      <c r="L417" s="416"/>
      <c r="M417" s="416"/>
      <c r="N417" s="416"/>
      <c r="O417" s="416"/>
      <c r="P417" s="416"/>
      <c r="Q417" s="416"/>
      <c r="R417" s="416"/>
      <c r="S417" s="416"/>
      <c r="T417" s="416"/>
      <c r="U417" s="473" t="s">
        <v>231</v>
      </c>
      <c r="AJ417" s="293"/>
    </row>
    <row r="418" spans="1:717" s="271" customFormat="1" x14ac:dyDescent="0.25">
      <c r="A418" s="404" t="s">
        <v>545</v>
      </c>
      <c r="B418" s="416"/>
      <c r="C418" s="416"/>
      <c r="D418" s="416"/>
      <c r="E418" s="416"/>
      <c r="F418" s="416"/>
      <c r="G418" s="416"/>
      <c r="H418" s="416"/>
      <c r="I418" s="416"/>
      <c r="J418" s="416"/>
      <c r="K418" s="416"/>
      <c r="L418" s="416"/>
      <c r="M418" s="416"/>
      <c r="N418" s="416"/>
      <c r="O418" s="416"/>
      <c r="P418" s="416"/>
      <c r="Q418" s="416"/>
      <c r="R418" s="416"/>
      <c r="S418" s="416"/>
      <c r="T418" s="416"/>
      <c r="U418" s="474"/>
      <c r="AJ418" s="293"/>
    </row>
    <row r="419" spans="1:717" s="271" customFormat="1" x14ac:dyDescent="0.25">
      <c r="A419" s="165">
        <v>1</v>
      </c>
      <c r="B419" s="404">
        <v>2</v>
      </c>
      <c r="C419" s="404"/>
      <c r="D419" s="404"/>
      <c r="E419" s="404"/>
      <c r="F419" s="404"/>
      <c r="G419" s="404"/>
      <c r="H419" s="404"/>
      <c r="I419" s="404"/>
      <c r="J419" s="404"/>
      <c r="K419" s="404"/>
      <c r="L419" s="404"/>
      <c r="M419" s="404"/>
      <c r="N419" s="404"/>
      <c r="O419" s="404"/>
      <c r="P419" s="404"/>
      <c r="Q419" s="404"/>
      <c r="R419" s="404"/>
      <c r="S419" s="404"/>
      <c r="T419" s="404"/>
      <c r="U419" s="165">
        <v>3</v>
      </c>
    </row>
    <row r="420" spans="1:717" s="271" customFormat="1" ht="58.5" customHeight="1" x14ac:dyDescent="0.25">
      <c r="A420" s="163" t="s">
        <v>1225</v>
      </c>
      <c r="B420" s="403" t="s">
        <v>423</v>
      </c>
      <c r="C420" s="403"/>
      <c r="D420" s="403"/>
      <c r="E420" s="403"/>
      <c r="F420" s="403"/>
      <c r="G420" s="403"/>
      <c r="H420" s="403"/>
      <c r="I420" s="403"/>
      <c r="J420" s="403"/>
      <c r="K420" s="403"/>
      <c r="L420" s="403"/>
      <c r="M420" s="403"/>
      <c r="N420" s="403"/>
      <c r="O420" s="403"/>
      <c r="P420" s="403"/>
      <c r="Q420" s="403"/>
      <c r="R420" s="403"/>
      <c r="S420" s="403"/>
      <c r="T420" s="403"/>
      <c r="U420" s="318" t="str">
        <f ca="1">'Т.13-14.'!AC5</f>
        <v xml:space="preserve"> </v>
      </c>
    </row>
    <row r="421" spans="1:717" s="323" customFormat="1" ht="14.25" customHeight="1" x14ac:dyDescent="0.25">
      <c r="A421" s="321" t="s">
        <v>1203</v>
      </c>
      <c r="B421" s="406" t="s">
        <v>270</v>
      </c>
      <c r="C421" s="406"/>
      <c r="D421" s="406"/>
      <c r="E421" s="406"/>
      <c r="F421" s="406"/>
      <c r="G421" s="406"/>
      <c r="H421" s="406"/>
      <c r="I421" s="406"/>
      <c r="J421" s="406"/>
      <c r="K421" s="406"/>
      <c r="L421" s="406"/>
      <c r="M421" s="406"/>
      <c r="N421" s="406"/>
      <c r="O421" s="406"/>
      <c r="P421" s="406"/>
      <c r="Q421" s="406"/>
      <c r="R421" s="406"/>
      <c r="S421" s="406"/>
      <c r="T421" s="406"/>
      <c r="U421" s="318" t="str">
        <f ca="1">'Т.13-14.'!AC6</f>
        <v xml:space="preserve"> </v>
      </c>
      <c r="V421" s="271"/>
      <c r="W421" s="271"/>
      <c r="X421" s="271"/>
      <c r="Y421" s="271"/>
      <c r="Z421" s="271"/>
      <c r="AA421" s="271"/>
      <c r="AB421" s="271"/>
      <c r="AC421" s="271"/>
      <c r="AD421" s="271"/>
      <c r="AE421" s="271"/>
      <c r="AF421" s="271"/>
      <c r="AG421" s="271"/>
      <c r="AH421" s="271"/>
      <c r="AI421" s="271"/>
      <c r="AJ421" s="271"/>
      <c r="AK421" s="271"/>
      <c r="AL421" s="271"/>
      <c r="AM421" s="271"/>
      <c r="AN421" s="271"/>
      <c r="AO421" s="271"/>
      <c r="AP421" s="271"/>
      <c r="AQ421" s="271"/>
      <c r="AR421" s="271"/>
      <c r="AS421" s="271"/>
      <c r="AT421" s="271"/>
      <c r="AU421" s="271"/>
      <c r="AV421" s="271"/>
      <c r="AW421" s="271"/>
      <c r="AX421" s="271"/>
      <c r="AY421" s="271"/>
      <c r="AZ421" s="271"/>
      <c r="BA421" s="271"/>
      <c r="BB421" s="271"/>
      <c r="BC421" s="271"/>
      <c r="BD421" s="271"/>
      <c r="BE421" s="271"/>
      <c r="BF421" s="271"/>
      <c r="BG421" s="271"/>
      <c r="BH421" s="271"/>
      <c r="BI421" s="271"/>
      <c r="BJ421" s="271"/>
      <c r="BK421" s="271"/>
      <c r="BL421" s="271"/>
      <c r="BM421" s="271"/>
      <c r="BN421" s="271"/>
      <c r="BO421" s="271"/>
      <c r="BP421" s="271"/>
      <c r="BQ421" s="271"/>
      <c r="BR421" s="271"/>
      <c r="BS421" s="271"/>
      <c r="BT421" s="271"/>
      <c r="BU421" s="271"/>
      <c r="BV421" s="271"/>
      <c r="BW421" s="271"/>
      <c r="BX421" s="271"/>
      <c r="BY421" s="271"/>
      <c r="BZ421" s="271"/>
      <c r="CA421" s="271"/>
      <c r="CB421" s="271"/>
      <c r="CC421" s="271"/>
      <c r="CD421" s="271"/>
      <c r="CE421" s="271"/>
      <c r="CF421" s="271"/>
      <c r="CG421" s="271"/>
      <c r="CH421" s="271"/>
      <c r="CI421" s="271"/>
      <c r="CJ421" s="271"/>
      <c r="CK421" s="271"/>
      <c r="CL421" s="271"/>
      <c r="CM421" s="271"/>
      <c r="CN421" s="271"/>
      <c r="CO421" s="271"/>
      <c r="CP421" s="271"/>
      <c r="CQ421" s="271"/>
      <c r="CR421" s="271"/>
      <c r="CS421" s="271"/>
      <c r="CT421" s="271"/>
      <c r="CU421" s="271"/>
      <c r="CV421" s="271"/>
      <c r="CW421" s="271"/>
      <c r="CX421" s="271"/>
      <c r="CY421" s="271"/>
      <c r="CZ421" s="271"/>
      <c r="DA421" s="271"/>
      <c r="DB421" s="271"/>
      <c r="DC421" s="271"/>
      <c r="DD421" s="271"/>
      <c r="DE421" s="271"/>
      <c r="DF421" s="271"/>
      <c r="DG421" s="271"/>
      <c r="DH421" s="271"/>
      <c r="DI421" s="271"/>
      <c r="DJ421" s="271"/>
      <c r="DK421" s="271"/>
      <c r="DL421" s="271"/>
      <c r="DM421" s="271"/>
      <c r="DN421" s="271"/>
      <c r="DO421" s="271"/>
      <c r="DP421" s="271"/>
      <c r="DQ421" s="271"/>
      <c r="DR421" s="271"/>
      <c r="DS421" s="271"/>
      <c r="DT421" s="271"/>
      <c r="DU421" s="271"/>
      <c r="DV421" s="271"/>
      <c r="DW421" s="271"/>
      <c r="DX421" s="271"/>
      <c r="DY421" s="271"/>
      <c r="DZ421" s="271"/>
      <c r="EA421" s="271"/>
      <c r="EB421" s="271"/>
      <c r="EC421" s="271"/>
      <c r="ED421" s="271"/>
      <c r="EE421" s="271"/>
      <c r="EF421" s="271"/>
      <c r="EG421" s="271"/>
      <c r="EH421" s="271"/>
      <c r="EI421" s="271"/>
      <c r="EJ421" s="271"/>
      <c r="EK421" s="271"/>
      <c r="EL421" s="271"/>
      <c r="EM421" s="271"/>
      <c r="EN421" s="271"/>
      <c r="EO421" s="271"/>
      <c r="EP421" s="271"/>
      <c r="EQ421" s="271"/>
      <c r="ER421" s="271"/>
      <c r="ES421" s="271"/>
      <c r="ET421" s="271"/>
      <c r="EU421" s="271"/>
      <c r="EV421" s="271"/>
      <c r="EW421" s="271"/>
      <c r="EX421" s="271"/>
      <c r="EY421" s="271"/>
      <c r="EZ421" s="271"/>
      <c r="FA421" s="271"/>
      <c r="FB421" s="271"/>
      <c r="FC421" s="271"/>
      <c r="FD421" s="271"/>
      <c r="FE421" s="271"/>
      <c r="FF421" s="271"/>
      <c r="FG421" s="271"/>
      <c r="FH421" s="271"/>
      <c r="FI421" s="271"/>
      <c r="FJ421" s="271"/>
      <c r="FK421" s="271"/>
      <c r="FL421" s="271"/>
      <c r="FM421" s="271"/>
      <c r="FN421" s="271"/>
      <c r="FO421" s="271"/>
      <c r="FP421" s="271"/>
      <c r="FQ421" s="271"/>
      <c r="FR421" s="271"/>
      <c r="FS421" s="271"/>
      <c r="FT421" s="271"/>
      <c r="FU421" s="271"/>
      <c r="FV421" s="271"/>
      <c r="FW421" s="271"/>
      <c r="FX421" s="271"/>
      <c r="FY421" s="271"/>
      <c r="FZ421" s="271"/>
      <c r="GA421" s="271"/>
      <c r="GB421" s="271"/>
      <c r="GC421" s="271"/>
      <c r="GD421" s="271"/>
      <c r="GE421" s="271"/>
      <c r="GF421" s="271"/>
      <c r="GG421" s="271"/>
      <c r="GH421" s="271"/>
      <c r="GI421" s="271"/>
      <c r="GJ421" s="271"/>
      <c r="GK421" s="271"/>
      <c r="GL421" s="271"/>
      <c r="GM421" s="271"/>
      <c r="GN421" s="271"/>
      <c r="GO421" s="271"/>
      <c r="GP421" s="271"/>
      <c r="GQ421" s="271"/>
      <c r="GR421" s="271"/>
      <c r="GS421" s="271"/>
      <c r="GT421" s="271"/>
      <c r="GU421" s="271"/>
      <c r="GV421" s="271"/>
      <c r="GW421" s="271"/>
      <c r="GX421" s="271"/>
      <c r="GY421" s="271"/>
      <c r="GZ421" s="271"/>
      <c r="HA421" s="271"/>
      <c r="HB421" s="271"/>
      <c r="HC421" s="271"/>
      <c r="HD421" s="271"/>
      <c r="HE421" s="271"/>
      <c r="HF421" s="271"/>
      <c r="HG421" s="271"/>
      <c r="HH421" s="271"/>
      <c r="HI421" s="271"/>
      <c r="HJ421" s="271"/>
      <c r="HK421" s="271"/>
      <c r="HL421" s="271"/>
      <c r="HM421" s="271"/>
      <c r="HN421" s="271"/>
      <c r="HO421" s="271"/>
      <c r="HP421" s="271"/>
      <c r="HQ421" s="271"/>
      <c r="HR421" s="271"/>
      <c r="HS421" s="271"/>
      <c r="HT421" s="271"/>
      <c r="HU421" s="271"/>
      <c r="HV421" s="271"/>
      <c r="HW421" s="271"/>
      <c r="HX421" s="271"/>
      <c r="HY421" s="271"/>
      <c r="HZ421" s="271"/>
      <c r="IA421" s="271"/>
      <c r="IB421" s="271"/>
      <c r="IC421" s="271"/>
      <c r="ID421" s="271"/>
      <c r="IE421" s="271"/>
      <c r="IF421" s="271"/>
      <c r="IG421" s="271"/>
      <c r="IH421" s="271"/>
      <c r="II421" s="271"/>
      <c r="IJ421" s="271"/>
      <c r="IK421" s="271"/>
      <c r="IL421" s="271"/>
      <c r="IM421" s="271"/>
      <c r="IN421" s="271"/>
      <c r="IO421" s="271"/>
      <c r="IP421" s="271"/>
      <c r="IQ421" s="271"/>
      <c r="IR421" s="271"/>
      <c r="IS421" s="271"/>
      <c r="IT421" s="271"/>
      <c r="IU421" s="271"/>
      <c r="IV421" s="271"/>
      <c r="IW421" s="271"/>
      <c r="IX421" s="271"/>
      <c r="IY421" s="271"/>
      <c r="IZ421" s="271"/>
      <c r="JA421" s="271"/>
      <c r="JB421" s="271"/>
      <c r="JC421" s="271"/>
      <c r="JD421" s="271"/>
      <c r="JE421" s="271"/>
      <c r="JF421" s="271"/>
      <c r="JG421" s="271"/>
      <c r="JH421" s="271"/>
      <c r="JI421" s="271"/>
      <c r="JJ421" s="271"/>
      <c r="JK421" s="271"/>
      <c r="JL421" s="271"/>
      <c r="JM421" s="271"/>
      <c r="JN421" s="271"/>
      <c r="JO421" s="271"/>
      <c r="JP421" s="271"/>
      <c r="JQ421" s="271"/>
      <c r="JR421" s="271"/>
      <c r="JS421" s="271"/>
      <c r="JT421" s="271"/>
      <c r="JU421" s="271"/>
      <c r="JV421" s="271"/>
      <c r="JW421" s="271"/>
      <c r="JX421" s="271"/>
      <c r="JY421" s="271"/>
      <c r="JZ421" s="271"/>
      <c r="KA421" s="271"/>
      <c r="KB421" s="271"/>
      <c r="KC421" s="271"/>
      <c r="KD421" s="271"/>
      <c r="KE421" s="271"/>
      <c r="KF421" s="271"/>
      <c r="KG421" s="271"/>
      <c r="KH421" s="271"/>
      <c r="KI421" s="271"/>
      <c r="KJ421" s="271"/>
      <c r="KK421" s="271"/>
      <c r="KL421" s="271"/>
      <c r="KM421" s="271"/>
      <c r="KN421" s="271"/>
      <c r="KO421" s="271"/>
      <c r="KP421" s="271"/>
      <c r="KQ421" s="271"/>
      <c r="KR421" s="271"/>
      <c r="KS421" s="271"/>
      <c r="KT421" s="271"/>
      <c r="KU421" s="271"/>
      <c r="KV421" s="271"/>
      <c r="KW421" s="271"/>
      <c r="KX421" s="271"/>
      <c r="KY421" s="271"/>
      <c r="KZ421" s="271"/>
      <c r="LA421" s="271"/>
      <c r="LB421" s="271"/>
      <c r="LC421" s="271"/>
      <c r="LD421" s="271"/>
      <c r="LE421" s="271"/>
      <c r="LF421" s="271"/>
      <c r="LG421" s="271"/>
      <c r="LH421" s="271"/>
      <c r="LI421" s="271"/>
      <c r="LJ421" s="271"/>
      <c r="LK421" s="271"/>
      <c r="LL421" s="271"/>
      <c r="LM421" s="271"/>
      <c r="LN421" s="271"/>
      <c r="LO421" s="271"/>
      <c r="LP421" s="271"/>
      <c r="LQ421" s="271"/>
      <c r="LR421" s="271"/>
      <c r="LS421" s="271"/>
      <c r="LT421" s="271"/>
      <c r="LU421" s="271"/>
      <c r="LV421" s="271"/>
      <c r="LW421" s="271"/>
      <c r="LX421" s="271"/>
      <c r="LY421" s="271"/>
      <c r="LZ421" s="271"/>
      <c r="MA421" s="271"/>
      <c r="MB421" s="271"/>
      <c r="MC421" s="271"/>
      <c r="MD421" s="271"/>
      <c r="ME421" s="271"/>
      <c r="MF421" s="271"/>
      <c r="MG421" s="271"/>
      <c r="MH421" s="271"/>
      <c r="MI421" s="271"/>
      <c r="MJ421" s="271"/>
      <c r="MK421" s="271"/>
      <c r="ML421" s="271"/>
      <c r="MM421" s="271"/>
      <c r="MN421" s="271"/>
      <c r="MO421" s="271"/>
      <c r="MP421" s="271"/>
      <c r="MQ421" s="271"/>
      <c r="MR421" s="271"/>
      <c r="MS421" s="271"/>
      <c r="MT421" s="271"/>
      <c r="MU421" s="271"/>
      <c r="MV421" s="271"/>
      <c r="MW421" s="271"/>
      <c r="MX421" s="271"/>
      <c r="MY421" s="271"/>
      <c r="MZ421" s="271"/>
      <c r="NA421" s="271"/>
      <c r="NB421" s="271"/>
      <c r="NC421" s="271"/>
      <c r="ND421" s="271"/>
      <c r="NE421" s="271"/>
      <c r="NF421" s="271"/>
      <c r="NG421" s="271"/>
      <c r="NH421" s="271"/>
      <c r="NI421" s="271"/>
      <c r="NJ421" s="271"/>
      <c r="NK421" s="271"/>
      <c r="NL421" s="271"/>
      <c r="NM421" s="271"/>
      <c r="NN421" s="271"/>
      <c r="NO421" s="271"/>
      <c r="NP421" s="271"/>
      <c r="NQ421" s="271"/>
      <c r="NR421" s="271"/>
      <c r="NS421" s="271"/>
      <c r="NT421" s="271"/>
      <c r="NU421" s="271"/>
      <c r="NV421" s="271"/>
      <c r="NW421" s="271"/>
      <c r="NX421" s="271"/>
      <c r="NY421" s="271"/>
      <c r="NZ421" s="271"/>
      <c r="OA421" s="271"/>
      <c r="OB421" s="271"/>
      <c r="OC421" s="271"/>
      <c r="OD421" s="271"/>
      <c r="OE421" s="271"/>
      <c r="OF421" s="271"/>
      <c r="OG421" s="271"/>
      <c r="OH421" s="271"/>
      <c r="OI421" s="271"/>
      <c r="OJ421" s="271"/>
      <c r="OK421" s="271"/>
      <c r="OL421" s="271"/>
      <c r="OM421" s="271"/>
      <c r="ON421" s="271"/>
      <c r="OO421" s="271"/>
      <c r="OP421" s="271"/>
      <c r="OQ421" s="271"/>
      <c r="OR421" s="271"/>
      <c r="OS421" s="271"/>
      <c r="OT421" s="271"/>
      <c r="OU421" s="271"/>
      <c r="OV421" s="271"/>
      <c r="OW421" s="271"/>
      <c r="OX421" s="271"/>
      <c r="OY421" s="271"/>
      <c r="OZ421" s="271"/>
      <c r="PA421" s="271"/>
      <c r="PB421" s="271"/>
      <c r="PC421" s="271"/>
      <c r="PD421" s="271"/>
      <c r="PE421" s="271"/>
      <c r="PF421" s="271"/>
      <c r="PG421" s="271"/>
      <c r="PH421" s="271"/>
      <c r="PI421" s="271"/>
      <c r="PJ421" s="271"/>
      <c r="PK421" s="271"/>
      <c r="PL421" s="271"/>
      <c r="PM421" s="271"/>
      <c r="PN421" s="271"/>
      <c r="PO421" s="271"/>
      <c r="PP421" s="271"/>
      <c r="PQ421" s="271"/>
      <c r="PR421" s="271"/>
      <c r="PS421" s="271"/>
      <c r="PT421" s="271"/>
      <c r="PU421" s="271"/>
      <c r="PV421" s="271"/>
      <c r="PW421" s="271"/>
      <c r="PX421" s="271"/>
      <c r="PY421" s="271"/>
      <c r="PZ421" s="271"/>
      <c r="QA421" s="271"/>
      <c r="QB421" s="271"/>
      <c r="QC421" s="271"/>
      <c r="QD421" s="271"/>
      <c r="QE421" s="271"/>
      <c r="QF421" s="271"/>
      <c r="QG421" s="271"/>
      <c r="QH421" s="271"/>
      <c r="QI421" s="271"/>
      <c r="QJ421" s="271"/>
      <c r="QK421" s="271"/>
      <c r="QL421" s="271"/>
      <c r="QM421" s="271"/>
      <c r="QN421" s="271"/>
      <c r="QO421" s="271"/>
      <c r="QP421" s="271"/>
      <c r="QQ421" s="271"/>
      <c r="QR421" s="271"/>
      <c r="QS421" s="271"/>
      <c r="QT421" s="271"/>
      <c r="QU421" s="271"/>
      <c r="QV421" s="271"/>
      <c r="QW421" s="271"/>
      <c r="QX421" s="271"/>
      <c r="QY421" s="271"/>
      <c r="QZ421" s="271"/>
      <c r="RA421" s="271"/>
      <c r="RB421" s="271"/>
      <c r="RC421" s="271"/>
      <c r="RD421" s="271"/>
      <c r="RE421" s="271"/>
      <c r="RF421" s="271"/>
      <c r="RG421" s="271"/>
      <c r="RH421" s="271"/>
      <c r="RI421" s="271"/>
      <c r="RJ421" s="271"/>
      <c r="RK421" s="271"/>
      <c r="RL421" s="271"/>
      <c r="RM421" s="271"/>
      <c r="RN421" s="271"/>
      <c r="RO421" s="271"/>
      <c r="RP421" s="271"/>
      <c r="RQ421" s="271"/>
      <c r="RR421" s="271"/>
      <c r="RS421" s="271"/>
      <c r="RT421" s="271"/>
      <c r="RU421" s="271"/>
      <c r="RV421" s="271"/>
      <c r="RW421" s="271"/>
      <c r="RX421" s="271"/>
      <c r="RY421" s="271"/>
      <c r="RZ421" s="271"/>
      <c r="SA421" s="271"/>
      <c r="SB421" s="271"/>
      <c r="SC421" s="271"/>
      <c r="SD421" s="271"/>
      <c r="SE421" s="271"/>
      <c r="SF421" s="271"/>
      <c r="SG421" s="271"/>
      <c r="SH421" s="271"/>
      <c r="SI421" s="271"/>
      <c r="SJ421" s="271"/>
      <c r="SK421" s="271"/>
      <c r="SL421" s="271"/>
      <c r="SM421" s="271"/>
      <c r="SN421" s="271"/>
      <c r="SO421" s="271"/>
      <c r="SP421" s="271"/>
      <c r="SQ421" s="271"/>
      <c r="SR421" s="271"/>
      <c r="SS421" s="271"/>
      <c r="ST421" s="271"/>
      <c r="SU421" s="271"/>
      <c r="SV421" s="271"/>
      <c r="SW421" s="271"/>
      <c r="SX421" s="271"/>
      <c r="SY421" s="271"/>
      <c r="SZ421" s="271"/>
      <c r="TA421" s="271"/>
      <c r="TB421" s="271"/>
      <c r="TC421" s="271"/>
      <c r="TD421" s="271"/>
      <c r="TE421" s="271"/>
      <c r="TF421" s="271"/>
      <c r="TG421" s="271"/>
      <c r="TH421" s="271"/>
      <c r="TI421" s="271"/>
      <c r="TJ421" s="271"/>
      <c r="TK421" s="271"/>
      <c r="TL421" s="271"/>
      <c r="TM421" s="271"/>
      <c r="TN421" s="271"/>
      <c r="TO421" s="271"/>
      <c r="TP421" s="271"/>
      <c r="TQ421" s="271"/>
      <c r="TR421" s="271"/>
      <c r="TS421" s="271"/>
      <c r="TT421" s="271"/>
      <c r="TU421" s="271"/>
      <c r="TV421" s="271"/>
      <c r="TW421" s="271"/>
      <c r="TX421" s="271"/>
      <c r="TY421" s="271"/>
      <c r="TZ421" s="271"/>
      <c r="UA421" s="271"/>
      <c r="UB421" s="271"/>
      <c r="UC421" s="271"/>
      <c r="UD421" s="271"/>
      <c r="UE421" s="271"/>
      <c r="UF421" s="271"/>
      <c r="UG421" s="271"/>
      <c r="UH421" s="271"/>
      <c r="UI421" s="271"/>
      <c r="UJ421" s="271"/>
      <c r="UK421" s="271"/>
      <c r="UL421" s="271"/>
      <c r="UM421" s="271"/>
      <c r="UN421" s="271"/>
      <c r="UO421" s="271"/>
      <c r="UP421" s="271"/>
      <c r="UQ421" s="271"/>
      <c r="UR421" s="271"/>
      <c r="US421" s="271"/>
      <c r="UT421" s="271"/>
      <c r="UU421" s="271"/>
      <c r="UV421" s="271"/>
      <c r="UW421" s="271"/>
      <c r="UX421" s="271"/>
      <c r="UY421" s="271"/>
      <c r="UZ421" s="271"/>
      <c r="VA421" s="271"/>
      <c r="VB421" s="271"/>
      <c r="VC421" s="271"/>
      <c r="VD421" s="271"/>
      <c r="VE421" s="271"/>
      <c r="VF421" s="271"/>
      <c r="VG421" s="271"/>
      <c r="VH421" s="271"/>
      <c r="VI421" s="271"/>
      <c r="VJ421" s="271"/>
      <c r="VK421" s="271"/>
      <c r="VL421" s="271"/>
      <c r="VM421" s="271"/>
      <c r="VN421" s="271"/>
      <c r="VO421" s="271"/>
      <c r="VP421" s="271"/>
      <c r="VQ421" s="271"/>
      <c r="VR421" s="271"/>
      <c r="VS421" s="271"/>
      <c r="VT421" s="271"/>
      <c r="VU421" s="271"/>
      <c r="VV421" s="271"/>
      <c r="VW421" s="271"/>
      <c r="VX421" s="271"/>
      <c r="VY421" s="271"/>
      <c r="VZ421" s="271"/>
      <c r="WA421" s="271"/>
      <c r="WB421" s="271"/>
      <c r="WC421" s="271"/>
      <c r="WD421" s="271"/>
      <c r="WE421" s="271"/>
      <c r="WF421" s="271"/>
      <c r="WG421" s="271"/>
      <c r="WH421" s="271"/>
      <c r="WI421" s="271"/>
      <c r="WJ421" s="271"/>
      <c r="WK421" s="271"/>
      <c r="WL421" s="271"/>
      <c r="WM421" s="271"/>
      <c r="WN421" s="271"/>
      <c r="WO421" s="271"/>
      <c r="WP421" s="271"/>
      <c r="WQ421" s="271"/>
      <c r="WR421" s="271"/>
      <c r="WS421" s="271"/>
      <c r="WT421" s="271"/>
      <c r="WU421" s="271"/>
      <c r="WV421" s="271"/>
      <c r="WW421" s="271"/>
      <c r="WX421" s="271"/>
      <c r="WY421" s="271"/>
      <c r="WZ421" s="271"/>
      <c r="XA421" s="271"/>
      <c r="XB421" s="271"/>
      <c r="XC421" s="271"/>
      <c r="XD421" s="271"/>
      <c r="XE421" s="271"/>
      <c r="XF421" s="271"/>
      <c r="XG421" s="271"/>
      <c r="XH421" s="271"/>
      <c r="XI421" s="271"/>
      <c r="XJ421" s="271"/>
      <c r="XK421" s="271"/>
      <c r="XL421" s="271"/>
      <c r="XM421" s="271"/>
      <c r="XN421" s="271"/>
      <c r="XO421" s="271"/>
      <c r="XP421" s="271"/>
      <c r="XQ421" s="271"/>
      <c r="XR421" s="271"/>
      <c r="XS421" s="271"/>
      <c r="XT421" s="271"/>
      <c r="XU421" s="271"/>
      <c r="XV421" s="271"/>
      <c r="XW421" s="271"/>
      <c r="XX421" s="271"/>
      <c r="XY421" s="271"/>
      <c r="XZ421" s="271"/>
      <c r="YA421" s="271"/>
      <c r="YB421" s="271"/>
      <c r="YC421" s="271"/>
      <c r="YD421" s="271"/>
      <c r="YE421" s="271"/>
      <c r="YF421" s="271"/>
      <c r="YG421" s="271"/>
      <c r="YH421" s="271"/>
      <c r="YI421" s="271"/>
      <c r="YJ421" s="271"/>
      <c r="YK421" s="271"/>
      <c r="YL421" s="271"/>
      <c r="YM421" s="271"/>
      <c r="YN421" s="271"/>
      <c r="YO421" s="271"/>
      <c r="YP421" s="271"/>
      <c r="YQ421" s="271"/>
      <c r="YR421" s="271"/>
      <c r="YS421" s="271"/>
      <c r="YT421" s="271"/>
      <c r="YU421" s="271"/>
      <c r="YV421" s="271"/>
      <c r="YW421" s="271"/>
      <c r="YX421" s="271"/>
      <c r="YY421" s="271"/>
      <c r="YZ421" s="271"/>
      <c r="ZA421" s="271"/>
      <c r="ZB421" s="271"/>
      <c r="ZC421" s="271"/>
      <c r="ZD421" s="271"/>
      <c r="ZE421" s="271"/>
      <c r="ZF421" s="271"/>
      <c r="ZG421" s="271"/>
      <c r="ZH421" s="271"/>
      <c r="ZI421" s="271"/>
      <c r="ZJ421" s="271"/>
      <c r="ZK421" s="271"/>
      <c r="ZL421" s="271"/>
      <c r="ZM421" s="271"/>
      <c r="ZN421" s="271"/>
      <c r="ZO421" s="271"/>
      <c r="ZP421" s="271"/>
      <c r="ZQ421" s="271"/>
      <c r="ZR421" s="271"/>
      <c r="ZS421" s="271"/>
      <c r="ZT421" s="271"/>
      <c r="ZU421" s="271"/>
      <c r="ZV421" s="271"/>
      <c r="ZW421" s="271"/>
      <c r="ZX421" s="271"/>
      <c r="ZY421" s="271"/>
      <c r="ZZ421" s="271"/>
      <c r="AAA421" s="271"/>
      <c r="AAB421" s="271"/>
      <c r="AAC421" s="271"/>
      <c r="AAD421" s="271"/>
      <c r="AAE421" s="271"/>
      <c r="AAF421" s="271"/>
      <c r="AAG421" s="271"/>
      <c r="AAH421" s="271"/>
      <c r="AAI421" s="271"/>
      <c r="AAJ421" s="271"/>
      <c r="AAK421" s="271"/>
      <c r="AAL421" s="271"/>
      <c r="AAM421" s="271"/>
      <c r="AAN421" s="271"/>
      <c r="AAO421" s="271"/>
    </row>
    <row r="422" spans="1:717" s="271" customFormat="1" ht="14.25" customHeight="1" x14ac:dyDescent="0.25">
      <c r="A422" s="329" t="s">
        <v>1204</v>
      </c>
      <c r="B422" s="403" t="s">
        <v>290</v>
      </c>
      <c r="C422" s="403"/>
      <c r="D422" s="403"/>
      <c r="E422" s="403"/>
      <c r="F422" s="403"/>
      <c r="G422" s="403"/>
      <c r="H422" s="403"/>
      <c r="I422" s="403"/>
      <c r="J422" s="403"/>
      <c r="K422" s="403"/>
      <c r="L422" s="403"/>
      <c r="M422" s="403"/>
      <c r="N422" s="403"/>
      <c r="O422" s="403"/>
      <c r="P422" s="403"/>
      <c r="Q422" s="403"/>
      <c r="R422" s="403"/>
      <c r="S422" s="403"/>
      <c r="T422" s="403"/>
      <c r="U422" s="318" t="str">
        <f ca="1">'Т.13-14.'!AC7</f>
        <v xml:space="preserve"> </v>
      </c>
    </row>
    <row r="423" spans="1:717" s="271" customFormat="1" ht="14.25" customHeight="1" x14ac:dyDescent="0.25">
      <c r="A423" s="329" t="s">
        <v>1205</v>
      </c>
      <c r="B423" s="403" t="s">
        <v>344</v>
      </c>
      <c r="C423" s="403"/>
      <c r="D423" s="403"/>
      <c r="E423" s="403"/>
      <c r="F423" s="403"/>
      <c r="G423" s="403"/>
      <c r="H423" s="403"/>
      <c r="I423" s="403"/>
      <c r="J423" s="403"/>
      <c r="K423" s="403"/>
      <c r="L423" s="403"/>
      <c r="M423" s="403"/>
      <c r="N423" s="403"/>
      <c r="O423" s="403"/>
      <c r="P423" s="403"/>
      <c r="Q423" s="403"/>
      <c r="R423" s="403"/>
      <c r="S423" s="403"/>
      <c r="T423" s="403"/>
      <c r="U423" s="318" t="str">
        <f ca="1">'Т.13-14.'!AC8</f>
        <v xml:space="preserve"> </v>
      </c>
    </row>
    <row r="424" spans="1:717" s="271" customFormat="1" x14ac:dyDescent="0.25">
      <c r="A424" s="327" t="s">
        <v>1207</v>
      </c>
      <c r="B424" s="403" t="s">
        <v>552</v>
      </c>
      <c r="C424" s="403"/>
      <c r="D424" s="403"/>
      <c r="E424" s="403"/>
      <c r="F424" s="403"/>
      <c r="G424" s="403"/>
      <c r="H424" s="403"/>
      <c r="I424" s="403"/>
      <c r="J424" s="403"/>
      <c r="K424" s="403"/>
      <c r="L424" s="403"/>
      <c r="M424" s="403"/>
      <c r="N424" s="403"/>
      <c r="O424" s="403"/>
      <c r="P424" s="403"/>
      <c r="Q424" s="403"/>
      <c r="R424" s="403"/>
      <c r="S424" s="403"/>
      <c r="T424" s="403"/>
      <c r="U424" s="318" t="str">
        <f ca="1">'Т.13-14.'!AC9</f>
        <v xml:space="preserve"> </v>
      </c>
    </row>
    <row r="425" spans="1:717" s="323" customFormat="1" ht="27" customHeight="1" x14ac:dyDescent="0.25">
      <c r="A425" s="327" t="s">
        <v>1208</v>
      </c>
      <c r="B425" s="407" t="s">
        <v>553</v>
      </c>
      <c r="C425" s="408"/>
      <c r="D425" s="408"/>
      <c r="E425" s="409"/>
      <c r="F425" s="405" t="str">
        <f ca="1">'Т.13-14.'!AD9</f>
        <v xml:space="preserve"> </v>
      </c>
      <c r="G425" s="405"/>
      <c r="H425" s="405"/>
      <c r="I425" s="405"/>
      <c r="J425" s="405"/>
      <c r="K425" s="405"/>
      <c r="L425" s="405"/>
      <c r="M425" s="405"/>
      <c r="N425" s="405"/>
      <c r="O425" s="405"/>
      <c r="P425" s="405"/>
      <c r="Q425" s="405"/>
      <c r="R425" s="405"/>
      <c r="S425" s="405"/>
      <c r="T425" s="405"/>
      <c r="U425" s="405"/>
      <c r="V425" s="271"/>
      <c r="W425" s="271"/>
      <c r="X425" s="271"/>
      <c r="Y425" s="271"/>
      <c r="Z425" s="271"/>
      <c r="AA425" s="271"/>
      <c r="AB425" s="271"/>
      <c r="AC425" s="271"/>
      <c r="AD425" s="271"/>
      <c r="AE425" s="271"/>
      <c r="AF425" s="271"/>
      <c r="AG425" s="271"/>
      <c r="AH425" s="271"/>
      <c r="AI425" s="271"/>
      <c r="AJ425" s="271"/>
      <c r="AK425" s="271"/>
      <c r="AL425" s="271"/>
      <c r="AM425" s="271"/>
      <c r="AN425" s="271"/>
      <c r="AO425" s="271"/>
      <c r="AP425" s="271"/>
      <c r="AQ425" s="271"/>
      <c r="AR425" s="271"/>
      <c r="AS425" s="271"/>
      <c r="AT425" s="271"/>
      <c r="AU425" s="271"/>
      <c r="AV425" s="271"/>
      <c r="AW425" s="271"/>
      <c r="AX425" s="271"/>
      <c r="AY425" s="271"/>
      <c r="AZ425" s="271"/>
      <c r="BA425" s="271"/>
      <c r="BB425" s="271"/>
      <c r="BC425" s="271"/>
      <c r="BD425" s="271"/>
      <c r="BE425" s="271"/>
      <c r="BF425" s="271"/>
      <c r="BG425" s="271"/>
      <c r="BH425" s="271"/>
      <c r="BI425" s="271"/>
      <c r="BJ425" s="271"/>
      <c r="BK425" s="271"/>
      <c r="BL425" s="271"/>
      <c r="BM425" s="271"/>
      <c r="BN425" s="271"/>
      <c r="BO425" s="271"/>
      <c r="BP425" s="271"/>
      <c r="BQ425" s="271"/>
      <c r="BR425" s="271"/>
      <c r="BS425" s="271"/>
      <c r="BT425" s="271"/>
      <c r="BU425" s="271"/>
      <c r="BV425" s="271"/>
      <c r="BW425" s="271"/>
      <c r="BX425" s="271"/>
      <c r="BY425" s="271"/>
      <c r="BZ425" s="271"/>
      <c r="CA425" s="271"/>
      <c r="CB425" s="271"/>
      <c r="CC425" s="271"/>
      <c r="CD425" s="271"/>
      <c r="CE425" s="271"/>
      <c r="CF425" s="271"/>
      <c r="CG425" s="271"/>
      <c r="CH425" s="271"/>
      <c r="CI425" s="271"/>
      <c r="CJ425" s="271"/>
      <c r="CK425" s="271"/>
      <c r="CL425" s="271"/>
      <c r="CM425" s="271"/>
      <c r="CN425" s="271"/>
      <c r="CO425" s="271"/>
      <c r="CP425" s="271"/>
      <c r="CQ425" s="271"/>
      <c r="CR425" s="271"/>
      <c r="CS425" s="271"/>
      <c r="CT425" s="271"/>
      <c r="CU425" s="271"/>
      <c r="CV425" s="271"/>
      <c r="CW425" s="271"/>
      <c r="CX425" s="271"/>
      <c r="CY425" s="271"/>
      <c r="CZ425" s="271"/>
      <c r="DA425" s="271"/>
      <c r="DB425" s="271"/>
      <c r="DC425" s="271"/>
      <c r="DD425" s="271"/>
      <c r="DE425" s="271"/>
      <c r="DF425" s="271"/>
      <c r="DG425" s="271"/>
      <c r="DH425" s="271"/>
      <c r="DI425" s="271"/>
      <c r="DJ425" s="271"/>
      <c r="DK425" s="271"/>
      <c r="DL425" s="271"/>
      <c r="DM425" s="271"/>
      <c r="DN425" s="271"/>
      <c r="DO425" s="271"/>
      <c r="DP425" s="271"/>
      <c r="DQ425" s="271"/>
      <c r="DR425" s="271"/>
      <c r="DS425" s="271"/>
      <c r="DT425" s="271"/>
      <c r="DU425" s="271"/>
      <c r="DV425" s="271"/>
      <c r="DW425" s="271"/>
      <c r="DX425" s="271"/>
      <c r="DY425" s="271"/>
      <c r="DZ425" s="271"/>
      <c r="EA425" s="271"/>
      <c r="EB425" s="271"/>
      <c r="EC425" s="271"/>
      <c r="ED425" s="271"/>
      <c r="EE425" s="271"/>
      <c r="EF425" s="271"/>
      <c r="EG425" s="271"/>
      <c r="EH425" s="271"/>
      <c r="EI425" s="271"/>
      <c r="EJ425" s="271"/>
      <c r="EK425" s="271"/>
      <c r="EL425" s="271"/>
      <c r="EM425" s="271"/>
      <c r="EN425" s="271"/>
      <c r="EO425" s="271"/>
      <c r="EP425" s="271"/>
      <c r="EQ425" s="271"/>
      <c r="ER425" s="271"/>
      <c r="ES425" s="271"/>
      <c r="ET425" s="271"/>
      <c r="EU425" s="271"/>
      <c r="EV425" s="271"/>
      <c r="EW425" s="271"/>
      <c r="EX425" s="271"/>
      <c r="EY425" s="271"/>
      <c r="EZ425" s="271"/>
      <c r="FA425" s="271"/>
      <c r="FB425" s="271"/>
      <c r="FC425" s="271"/>
      <c r="FD425" s="271"/>
      <c r="FE425" s="271"/>
      <c r="FF425" s="271"/>
      <c r="FG425" s="271"/>
      <c r="FH425" s="271"/>
      <c r="FI425" s="271"/>
      <c r="FJ425" s="271"/>
      <c r="FK425" s="271"/>
      <c r="FL425" s="271"/>
      <c r="FM425" s="271"/>
      <c r="FN425" s="271"/>
      <c r="FO425" s="271"/>
      <c r="FP425" s="271"/>
      <c r="FQ425" s="271"/>
      <c r="FR425" s="271"/>
      <c r="FS425" s="271"/>
      <c r="FT425" s="271"/>
      <c r="FU425" s="271"/>
      <c r="FV425" s="271"/>
      <c r="FW425" s="271"/>
      <c r="FX425" s="271"/>
      <c r="FY425" s="271"/>
      <c r="FZ425" s="271"/>
      <c r="GA425" s="271"/>
      <c r="GB425" s="271"/>
      <c r="GC425" s="271"/>
      <c r="GD425" s="271"/>
      <c r="GE425" s="271"/>
      <c r="GF425" s="271"/>
      <c r="GG425" s="271"/>
      <c r="GH425" s="271"/>
      <c r="GI425" s="271"/>
      <c r="GJ425" s="271"/>
      <c r="GK425" s="271"/>
      <c r="GL425" s="271"/>
      <c r="GM425" s="271"/>
      <c r="GN425" s="271"/>
      <c r="GO425" s="271"/>
      <c r="GP425" s="271"/>
      <c r="GQ425" s="271"/>
      <c r="GR425" s="271"/>
      <c r="GS425" s="271"/>
      <c r="GT425" s="271"/>
      <c r="GU425" s="271"/>
      <c r="GV425" s="271"/>
      <c r="GW425" s="271"/>
      <c r="GX425" s="271"/>
      <c r="GY425" s="271"/>
      <c r="GZ425" s="271"/>
      <c r="HA425" s="271"/>
      <c r="HB425" s="271"/>
      <c r="HC425" s="271"/>
      <c r="HD425" s="271"/>
      <c r="HE425" s="271"/>
      <c r="HF425" s="271"/>
      <c r="HG425" s="271"/>
      <c r="HH425" s="271"/>
      <c r="HI425" s="271"/>
      <c r="HJ425" s="271"/>
      <c r="HK425" s="271"/>
      <c r="HL425" s="271"/>
      <c r="HM425" s="271"/>
      <c r="HN425" s="271"/>
      <c r="HO425" s="271"/>
      <c r="HP425" s="271"/>
      <c r="HQ425" s="271"/>
      <c r="HR425" s="271"/>
      <c r="HS425" s="271"/>
      <c r="HT425" s="271"/>
      <c r="HU425" s="271"/>
      <c r="HV425" s="271"/>
      <c r="HW425" s="271"/>
      <c r="HX425" s="271"/>
      <c r="HY425" s="271"/>
      <c r="HZ425" s="271"/>
      <c r="IA425" s="271"/>
      <c r="IB425" s="271"/>
      <c r="IC425" s="271"/>
      <c r="ID425" s="271"/>
      <c r="IE425" s="271"/>
      <c r="IF425" s="271"/>
      <c r="IG425" s="271"/>
      <c r="IH425" s="271"/>
      <c r="II425" s="271"/>
      <c r="IJ425" s="271"/>
      <c r="IK425" s="271"/>
      <c r="IL425" s="271"/>
      <c r="IM425" s="271"/>
      <c r="IN425" s="271"/>
      <c r="IO425" s="271"/>
      <c r="IP425" s="271"/>
      <c r="IQ425" s="271"/>
      <c r="IR425" s="271"/>
      <c r="IS425" s="271"/>
      <c r="IT425" s="271"/>
      <c r="IU425" s="271"/>
      <c r="IV425" s="271"/>
      <c r="IW425" s="271"/>
      <c r="IX425" s="271"/>
      <c r="IY425" s="271"/>
      <c r="IZ425" s="271"/>
      <c r="JA425" s="271"/>
      <c r="JB425" s="271"/>
      <c r="JC425" s="271"/>
      <c r="JD425" s="271"/>
      <c r="JE425" s="271"/>
      <c r="JF425" s="271"/>
      <c r="JG425" s="271"/>
      <c r="JH425" s="271"/>
      <c r="JI425" s="271"/>
      <c r="JJ425" s="271"/>
      <c r="JK425" s="271"/>
      <c r="JL425" s="271"/>
      <c r="JM425" s="271"/>
      <c r="JN425" s="271"/>
      <c r="JO425" s="271"/>
      <c r="JP425" s="271"/>
      <c r="JQ425" s="271"/>
      <c r="JR425" s="271"/>
      <c r="JS425" s="271"/>
      <c r="JT425" s="271"/>
      <c r="JU425" s="271"/>
      <c r="JV425" s="271"/>
      <c r="JW425" s="271"/>
      <c r="JX425" s="271"/>
      <c r="JY425" s="271"/>
      <c r="JZ425" s="271"/>
      <c r="KA425" s="271"/>
      <c r="KB425" s="271"/>
      <c r="KC425" s="271"/>
      <c r="KD425" s="271"/>
      <c r="KE425" s="271"/>
      <c r="KF425" s="271"/>
      <c r="KG425" s="271"/>
      <c r="KH425" s="271"/>
      <c r="KI425" s="271"/>
      <c r="KJ425" s="271"/>
      <c r="KK425" s="271"/>
      <c r="KL425" s="271"/>
      <c r="KM425" s="271"/>
      <c r="KN425" s="271"/>
      <c r="KO425" s="271"/>
      <c r="KP425" s="271"/>
      <c r="KQ425" s="271"/>
      <c r="KR425" s="271"/>
      <c r="KS425" s="271"/>
      <c r="KT425" s="271"/>
      <c r="KU425" s="271"/>
      <c r="KV425" s="271"/>
      <c r="KW425" s="271"/>
      <c r="KX425" s="271"/>
      <c r="KY425" s="271"/>
      <c r="KZ425" s="271"/>
      <c r="LA425" s="271"/>
      <c r="LB425" s="271"/>
      <c r="LC425" s="271"/>
      <c r="LD425" s="271"/>
      <c r="LE425" s="271"/>
      <c r="LF425" s="271"/>
      <c r="LG425" s="271"/>
      <c r="LH425" s="271"/>
      <c r="LI425" s="271"/>
      <c r="LJ425" s="271"/>
      <c r="LK425" s="271"/>
      <c r="LL425" s="271"/>
      <c r="LM425" s="271"/>
      <c r="LN425" s="271"/>
      <c r="LO425" s="271"/>
      <c r="LP425" s="271"/>
      <c r="LQ425" s="271"/>
      <c r="LR425" s="271"/>
      <c r="LS425" s="271"/>
      <c r="LT425" s="271"/>
      <c r="LU425" s="271"/>
      <c r="LV425" s="271"/>
      <c r="LW425" s="271"/>
      <c r="LX425" s="271"/>
      <c r="LY425" s="271"/>
      <c r="LZ425" s="271"/>
      <c r="MA425" s="271"/>
      <c r="MB425" s="271"/>
      <c r="MC425" s="271"/>
      <c r="MD425" s="271"/>
      <c r="ME425" s="271"/>
      <c r="MF425" s="271"/>
      <c r="MG425" s="271"/>
      <c r="MH425" s="271"/>
      <c r="MI425" s="271"/>
      <c r="MJ425" s="271"/>
      <c r="MK425" s="271"/>
      <c r="ML425" s="271"/>
      <c r="MM425" s="271"/>
      <c r="MN425" s="271"/>
      <c r="MO425" s="271"/>
      <c r="MP425" s="271"/>
      <c r="MQ425" s="271"/>
      <c r="MR425" s="271"/>
      <c r="MS425" s="271"/>
      <c r="MT425" s="271"/>
      <c r="MU425" s="271"/>
      <c r="MV425" s="271"/>
      <c r="MW425" s="271"/>
      <c r="MX425" s="271"/>
      <c r="MY425" s="271"/>
      <c r="MZ425" s="271"/>
      <c r="NA425" s="271"/>
      <c r="NB425" s="271"/>
      <c r="NC425" s="271"/>
      <c r="ND425" s="271"/>
      <c r="NE425" s="271"/>
      <c r="NF425" s="271"/>
      <c r="NG425" s="271"/>
      <c r="NH425" s="271"/>
      <c r="NI425" s="271"/>
      <c r="NJ425" s="271"/>
      <c r="NK425" s="271"/>
      <c r="NL425" s="271"/>
      <c r="NM425" s="271"/>
      <c r="NN425" s="271"/>
      <c r="NO425" s="271"/>
      <c r="NP425" s="271"/>
      <c r="NQ425" s="271"/>
      <c r="NR425" s="271"/>
      <c r="NS425" s="271"/>
      <c r="NT425" s="271"/>
      <c r="NU425" s="271"/>
      <c r="NV425" s="271"/>
      <c r="NW425" s="271"/>
      <c r="NX425" s="271"/>
      <c r="NY425" s="271"/>
      <c r="NZ425" s="271"/>
      <c r="OA425" s="271"/>
      <c r="OB425" s="271"/>
      <c r="OC425" s="271"/>
      <c r="OD425" s="271"/>
      <c r="OE425" s="271"/>
      <c r="OF425" s="271"/>
      <c r="OG425" s="271"/>
      <c r="OH425" s="271"/>
      <c r="OI425" s="271"/>
      <c r="OJ425" s="271"/>
      <c r="OK425" s="271"/>
      <c r="OL425" s="271"/>
      <c r="OM425" s="271"/>
      <c r="ON425" s="271"/>
      <c r="OO425" s="271"/>
      <c r="OP425" s="271"/>
      <c r="OQ425" s="271"/>
      <c r="OR425" s="271"/>
      <c r="OS425" s="271"/>
      <c r="OT425" s="271"/>
      <c r="OU425" s="271"/>
      <c r="OV425" s="271"/>
      <c r="OW425" s="271"/>
      <c r="OX425" s="271"/>
      <c r="OY425" s="271"/>
      <c r="OZ425" s="271"/>
      <c r="PA425" s="271"/>
      <c r="PB425" s="271"/>
      <c r="PC425" s="271"/>
      <c r="PD425" s="271"/>
      <c r="PE425" s="271"/>
      <c r="PF425" s="271"/>
      <c r="PG425" s="271"/>
      <c r="PH425" s="271"/>
      <c r="PI425" s="271"/>
      <c r="PJ425" s="271"/>
      <c r="PK425" s="271"/>
      <c r="PL425" s="271"/>
      <c r="PM425" s="271"/>
      <c r="PN425" s="271"/>
      <c r="PO425" s="271"/>
      <c r="PP425" s="271"/>
      <c r="PQ425" s="271"/>
      <c r="PR425" s="271"/>
      <c r="PS425" s="271"/>
      <c r="PT425" s="271"/>
      <c r="PU425" s="271"/>
      <c r="PV425" s="271"/>
      <c r="PW425" s="271"/>
      <c r="PX425" s="271"/>
      <c r="PY425" s="271"/>
      <c r="PZ425" s="271"/>
      <c r="QA425" s="271"/>
      <c r="QB425" s="271"/>
      <c r="QC425" s="271"/>
      <c r="QD425" s="271"/>
      <c r="QE425" s="271"/>
      <c r="QF425" s="271"/>
      <c r="QG425" s="271"/>
      <c r="QH425" s="271"/>
      <c r="QI425" s="271"/>
      <c r="QJ425" s="271"/>
      <c r="QK425" s="271"/>
      <c r="QL425" s="271"/>
      <c r="QM425" s="271"/>
      <c r="QN425" s="271"/>
      <c r="QO425" s="271"/>
      <c r="QP425" s="271"/>
      <c r="QQ425" s="271"/>
      <c r="QR425" s="271"/>
      <c r="QS425" s="271"/>
      <c r="QT425" s="271"/>
      <c r="QU425" s="271"/>
      <c r="QV425" s="271"/>
      <c r="QW425" s="271"/>
      <c r="QX425" s="271"/>
      <c r="QY425" s="271"/>
      <c r="QZ425" s="271"/>
      <c r="RA425" s="271"/>
      <c r="RB425" s="271"/>
      <c r="RC425" s="271"/>
      <c r="RD425" s="271"/>
      <c r="RE425" s="271"/>
      <c r="RF425" s="271"/>
      <c r="RG425" s="271"/>
      <c r="RH425" s="271"/>
      <c r="RI425" s="271"/>
      <c r="RJ425" s="271"/>
      <c r="RK425" s="271"/>
      <c r="RL425" s="271"/>
      <c r="RM425" s="271"/>
      <c r="RN425" s="271"/>
      <c r="RO425" s="271"/>
      <c r="RP425" s="271"/>
      <c r="RQ425" s="271"/>
      <c r="RR425" s="271"/>
      <c r="RS425" s="271"/>
      <c r="RT425" s="271"/>
      <c r="RU425" s="271"/>
      <c r="RV425" s="271"/>
      <c r="RW425" s="271"/>
      <c r="RX425" s="271"/>
      <c r="RY425" s="271"/>
      <c r="RZ425" s="271"/>
      <c r="SA425" s="271"/>
      <c r="SB425" s="271"/>
      <c r="SC425" s="271"/>
      <c r="SD425" s="271"/>
      <c r="SE425" s="271"/>
      <c r="SF425" s="271"/>
      <c r="SG425" s="271"/>
      <c r="SH425" s="271"/>
      <c r="SI425" s="271"/>
      <c r="SJ425" s="271"/>
      <c r="SK425" s="271"/>
      <c r="SL425" s="271"/>
      <c r="SM425" s="271"/>
      <c r="SN425" s="271"/>
      <c r="SO425" s="271"/>
      <c r="SP425" s="271"/>
      <c r="SQ425" s="271"/>
      <c r="SR425" s="271"/>
      <c r="SS425" s="271"/>
      <c r="ST425" s="271"/>
      <c r="SU425" s="271"/>
      <c r="SV425" s="271"/>
      <c r="SW425" s="271"/>
      <c r="SX425" s="271"/>
      <c r="SY425" s="271"/>
      <c r="SZ425" s="271"/>
      <c r="TA425" s="271"/>
      <c r="TB425" s="271"/>
      <c r="TC425" s="271"/>
      <c r="TD425" s="271"/>
      <c r="TE425" s="271"/>
      <c r="TF425" s="271"/>
      <c r="TG425" s="271"/>
      <c r="TH425" s="271"/>
      <c r="TI425" s="271"/>
      <c r="TJ425" s="271"/>
      <c r="TK425" s="271"/>
      <c r="TL425" s="271"/>
      <c r="TM425" s="271"/>
      <c r="TN425" s="271"/>
      <c r="TO425" s="271"/>
      <c r="TP425" s="271"/>
      <c r="TQ425" s="271"/>
      <c r="TR425" s="271"/>
      <c r="TS425" s="271"/>
      <c r="TT425" s="271"/>
      <c r="TU425" s="271"/>
      <c r="TV425" s="271"/>
      <c r="TW425" s="271"/>
      <c r="TX425" s="271"/>
      <c r="TY425" s="271"/>
      <c r="TZ425" s="271"/>
      <c r="UA425" s="271"/>
      <c r="UB425" s="271"/>
      <c r="UC425" s="271"/>
      <c r="UD425" s="271"/>
      <c r="UE425" s="271"/>
      <c r="UF425" s="271"/>
      <c r="UG425" s="271"/>
      <c r="UH425" s="271"/>
      <c r="UI425" s="271"/>
      <c r="UJ425" s="271"/>
      <c r="UK425" s="271"/>
      <c r="UL425" s="271"/>
      <c r="UM425" s="271"/>
      <c r="UN425" s="271"/>
      <c r="UO425" s="271"/>
      <c r="UP425" s="271"/>
      <c r="UQ425" s="271"/>
      <c r="UR425" s="271"/>
      <c r="US425" s="271"/>
      <c r="UT425" s="271"/>
      <c r="UU425" s="271"/>
      <c r="UV425" s="271"/>
      <c r="UW425" s="271"/>
      <c r="UX425" s="271"/>
      <c r="UY425" s="271"/>
      <c r="UZ425" s="271"/>
      <c r="VA425" s="271"/>
      <c r="VB425" s="271"/>
      <c r="VC425" s="271"/>
      <c r="VD425" s="271"/>
      <c r="VE425" s="271"/>
      <c r="VF425" s="271"/>
      <c r="VG425" s="271"/>
      <c r="VH425" s="271"/>
      <c r="VI425" s="271"/>
      <c r="VJ425" s="271"/>
      <c r="VK425" s="271"/>
      <c r="VL425" s="271"/>
      <c r="VM425" s="271"/>
      <c r="VN425" s="271"/>
      <c r="VO425" s="271"/>
      <c r="VP425" s="271"/>
      <c r="VQ425" s="271"/>
      <c r="VR425" s="271"/>
      <c r="VS425" s="271"/>
      <c r="VT425" s="271"/>
      <c r="VU425" s="271"/>
      <c r="VV425" s="271"/>
      <c r="VW425" s="271"/>
      <c r="VX425" s="271"/>
      <c r="VY425" s="271"/>
      <c r="VZ425" s="271"/>
      <c r="WA425" s="271"/>
      <c r="WB425" s="271"/>
      <c r="WC425" s="271"/>
      <c r="WD425" s="271"/>
      <c r="WE425" s="271"/>
      <c r="WF425" s="271"/>
      <c r="WG425" s="271"/>
      <c r="WH425" s="271"/>
      <c r="WI425" s="271"/>
      <c r="WJ425" s="271"/>
      <c r="WK425" s="271"/>
      <c r="WL425" s="271"/>
      <c r="WM425" s="271"/>
      <c r="WN425" s="271"/>
      <c r="WO425" s="271"/>
      <c r="WP425" s="271"/>
      <c r="WQ425" s="271"/>
      <c r="WR425" s="271"/>
      <c r="WS425" s="271"/>
      <c r="WT425" s="271"/>
      <c r="WU425" s="271"/>
      <c r="WV425" s="271"/>
      <c r="WW425" s="271"/>
      <c r="WX425" s="271"/>
      <c r="WY425" s="271"/>
      <c r="WZ425" s="271"/>
      <c r="XA425" s="271"/>
      <c r="XB425" s="271"/>
      <c r="XC425" s="271"/>
      <c r="XD425" s="271"/>
      <c r="XE425" s="271"/>
      <c r="XF425" s="271"/>
      <c r="XG425" s="271"/>
      <c r="XH425" s="271"/>
      <c r="XI425" s="271"/>
      <c r="XJ425" s="271"/>
      <c r="XK425" s="271"/>
      <c r="XL425" s="271"/>
      <c r="XM425" s="271"/>
      <c r="XN425" s="271"/>
      <c r="XO425" s="271"/>
      <c r="XP425" s="271"/>
      <c r="XQ425" s="271"/>
      <c r="XR425" s="271"/>
      <c r="XS425" s="271"/>
      <c r="XT425" s="271"/>
      <c r="XU425" s="271"/>
      <c r="XV425" s="271"/>
      <c r="XW425" s="271"/>
      <c r="XX425" s="271"/>
      <c r="XY425" s="271"/>
      <c r="XZ425" s="271"/>
      <c r="YA425" s="271"/>
      <c r="YB425" s="271"/>
      <c r="YC425" s="271"/>
      <c r="YD425" s="271"/>
      <c r="YE425" s="271"/>
      <c r="YF425" s="271"/>
      <c r="YG425" s="271"/>
      <c r="YH425" s="271"/>
      <c r="YI425" s="271"/>
      <c r="YJ425" s="271"/>
      <c r="YK425" s="271"/>
      <c r="YL425" s="271"/>
      <c r="YM425" s="271"/>
      <c r="YN425" s="271"/>
      <c r="YO425" s="271"/>
      <c r="YP425" s="271"/>
      <c r="YQ425" s="271"/>
      <c r="YR425" s="271"/>
      <c r="YS425" s="271"/>
      <c r="YT425" s="271"/>
      <c r="YU425" s="271"/>
      <c r="YV425" s="271"/>
      <c r="YW425" s="271"/>
      <c r="YX425" s="271"/>
      <c r="YY425" s="271"/>
      <c r="YZ425" s="271"/>
      <c r="ZA425" s="271"/>
      <c r="ZB425" s="271"/>
      <c r="ZC425" s="271"/>
      <c r="ZD425" s="271"/>
      <c r="ZE425" s="271"/>
      <c r="ZF425" s="271"/>
      <c r="ZG425" s="271"/>
      <c r="ZH425" s="271"/>
      <c r="ZI425" s="271"/>
      <c r="ZJ425" s="271"/>
      <c r="ZK425" s="271"/>
      <c r="ZL425" s="271"/>
      <c r="ZM425" s="271"/>
      <c r="ZN425" s="271"/>
      <c r="ZO425" s="271"/>
      <c r="ZP425" s="271"/>
      <c r="ZQ425" s="271"/>
      <c r="ZR425" s="271"/>
      <c r="ZS425" s="271"/>
      <c r="ZT425" s="271"/>
      <c r="ZU425" s="271"/>
      <c r="ZV425" s="271"/>
      <c r="ZW425" s="271"/>
      <c r="ZX425" s="271"/>
      <c r="ZY425" s="271"/>
      <c r="ZZ425" s="271"/>
      <c r="AAA425" s="271"/>
      <c r="AAB425" s="271"/>
      <c r="AAC425" s="271"/>
      <c r="AAD425" s="271"/>
      <c r="AAE425" s="271"/>
      <c r="AAF425" s="271"/>
      <c r="AAG425" s="271"/>
      <c r="AAH425" s="271"/>
      <c r="AAI425" s="271"/>
      <c r="AAJ425" s="271"/>
      <c r="AAK425" s="271"/>
      <c r="AAL425" s="271"/>
      <c r="AAM425" s="271"/>
      <c r="AAN425" s="271"/>
      <c r="AAO425" s="271"/>
    </row>
    <row r="426" spans="1:717" s="323" customFormat="1" ht="30.75" customHeight="1" x14ac:dyDescent="0.25">
      <c r="A426" s="336" t="s">
        <v>1209</v>
      </c>
      <c r="B426" s="406" t="s">
        <v>1235</v>
      </c>
      <c r="C426" s="406"/>
      <c r="D426" s="406"/>
      <c r="E426" s="406"/>
      <c r="F426" s="406"/>
      <c r="G426" s="406"/>
      <c r="H426" s="406"/>
      <c r="I426" s="406"/>
      <c r="J426" s="406"/>
      <c r="K426" s="406"/>
      <c r="L426" s="406"/>
      <c r="M426" s="406"/>
      <c r="N426" s="406"/>
      <c r="O426" s="406"/>
      <c r="P426" s="406"/>
      <c r="Q426" s="406"/>
      <c r="R426" s="406"/>
      <c r="S426" s="406"/>
      <c r="T426" s="406"/>
      <c r="U426" s="322" t="str">
        <f ca="1">'Т.13-14.'!AC10</f>
        <v xml:space="preserve"> </v>
      </c>
      <c r="V426" s="271"/>
      <c r="W426" s="271"/>
      <c r="X426" s="271"/>
      <c r="Y426" s="271"/>
      <c r="Z426" s="271"/>
      <c r="AA426" s="271"/>
      <c r="AB426" s="271"/>
      <c r="AC426" s="271"/>
      <c r="AD426" s="271"/>
      <c r="AE426" s="271"/>
      <c r="AF426" s="271"/>
      <c r="AG426" s="271"/>
      <c r="AH426" s="271"/>
      <c r="AI426" s="271"/>
      <c r="AJ426" s="271"/>
      <c r="AK426" s="271"/>
      <c r="AL426" s="271"/>
      <c r="AM426" s="271"/>
      <c r="AN426" s="271"/>
      <c r="AO426" s="271"/>
      <c r="AP426" s="271"/>
      <c r="AQ426" s="271"/>
      <c r="AR426" s="271"/>
      <c r="AS426" s="271"/>
      <c r="AT426" s="271"/>
      <c r="AU426" s="271"/>
      <c r="AV426" s="271"/>
      <c r="AW426" s="271"/>
      <c r="AX426" s="271"/>
      <c r="AY426" s="271"/>
      <c r="AZ426" s="271"/>
      <c r="BA426" s="271"/>
      <c r="BB426" s="271"/>
      <c r="BC426" s="271"/>
      <c r="BD426" s="271"/>
      <c r="BE426" s="271"/>
      <c r="BF426" s="271"/>
      <c r="BG426" s="271"/>
      <c r="BH426" s="271"/>
      <c r="BI426" s="271"/>
      <c r="BJ426" s="271"/>
      <c r="BK426" s="271"/>
      <c r="BL426" s="271"/>
      <c r="BM426" s="271"/>
      <c r="BN426" s="271"/>
      <c r="BO426" s="271"/>
      <c r="BP426" s="271"/>
      <c r="BQ426" s="271"/>
      <c r="BR426" s="271"/>
      <c r="BS426" s="271"/>
      <c r="BT426" s="271"/>
      <c r="BU426" s="271"/>
      <c r="BV426" s="271"/>
      <c r="BW426" s="271"/>
      <c r="BX426" s="271"/>
      <c r="BY426" s="271"/>
      <c r="BZ426" s="271"/>
      <c r="CA426" s="271"/>
      <c r="CB426" s="271"/>
      <c r="CC426" s="271"/>
      <c r="CD426" s="271"/>
      <c r="CE426" s="271"/>
      <c r="CF426" s="271"/>
      <c r="CG426" s="271"/>
      <c r="CH426" s="271"/>
      <c r="CI426" s="271"/>
      <c r="CJ426" s="271"/>
      <c r="CK426" s="271"/>
      <c r="CL426" s="271"/>
      <c r="CM426" s="271"/>
      <c r="CN426" s="271"/>
      <c r="CO426" s="271"/>
      <c r="CP426" s="271"/>
      <c r="CQ426" s="271"/>
      <c r="CR426" s="271"/>
      <c r="CS426" s="271"/>
      <c r="CT426" s="271"/>
      <c r="CU426" s="271"/>
      <c r="CV426" s="271"/>
      <c r="CW426" s="271"/>
      <c r="CX426" s="271"/>
      <c r="CY426" s="271"/>
      <c r="CZ426" s="271"/>
      <c r="DA426" s="271"/>
      <c r="DB426" s="271"/>
      <c r="DC426" s="271"/>
      <c r="DD426" s="271"/>
      <c r="DE426" s="271"/>
      <c r="DF426" s="271"/>
      <c r="DG426" s="271"/>
      <c r="DH426" s="271"/>
      <c r="DI426" s="271"/>
      <c r="DJ426" s="271"/>
      <c r="DK426" s="271"/>
      <c r="DL426" s="271"/>
      <c r="DM426" s="271"/>
      <c r="DN426" s="271"/>
      <c r="DO426" s="271"/>
      <c r="DP426" s="271"/>
      <c r="DQ426" s="271"/>
      <c r="DR426" s="271"/>
      <c r="DS426" s="271"/>
      <c r="DT426" s="271"/>
      <c r="DU426" s="271"/>
      <c r="DV426" s="271"/>
      <c r="DW426" s="271"/>
      <c r="DX426" s="271"/>
      <c r="DY426" s="271"/>
      <c r="DZ426" s="271"/>
      <c r="EA426" s="271"/>
      <c r="EB426" s="271"/>
      <c r="EC426" s="271"/>
      <c r="ED426" s="271"/>
      <c r="EE426" s="271"/>
      <c r="EF426" s="271"/>
      <c r="EG426" s="271"/>
      <c r="EH426" s="271"/>
      <c r="EI426" s="271"/>
      <c r="EJ426" s="271"/>
      <c r="EK426" s="271"/>
      <c r="EL426" s="271"/>
      <c r="EM426" s="271"/>
      <c r="EN426" s="271"/>
      <c r="EO426" s="271"/>
      <c r="EP426" s="271"/>
      <c r="EQ426" s="271"/>
      <c r="ER426" s="271"/>
      <c r="ES426" s="271"/>
      <c r="ET426" s="271"/>
      <c r="EU426" s="271"/>
      <c r="EV426" s="271"/>
      <c r="EW426" s="271"/>
      <c r="EX426" s="271"/>
      <c r="EY426" s="271"/>
      <c r="EZ426" s="271"/>
      <c r="FA426" s="271"/>
      <c r="FB426" s="271"/>
      <c r="FC426" s="271"/>
      <c r="FD426" s="271"/>
      <c r="FE426" s="271"/>
      <c r="FF426" s="271"/>
      <c r="FG426" s="271"/>
      <c r="FH426" s="271"/>
      <c r="FI426" s="271"/>
      <c r="FJ426" s="271"/>
      <c r="FK426" s="271"/>
      <c r="FL426" s="271"/>
      <c r="FM426" s="271"/>
      <c r="FN426" s="271"/>
      <c r="FO426" s="271"/>
      <c r="FP426" s="271"/>
      <c r="FQ426" s="271"/>
      <c r="FR426" s="271"/>
      <c r="FS426" s="271"/>
      <c r="FT426" s="271"/>
      <c r="FU426" s="271"/>
      <c r="FV426" s="271"/>
      <c r="FW426" s="271"/>
      <c r="FX426" s="271"/>
      <c r="FY426" s="271"/>
      <c r="FZ426" s="271"/>
      <c r="GA426" s="271"/>
      <c r="GB426" s="271"/>
      <c r="GC426" s="271"/>
      <c r="GD426" s="271"/>
      <c r="GE426" s="271"/>
      <c r="GF426" s="271"/>
      <c r="GG426" s="271"/>
      <c r="GH426" s="271"/>
      <c r="GI426" s="271"/>
      <c r="GJ426" s="271"/>
      <c r="GK426" s="271"/>
      <c r="GL426" s="271"/>
      <c r="GM426" s="271"/>
      <c r="GN426" s="271"/>
      <c r="GO426" s="271"/>
      <c r="GP426" s="271"/>
      <c r="GQ426" s="271"/>
      <c r="GR426" s="271"/>
      <c r="GS426" s="271"/>
      <c r="GT426" s="271"/>
      <c r="GU426" s="271"/>
      <c r="GV426" s="271"/>
      <c r="GW426" s="271"/>
      <c r="GX426" s="271"/>
      <c r="GY426" s="271"/>
      <c r="GZ426" s="271"/>
      <c r="HA426" s="271"/>
      <c r="HB426" s="271"/>
      <c r="HC426" s="271"/>
      <c r="HD426" s="271"/>
      <c r="HE426" s="271"/>
      <c r="HF426" s="271"/>
      <c r="HG426" s="271"/>
      <c r="HH426" s="271"/>
      <c r="HI426" s="271"/>
      <c r="HJ426" s="271"/>
      <c r="HK426" s="271"/>
      <c r="HL426" s="271"/>
      <c r="HM426" s="271"/>
      <c r="HN426" s="271"/>
      <c r="HO426" s="271"/>
      <c r="HP426" s="271"/>
      <c r="HQ426" s="271"/>
      <c r="HR426" s="271"/>
      <c r="HS426" s="271"/>
      <c r="HT426" s="271"/>
      <c r="HU426" s="271"/>
      <c r="HV426" s="271"/>
      <c r="HW426" s="271"/>
      <c r="HX426" s="271"/>
      <c r="HY426" s="271"/>
      <c r="HZ426" s="271"/>
      <c r="IA426" s="271"/>
      <c r="IB426" s="271"/>
      <c r="IC426" s="271"/>
      <c r="ID426" s="271"/>
      <c r="IE426" s="271"/>
      <c r="IF426" s="271"/>
      <c r="IG426" s="271"/>
      <c r="IH426" s="271"/>
      <c r="II426" s="271"/>
      <c r="IJ426" s="271"/>
      <c r="IK426" s="271"/>
      <c r="IL426" s="271"/>
      <c r="IM426" s="271"/>
      <c r="IN426" s="271"/>
      <c r="IO426" s="271"/>
      <c r="IP426" s="271"/>
      <c r="IQ426" s="271"/>
      <c r="IR426" s="271"/>
      <c r="IS426" s="271"/>
      <c r="IT426" s="271"/>
      <c r="IU426" s="271"/>
      <c r="IV426" s="271"/>
      <c r="IW426" s="271"/>
      <c r="IX426" s="271"/>
      <c r="IY426" s="271"/>
      <c r="IZ426" s="271"/>
      <c r="JA426" s="271"/>
      <c r="JB426" s="271"/>
      <c r="JC426" s="271"/>
      <c r="JD426" s="271"/>
      <c r="JE426" s="271"/>
      <c r="JF426" s="271"/>
      <c r="JG426" s="271"/>
      <c r="JH426" s="271"/>
      <c r="JI426" s="271"/>
      <c r="JJ426" s="271"/>
      <c r="JK426" s="271"/>
      <c r="JL426" s="271"/>
      <c r="JM426" s="271"/>
      <c r="JN426" s="271"/>
      <c r="JO426" s="271"/>
      <c r="JP426" s="271"/>
      <c r="JQ426" s="271"/>
      <c r="JR426" s="271"/>
      <c r="JS426" s="271"/>
      <c r="JT426" s="271"/>
      <c r="JU426" s="271"/>
      <c r="JV426" s="271"/>
      <c r="JW426" s="271"/>
      <c r="JX426" s="271"/>
      <c r="JY426" s="271"/>
      <c r="JZ426" s="271"/>
      <c r="KA426" s="271"/>
      <c r="KB426" s="271"/>
      <c r="KC426" s="271"/>
      <c r="KD426" s="271"/>
      <c r="KE426" s="271"/>
      <c r="KF426" s="271"/>
      <c r="KG426" s="271"/>
      <c r="KH426" s="271"/>
      <c r="KI426" s="271"/>
      <c r="KJ426" s="271"/>
      <c r="KK426" s="271"/>
      <c r="KL426" s="271"/>
      <c r="KM426" s="271"/>
      <c r="KN426" s="271"/>
      <c r="KO426" s="271"/>
      <c r="KP426" s="271"/>
      <c r="KQ426" s="271"/>
      <c r="KR426" s="271"/>
      <c r="KS426" s="271"/>
      <c r="KT426" s="271"/>
      <c r="KU426" s="271"/>
      <c r="KV426" s="271"/>
      <c r="KW426" s="271"/>
      <c r="KX426" s="271"/>
      <c r="KY426" s="271"/>
      <c r="KZ426" s="271"/>
      <c r="LA426" s="271"/>
      <c r="LB426" s="271"/>
      <c r="LC426" s="271"/>
      <c r="LD426" s="271"/>
      <c r="LE426" s="271"/>
      <c r="LF426" s="271"/>
      <c r="LG426" s="271"/>
      <c r="LH426" s="271"/>
      <c r="LI426" s="271"/>
      <c r="LJ426" s="271"/>
      <c r="LK426" s="271"/>
      <c r="LL426" s="271"/>
      <c r="LM426" s="271"/>
      <c r="LN426" s="271"/>
      <c r="LO426" s="271"/>
      <c r="LP426" s="271"/>
      <c r="LQ426" s="271"/>
      <c r="LR426" s="271"/>
      <c r="LS426" s="271"/>
      <c r="LT426" s="271"/>
      <c r="LU426" s="271"/>
      <c r="LV426" s="271"/>
      <c r="LW426" s="271"/>
      <c r="LX426" s="271"/>
      <c r="LY426" s="271"/>
      <c r="LZ426" s="271"/>
      <c r="MA426" s="271"/>
      <c r="MB426" s="271"/>
      <c r="MC426" s="271"/>
      <c r="MD426" s="271"/>
      <c r="ME426" s="271"/>
      <c r="MF426" s="271"/>
      <c r="MG426" s="271"/>
      <c r="MH426" s="271"/>
      <c r="MI426" s="271"/>
      <c r="MJ426" s="271"/>
      <c r="MK426" s="271"/>
      <c r="ML426" s="271"/>
      <c r="MM426" s="271"/>
      <c r="MN426" s="271"/>
      <c r="MO426" s="271"/>
      <c r="MP426" s="271"/>
      <c r="MQ426" s="271"/>
      <c r="MR426" s="271"/>
      <c r="MS426" s="271"/>
      <c r="MT426" s="271"/>
      <c r="MU426" s="271"/>
      <c r="MV426" s="271"/>
      <c r="MW426" s="271"/>
      <c r="MX426" s="271"/>
      <c r="MY426" s="271"/>
      <c r="MZ426" s="271"/>
      <c r="NA426" s="271"/>
      <c r="NB426" s="271"/>
      <c r="NC426" s="271"/>
      <c r="ND426" s="271"/>
      <c r="NE426" s="271"/>
      <c r="NF426" s="271"/>
      <c r="NG426" s="271"/>
      <c r="NH426" s="271"/>
      <c r="NI426" s="271"/>
      <c r="NJ426" s="271"/>
      <c r="NK426" s="271"/>
      <c r="NL426" s="271"/>
      <c r="NM426" s="271"/>
      <c r="NN426" s="271"/>
      <c r="NO426" s="271"/>
      <c r="NP426" s="271"/>
      <c r="NQ426" s="271"/>
      <c r="NR426" s="271"/>
      <c r="NS426" s="271"/>
      <c r="NT426" s="271"/>
      <c r="NU426" s="271"/>
      <c r="NV426" s="271"/>
      <c r="NW426" s="271"/>
      <c r="NX426" s="271"/>
      <c r="NY426" s="271"/>
      <c r="NZ426" s="271"/>
      <c r="OA426" s="271"/>
      <c r="OB426" s="271"/>
      <c r="OC426" s="271"/>
      <c r="OD426" s="271"/>
      <c r="OE426" s="271"/>
      <c r="OF426" s="271"/>
      <c r="OG426" s="271"/>
      <c r="OH426" s="271"/>
      <c r="OI426" s="271"/>
      <c r="OJ426" s="271"/>
      <c r="OK426" s="271"/>
      <c r="OL426" s="271"/>
      <c r="OM426" s="271"/>
      <c r="ON426" s="271"/>
      <c r="OO426" s="271"/>
      <c r="OP426" s="271"/>
      <c r="OQ426" s="271"/>
      <c r="OR426" s="271"/>
      <c r="OS426" s="271"/>
      <c r="OT426" s="271"/>
      <c r="OU426" s="271"/>
      <c r="OV426" s="271"/>
      <c r="OW426" s="271"/>
      <c r="OX426" s="271"/>
      <c r="OY426" s="271"/>
      <c r="OZ426" s="271"/>
      <c r="PA426" s="271"/>
      <c r="PB426" s="271"/>
      <c r="PC426" s="271"/>
      <c r="PD426" s="271"/>
      <c r="PE426" s="271"/>
      <c r="PF426" s="271"/>
      <c r="PG426" s="271"/>
      <c r="PH426" s="271"/>
      <c r="PI426" s="271"/>
      <c r="PJ426" s="271"/>
      <c r="PK426" s="271"/>
      <c r="PL426" s="271"/>
      <c r="PM426" s="271"/>
      <c r="PN426" s="271"/>
      <c r="PO426" s="271"/>
      <c r="PP426" s="271"/>
      <c r="PQ426" s="271"/>
      <c r="PR426" s="271"/>
      <c r="PS426" s="271"/>
      <c r="PT426" s="271"/>
      <c r="PU426" s="271"/>
      <c r="PV426" s="271"/>
      <c r="PW426" s="271"/>
      <c r="PX426" s="271"/>
      <c r="PY426" s="271"/>
      <c r="PZ426" s="271"/>
      <c r="QA426" s="271"/>
      <c r="QB426" s="271"/>
      <c r="QC426" s="271"/>
      <c r="QD426" s="271"/>
      <c r="QE426" s="271"/>
      <c r="QF426" s="271"/>
      <c r="QG426" s="271"/>
      <c r="QH426" s="271"/>
      <c r="QI426" s="271"/>
      <c r="QJ426" s="271"/>
      <c r="QK426" s="271"/>
      <c r="QL426" s="271"/>
      <c r="QM426" s="271"/>
      <c r="QN426" s="271"/>
      <c r="QO426" s="271"/>
      <c r="QP426" s="271"/>
      <c r="QQ426" s="271"/>
      <c r="QR426" s="271"/>
      <c r="QS426" s="271"/>
      <c r="QT426" s="271"/>
      <c r="QU426" s="271"/>
      <c r="QV426" s="271"/>
      <c r="QW426" s="271"/>
      <c r="QX426" s="271"/>
      <c r="QY426" s="271"/>
      <c r="QZ426" s="271"/>
      <c r="RA426" s="271"/>
      <c r="RB426" s="271"/>
      <c r="RC426" s="271"/>
      <c r="RD426" s="271"/>
      <c r="RE426" s="271"/>
      <c r="RF426" s="271"/>
      <c r="RG426" s="271"/>
      <c r="RH426" s="271"/>
      <c r="RI426" s="271"/>
      <c r="RJ426" s="271"/>
      <c r="RK426" s="271"/>
      <c r="RL426" s="271"/>
      <c r="RM426" s="271"/>
      <c r="RN426" s="271"/>
      <c r="RO426" s="271"/>
      <c r="RP426" s="271"/>
      <c r="RQ426" s="271"/>
      <c r="RR426" s="271"/>
      <c r="RS426" s="271"/>
      <c r="RT426" s="271"/>
      <c r="RU426" s="271"/>
      <c r="RV426" s="271"/>
      <c r="RW426" s="271"/>
      <c r="RX426" s="271"/>
      <c r="RY426" s="271"/>
      <c r="RZ426" s="271"/>
      <c r="SA426" s="271"/>
      <c r="SB426" s="271"/>
      <c r="SC426" s="271"/>
      <c r="SD426" s="271"/>
      <c r="SE426" s="271"/>
      <c r="SF426" s="271"/>
      <c r="SG426" s="271"/>
      <c r="SH426" s="271"/>
      <c r="SI426" s="271"/>
      <c r="SJ426" s="271"/>
      <c r="SK426" s="271"/>
      <c r="SL426" s="271"/>
      <c r="SM426" s="271"/>
      <c r="SN426" s="271"/>
      <c r="SO426" s="271"/>
      <c r="SP426" s="271"/>
      <c r="SQ426" s="271"/>
      <c r="SR426" s="271"/>
      <c r="SS426" s="271"/>
      <c r="ST426" s="271"/>
      <c r="SU426" s="271"/>
      <c r="SV426" s="271"/>
      <c r="SW426" s="271"/>
      <c r="SX426" s="271"/>
      <c r="SY426" s="271"/>
      <c r="SZ426" s="271"/>
      <c r="TA426" s="271"/>
      <c r="TB426" s="271"/>
      <c r="TC426" s="271"/>
      <c r="TD426" s="271"/>
      <c r="TE426" s="271"/>
      <c r="TF426" s="271"/>
      <c r="TG426" s="271"/>
      <c r="TH426" s="271"/>
      <c r="TI426" s="271"/>
      <c r="TJ426" s="271"/>
      <c r="TK426" s="271"/>
      <c r="TL426" s="271"/>
      <c r="TM426" s="271"/>
      <c r="TN426" s="271"/>
      <c r="TO426" s="271"/>
      <c r="TP426" s="271"/>
      <c r="TQ426" s="271"/>
      <c r="TR426" s="271"/>
      <c r="TS426" s="271"/>
      <c r="TT426" s="271"/>
      <c r="TU426" s="271"/>
      <c r="TV426" s="271"/>
      <c r="TW426" s="271"/>
      <c r="TX426" s="271"/>
      <c r="TY426" s="271"/>
      <c r="TZ426" s="271"/>
      <c r="UA426" s="271"/>
      <c r="UB426" s="271"/>
      <c r="UC426" s="271"/>
      <c r="UD426" s="271"/>
      <c r="UE426" s="271"/>
      <c r="UF426" s="271"/>
      <c r="UG426" s="271"/>
      <c r="UH426" s="271"/>
      <c r="UI426" s="271"/>
      <c r="UJ426" s="271"/>
      <c r="UK426" s="271"/>
      <c r="UL426" s="271"/>
      <c r="UM426" s="271"/>
      <c r="UN426" s="271"/>
      <c r="UO426" s="271"/>
      <c r="UP426" s="271"/>
      <c r="UQ426" s="271"/>
      <c r="UR426" s="271"/>
      <c r="US426" s="271"/>
      <c r="UT426" s="271"/>
      <c r="UU426" s="271"/>
      <c r="UV426" s="271"/>
      <c r="UW426" s="271"/>
      <c r="UX426" s="271"/>
      <c r="UY426" s="271"/>
      <c r="UZ426" s="271"/>
      <c r="VA426" s="271"/>
      <c r="VB426" s="271"/>
      <c r="VC426" s="271"/>
      <c r="VD426" s="271"/>
      <c r="VE426" s="271"/>
      <c r="VF426" s="271"/>
      <c r="VG426" s="271"/>
      <c r="VH426" s="271"/>
      <c r="VI426" s="271"/>
      <c r="VJ426" s="271"/>
      <c r="VK426" s="271"/>
      <c r="VL426" s="271"/>
      <c r="VM426" s="271"/>
      <c r="VN426" s="271"/>
      <c r="VO426" s="271"/>
      <c r="VP426" s="271"/>
      <c r="VQ426" s="271"/>
      <c r="VR426" s="271"/>
      <c r="VS426" s="271"/>
      <c r="VT426" s="271"/>
      <c r="VU426" s="271"/>
      <c r="VV426" s="271"/>
      <c r="VW426" s="271"/>
      <c r="VX426" s="271"/>
      <c r="VY426" s="271"/>
      <c r="VZ426" s="271"/>
      <c r="WA426" s="271"/>
      <c r="WB426" s="271"/>
      <c r="WC426" s="271"/>
      <c r="WD426" s="271"/>
      <c r="WE426" s="271"/>
      <c r="WF426" s="271"/>
      <c r="WG426" s="271"/>
      <c r="WH426" s="271"/>
      <c r="WI426" s="271"/>
      <c r="WJ426" s="271"/>
      <c r="WK426" s="271"/>
      <c r="WL426" s="271"/>
      <c r="WM426" s="271"/>
      <c r="WN426" s="271"/>
      <c r="WO426" s="271"/>
      <c r="WP426" s="271"/>
      <c r="WQ426" s="271"/>
      <c r="WR426" s="271"/>
      <c r="WS426" s="271"/>
      <c r="WT426" s="271"/>
      <c r="WU426" s="271"/>
      <c r="WV426" s="271"/>
      <c r="WW426" s="271"/>
      <c r="WX426" s="271"/>
      <c r="WY426" s="271"/>
      <c r="WZ426" s="271"/>
      <c r="XA426" s="271"/>
      <c r="XB426" s="271"/>
      <c r="XC426" s="271"/>
      <c r="XD426" s="271"/>
      <c r="XE426" s="271"/>
      <c r="XF426" s="271"/>
      <c r="XG426" s="271"/>
      <c r="XH426" s="271"/>
      <c r="XI426" s="271"/>
      <c r="XJ426" s="271"/>
      <c r="XK426" s="271"/>
      <c r="XL426" s="271"/>
      <c r="XM426" s="271"/>
      <c r="XN426" s="271"/>
      <c r="XO426" s="271"/>
      <c r="XP426" s="271"/>
      <c r="XQ426" s="271"/>
      <c r="XR426" s="271"/>
      <c r="XS426" s="271"/>
      <c r="XT426" s="271"/>
      <c r="XU426" s="271"/>
      <c r="XV426" s="271"/>
      <c r="XW426" s="271"/>
      <c r="XX426" s="271"/>
      <c r="XY426" s="271"/>
      <c r="XZ426" s="271"/>
      <c r="YA426" s="271"/>
      <c r="YB426" s="271"/>
      <c r="YC426" s="271"/>
      <c r="YD426" s="271"/>
      <c r="YE426" s="271"/>
      <c r="YF426" s="271"/>
      <c r="YG426" s="271"/>
      <c r="YH426" s="271"/>
      <c r="YI426" s="271"/>
      <c r="YJ426" s="271"/>
      <c r="YK426" s="271"/>
      <c r="YL426" s="271"/>
      <c r="YM426" s="271"/>
      <c r="YN426" s="271"/>
      <c r="YO426" s="271"/>
      <c r="YP426" s="271"/>
      <c r="YQ426" s="271"/>
      <c r="YR426" s="271"/>
      <c r="YS426" s="271"/>
      <c r="YT426" s="271"/>
      <c r="YU426" s="271"/>
      <c r="YV426" s="271"/>
      <c r="YW426" s="271"/>
      <c r="YX426" s="271"/>
      <c r="YY426" s="271"/>
      <c r="YZ426" s="271"/>
      <c r="ZA426" s="271"/>
      <c r="ZB426" s="271"/>
      <c r="ZC426" s="271"/>
      <c r="ZD426" s="271"/>
      <c r="ZE426" s="271"/>
      <c r="ZF426" s="271"/>
      <c r="ZG426" s="271"/>
      <c r="ZH426" s="271"/>
      <c r="ZI426" s="271"/>
      <c r="ZJ426" s="271"/>
      <c r="ZK426" s="271"/>
      <c r="ZL426" s="271"/>
      <c r="ZM426" s="271"/>
      <c r="ZN426" s="271"/>
      <c r="ZO426" s="271"/>
      <c r="ZP426" s="271"/>
      <c r="ZQ426" s="271"/>
      <c r="ZR426" s="271"/>
      <c r="ZS426" s="271"/>
      <c r="ZT426" s="271"/>
      <c r="ZU426" s="271"/>
      <c r="ZV426" s="271"/>
      <c r="ZW426" s="271"/>
      <c r="ZX426" s="271"/>
      <c r="ZY426" s="271"/>
      <c r="ZZ426" s="271"/>
      <c r="AAA426" s="271"/>
      <c r="AAB426" s="271"/>
      <c r="AAC426" s="271"/>
      <c r="AAD426" s="271"/>
      <c r="AAE426" s="271"/>
      <c r="AAF426" s="271"/>
      <c r="AAG426" s="271"/>
      <c r="AAH426" s="271"/>
      <c r="AAI426" s="271"/>
      <c r="AAJ426" s="271"/>
      <c r="AAK426" s="271"/>
      <c r="AAL426" s="271"/>
      <c r="AAM426" s="271"/>
      <c r="AAN426" s="271"/>
      <c r="AAO426" s="271"/>
    </row>
    <row r="427" spans="1:717" s="323" customFormat="1" ht="27" customHeight="1" x14ac:dyDescent="0.25">
      <c r="A427" s="327" t="s">
        <v>1210</v>
      </c>
      <c r="B427" s="407" t="s">
        <v>553</v>
      </c>
      <c r="C427" s="408"/>
      <c r="D427" s="408"/>
      <c r="E427" s="409"/>
      <c r="F427" s="489" t="str">
        <f ca="1">'Т.13-14.'!AD10</f>
        <v xml:space="preserve"> </v>
      </c>
      <c r="G427" s="489"/>
      <c r="H427" s="489"/>
      <c r="I427" s="489"/>
      <c r="J427" s="489"/>
      <c r="K427" s="489"/>
      <c r="L427" s="489"/>
      <c r="M427" s="489"/>
      <c r="N427" s="489"/>
      <c r="O427" s="489"/>
      <c r="P427" s="489"/>
      <c r="Q427" s="489"/>
      <c r="R427" s="489"/>
      <c r="S427" s="489"/>
      <c r="T427" s="489"/>
      <c r="U427" s="489"/>
      <c r="V427" s="271"/>
      <c r="W427" s="271"/>
      <c r="X427" s="271"/>
      <c r="Y427" s="271"/>
      <c r="Z427" s="271"/>
      <c r="AA427" s="271"/>
      <c r="AB427" s="271"/>
      <c r="AC427" s="271"/>
      <c r="AD427" s="271"/>
      <c r="AE427" s="271"/>
      <c r="AF427" s="271"/>
      <c r="AG427" s="271"/>
      <c r="AH427" s="271"/>
      <c r="AI427" s="271"/>
      <c r="AJ427" s="271"/>
      <c r="AK427" s="271"/>
      <c r="AL427" s="271"/>
      <c r="AM427" s="271"/>
      <c r="AN427" s="271"/>
      <c r="AO427" s="271"/>
      <c r="AP427" s="271"/>
      <c r="AQ427" s="271"/>
      <c r="AR427" s="271"/>
      <c r="AS427" s="271"/>
      <c r="AT427" s="271"/>
      <c r="AU427" s="271"/>
      <c r="AV427" s="271"/>
      <c r="AW427" s="271"/>
      <c r="AX427" s="271"/>
      <c r="AY427" s="271"/>
      <c r="AZ427" s="271"/>
      <c r="BA427" s="271"/>
      <c r="BB427" s="271"/>
      <c r="BC427" s="271"/>
      <c r="BD427" s="271"/>
      <c r="BE427" s="271"/>
      <c r="BF427" s="271"/>
      <c r="BG427" s="271"/>
      <c r="BH427" s="271"/>
      <c r="BI427" s="271"/>
      <c r="BJ427" s="271"/>
      <c r="BK427" s="271"/>
      <c r="BL427" s="271"/>
      <c r="BM427" s="271"/>
      <c r="BN427" s="271"/>
      <c r="BO427" s="271"/>
      <c r="BP427" s="271"/>
      <c r="BQ427" s="271"/>
      <c r="BR427" s="271"/>
      <c r="BS427" s="271"/>
      <c r="BT427" s="271"/>
      <c r="BU427" s="271"/>
      <c r="BV427" s="271"/>
      <c r="BW427" s="271"/>
      <c r="BX427" s="271"/>
      <c r="BY427" s="271"/>
      <c r="BZ427" s="271"/>
      <c r="CA427" s="271"/>
      <c r="CB427" s="271"/>
      <c r="CC427" s="271"/>
      <c r="CD427" s="271"/>
      <c r="CE427" s="271"/>
      <c r="CF427" s="271"/>
      <c r="CG427" s="271"/>
      <c r="CH427" s="271"/>
      <c r="CI427" s="271"/>
      <c r="CJ427" s="271"/>
      <c r="CK427" s="271"/>
      <c r="CL427" s="271"/>
      <c r="CM427" s="271"/>
      <c r="CN427" s="271"/>
      <c r="CO427" s="271"/>
      <c r="CP427" s="271"/>
      <c r="CQ427" s="271"/>
      <c r="CR427" s="271"/>
      <c r="CS427" s="271"/>
      <c r="CT427" s="271"/>
      <c r="CU427" s="271"/>
      <c r="CV427" s="271"/>
      <c r="CW427" s="271"/>
      <c r="CX427" s="271"/>
      <c r="CY427" s="271"/>
      <c r="CZ427" s="271"/>
      <c r="DA427" s="271"/>
      <c r="DB427" s="271"/>
      <c r="DC427" s="271"/>
      <c r="DD427" s="271"/>
      <c r="DE427" s="271"/>
      <c r="DF427" s="271"/>
      <c r="DG427" s="271"/>
      <c r="DH427" s="271"/>
      <c r="DI427" s="271"/>
      <c r="DJ427" s="271"/>
      <c r="DK427" s="271"/>
      <c r="DL427" s="271"/>
      <c r="DM427" s="271"/>
      <c r="DN427" s="271"/>
      <c r="DO427" s="271"/>
      <c r="DP427" s="271"/>
      <c r="DQ427" s="271"/>
      <c r="DR427" s="271"/>
      <c r="DS427" s="271"/>
      <c r="DT427" s="271"/>
      <c r="DU427" s="271"/>
      <c r="DV427" s="271"/>
      <c r="DW427" s="271"/>
      <c r="DX427" s="271"/>
      <c r="DY427" s="271"/>
      <c r="DZ427" s="271"/>
      <c r="EA427" s="271"/>
      <c r="EB427" s="271"/>
      <c r="EC427" s="271"/>
      <c r="ED427" s="271"/>
      <c r="EE427" s="271"/>
      <c r="EF427" s="271"/>
      <c r="EG427" s="271"/>
      <c r="EH427" s="271"/>
      <c r="EI427" s="271"/>
      <c r="EJ427" s="271"/>
      <c r="EK427" s="271"/>
      <c r="EL427" s="271"/>
      <c r="EM427" s="271"/>
      <c r="EN427" s="271"/>
      <c r="EO427" s="271"/>
      <c r="EP427" s="271"/>
      <c r="EQ427" s="271"/>
      <c r="ER427" s="271"/>
      <c r="ES427" s="271"/>
      <c r="ET427" s="271"/>
      <c r="EU427" s="271"/>
      <c r="EV427" s="271"/>
      <c r="EW427" s="271"/>
      <c r="EX427" s="271"/>
      <c r="EY427" s="271"/>
      <c r="EZ427" s="271"/>
      <c r="FA427" s="271"/>
      <c r="FB427" s="271"/>
      <c r="FC427" s="271"/>
      <c r="FD427" s="271"/>
      <c r="FE427" s="271"/>
      <c r="FF427" s="271"/>
      <c r="FG427" s="271"/>
      <c r="FH427" s="271"/>
      <c r="FI427" s="271"/>
      <c r="FJ427" s="271"/>
      <c r="FK427" s="271"/>
      <c r="FL427" s="271"/>
      <c r="FM427" s="271"/>
      <c r="FN427" s="271"/>
      <c r="FO427" s="271"/>
      <c r="FP427" s="271"/>
      <c r="FQ427" s="271"/>
      <c r="FR427" s="271"/>
      <c r="FS427" s="271"/>
      <c r="FT427" s="271"/>
      <c r="FU427" s="271"/>
      <c r="FV427" s="271"/>
      <c r="FW427" s="271"/>
      <c r="FX427" s="271"/>
      <c r="FY427" s="271"/>
      <c r="FZ427" s="271"/>
      <c r="GA427" s="271"/>
      <c r="GB427" s="271"/>
      <c r="GC427" s="271"/>
      <c r="GD427" s="271"/>
      <c r="GE427" s="271"/>
      <c r="GF427" s="271"/>
      <c r="GG427" s="271"/>
      <c r="GH427" s="271"/>
      <c r="GI427" s="271"/>
      <c r="GJ427" s="271"/>
      <c r="GK427" s="271"/>
      <c r="GL427" s="271"/>
      <c r="GM427" s="271"/>
      <c r="GN427" s="271"/>
      <c r="GO427" s="271"/>
      <c r="GP427" s="271"/>
      <c r="GQ427" s="271"/>
      <c r="GR427" s="271"/>
      <c r="GS427" s="271"/>
      <c r="GT427" s="271"/>
      <c r="GU427" s="271"/>
      <c r="GV427" s="271"/>
      <c r="GW427" s="271"/>
      <c r="GX427" s="271"/>
      <c r="GY427" s="271"/>
      <c r="GZ427" s="271"/>
      <c r="HA427" s="271"/>
      <c r="HB427" s="271"/>
      <c r="HC427" s="271"/>
      <c r="HD427" s="271"/>
      <c r="HE427" s="271"/>
      <c r="HF427" s="271"/>
      <c r="HG427" s="271"/>
      <c r="HH427" s="271"/>
      <c r="HI427" s="271"/>
      <c r="HJ427" s="271"/>
      <c r="HK427" s="271"/>
      <c r="HL427" s="271"/>
      <c r="HM427" s="271"/>
      <c r="HN427" s="271"/>
      <c r="HO427" s="271"/>
      <c r="HP427" s="271"/>
      <c r="HQ427" s="271"/>
      <c r="HR427" s="271"/>
      <c r="HS427" s="271"/>
      <c r="HT427" s="271"/>
      <c r="HU427" s="271"/>
      <c r="HV427" s="271"/>
      <c r="HW427" s="271"/>
      <c r="HX427" s="271"/>
      <c r="HY427" s="271"/>
      <c r="HZ427" s="271"/>
      <c r="IA427" s="271"/>
      <c r="IB427" s="271"/>
      <c r="IC427" s="271"/>
      <c r="ID427" s="271"/>
      <c r="IE427" s="271"/>
      <c r="IF427" s="271"/>
      <c r="IG427" s="271"/>
      <c r="IH427" s="271"/>
      <c r="II427" s="271"/>
      <c r="IJ427" s="271"/>
      <c r="IK427" s="271"/>
      <c r="IL427" s="271"/>
      <c r="IM427" s="271"/>
      <c r="IN427" s="271"/>
      <c r="IO427" s="271"/>
      <c r="IP427" s="271"/>
      <c r="IQ427" s="271"/>
      <c r="IR427" s="271"/>
      <c r="IS427" s="271"/>
      <c r="IT427" s="271"/>
      <c r="IU427" s="271"/>
      <c r="IV427" s="271"/>
      <c r="IW427" s="271"/>
      <c r="IX427" s="271"/>
      <c r="IY427" s="271"/>
      <c r="IZ427" s="271"/>
      <c r="JA427" s="271"/>
      <c r="JB427" s="271"/>
      <c r="JC427" s="271"/>
      <c r="JD427" s="271"/>
      <c r="JE427" s="271"/>
      <c r="JF427" s="271"/>
      <c r="JG427" s="271"/>
      <c r="JH427" s="271"/>
      <c r="JI427" s="271"/>
      <c r="JJ427" s="271"/>
      <c r="JK427" s="271"/>
      <c r="JL427" s="271"/>
      <c r="JM427" s="271"/>
      <c r="JN427" s="271"/>
      <c r="JO427" s="271"/>
      <c r="JP427" s="271"/>
      <c r="JQ427" s="271"/>
      <c r="JR427" s="271"/>
      <c r="JS427" s="271"/>
      <c r="JT427" s="271"/>
      <c r="JU427" s="271"/>
      <c r="JV427" s="271"/>
      <c r="JW427" s="271"/>
      <c r="JX427" s="271"/>
      <c r="JY427" s="271"/>
      <c r="JZ427" s="271"/>
      <c r="KA427" s="271"/>
      <c r="KB427" s="271"/>
      <c r="KC427" s="271"/>
      <c r="KD427" s="271"/>
      <c r="KE427" s="271"/>
      <c r="KF427" s="271"/>
      <c r="KG427" s="271"/>
      <c r="KH427" s="271"/>
      <c r="KI427" s="271"/>
      <c r="KJ427" s="271"/>
      <c r="KK427" s="271"/>
      <c r="KL427" s="271"/>
      <c r="KM427" s="271"/>
      <c r="KN427" s="271"/>
      <c r="KO427" s="271"/>
      <c r="KP427" s="271"/>
      <c r="KQ427" s="271"/>
      <c r="KR427" s="271"/>
      <c r="KS427" s="271"/>
      <c r="KT427" s="271"/>
      <c r="KU427" s="271"/>
      <c r="KV427" s="271"/>
      <c r="KW427" s="271"/>
      <c r="KX427" s="271"/>
      <c r="KY427" s="271"/>
      <c r="KZ427" s="271"/>
      <c r="LA427" s="271"/>
      <c r="LB427" s="271"/>
      <c r="LC427" s="271"/>
      <c r="LD427" s="271"/>
      <c r="LE427" s="271"/>
      <c r="LF427" s="271"/>
      <c r="LG427" s="271"/>
      <c r="LH427" s="271"/>
      <c r="LI427" s="271"/>
      <c r="LJ427" s="271"/>
      <c r="LK427" s="271"/>
      <c r="LL427" s="271"/>
      <c r="LM427" s="271"/>
      <c r="LN427" s="271"/>
      <c r="LO427" s="271"/>
      <c r="LP427" s="271"/>
      <c r="LQ427" s="271"/>
      <c r="LR427" s="271"/>
      <c r="LS427" s="271"/>
      <c r="LT427" s="271"/>
      <c r="LU427" s="271"/>
      <c r="LV427" s="271"/>
      <c r="LW427" s="271"/>
      <c r="LX427" s="271"/>
      <c r="LY427" s="271"/>
      <c r="LZ427" s="271"/>
      <c r="MA427" s="271"/>
      <c r="MB427" s="271"/>
      <c r="MC427" s="271"/>
      <c r="MD427" s="271"/>
      <c r="ME427" s="271"/>
      <c r="MF427" s="271"/>
      <c r="MG427" s="271"/>
      <c r="MH427" s="271"/>
      <c r="MI427" s="271"/>
      <c r="MJ427" s="271"/>
      <c r="MK427" s="271"/>
      <c r="ML427" s="271"/>
      <c r="MM427" s="271"/>
      <c r="MN427" s="271"/>
      <c r="MO427" s="271"/>
      <c r="MP427" s="271"/>
      <c r="MQ427" s="271"/>
      <c r="MR427" s="271"/>
      <c r="MS427" s="271"/>
      <c r="MT427" s="271"/>
      <c r="MU427" s="271"/>
      <c r="MV427" s="271"/>
      <c r="MW427" s="271"/>
      <c r="MX427" s="271"/>
      <c r="MY427" s="271"/>
      <c r="MZ427" s="271"/>
      <c r="NA427" s="271"/>
      <c r="NB427" s="271"/>
      <c r="NC427" s="271"/>
      <c r="ND427" s="271"/>
      <c r="NE427" s="271"/>
      <c r="NF427" s="271"/>
      <c r="NG427" s="271"/>
      <c r="NH427" s="271"/>
      <c r="NI427" s="271"/>
      <c r="NJ427" s="271"/>
      <c r="NK427" s="271"/>
      <c r="NL427" s="271"/>
      <c r="NM427" s="271"/>
      <c r="NN427" s="271"/>
      <c r="NO427" s="271"/>
      <c r="NP427" s="271"/>
      <c r="NQ427" s="271"/>
      <c r="NR427" s="271"/>
      <c r="NS427" s="271"/>
      <c r="NT427" s="271"/>
      <c r="NU427" s="271"/>
      <c r="NV427" s="271"/>
      <c r="NW427" s="271"/>
      <c r="NX427" s="271"/>
      <c r="NY427" s="271"/>
      <c r="NZ427" s="271"/>
      <c r="OA427" s="271"/>
      <c r="OB427" s="271"/>
      <c r="OC427" s="271"/>
      <c r="OD427" s="271"/>
      <c r="OE427" s="271"/>
      <c r="OF427" s="271"/>
      <c r="OG427" s="271"/>
      <c r="OH427" s="271"/>
      <c r="OI427" s="271"/>
      <c r="OJ427" s="271"/>
      <c r="OK427" s="271"/>
      <c r="OL427" s="271"/>
      <c r="OM427" s="271"/>
      <c r="ON427" s="271"/>
      <c r="OO427" s="271"/>
      <c r="OP427" s="271"/>
      <c r="OQ427" s="271"/>
      <c r="OR427" s="271"/>
      <c r="OS427" s="271"/>
      <c r="OT427" s="271"/>
      <c r="OU427" s="271"/>
      <c r="OV427" s="271"/>
      <c r="OW427" s="271"/>
      <c r="OX427" s="271"/>
      <c r="OY427" s="271"/>
      <c r="OZ427" s="271"/>
      <c r="PA427" s="271"/>
      <c r="PB427" s="271"/>
      <c r="PC427" s="271"/>
      <c r="PD427" s="271"/>
      <c r="PE427" s="271"/>
      <c r="PF427" s="271"/>
      <c r="PG427" s="271"/>
      <c r="PH427" s="271"/>
      <c r="PI427" s="271"/>
      <c r="PJ427" s="271"/>
      <c r="PK427" s="271"/>
      <c r="PL427" s="271"/>
      <c r="PM427" s="271"/>
      <c r="PN427" s="271"/>
      <c r="PO427" s="271"/>
      <c r="PP427" s="271"/>
      <c r="PQ427" s="271"/>
      <c r="PR427" s="271"/>
      <c r="PS427" s="271"/>
      <c r="PT427" s="271"/>
      <c r="PU427" s="271"/>
      <c r="PV427" s="271"/>
      <c r="PW427" s="271"/>
      <c r="PX427" s="271"/>
      <c r="PY427" s="271"/>
      <c r="PZ427" s="271"/>
      <c r="QA427" s="271"/>
      <c r="QB427" s="271"/>
      <c r="QC427" s="271"/>
      <c r="QD427" s="271"/>
      <c r="QE427" s="271"/>
      <c r="QF427" s="271"/>
      <c r="QG427" s="271"/>
      <c r="QH427" s="271"/>
      <c r="QI427" s="271"/>
      <c r="QJ427" s="271"/>
      <c r="QK427" s="271"/>
      <c r="QL427" s="271"/>
      <c r="QM427" s="271"/>
      <c r="QN427" s="271"/>
      <c r="QO427" s="271"/>
      <c r="QP427" s="271"/>
      <c r="QQ427" s="271"/>
      <c r="QR427" s="271"/>
      <c r="QS427" s="271"/>
      <c r="QT427" s="271"/>
      <c r="QU427" s="271"/>
      <c r="QV427" s="271"/>
      <c r="QW427" s="271"/>
      <c r="QX427" s="271"/>
      <c r="QY427" s="271"/>
      <c r="QZ427" s="271"/>
      <c r="RA427" s="271"/>
      <c r="RB427" s="271"/>
      <c r="RC427" s="271"/>
      <c r="RD427" s="271"/>
      <c r="RE427" s="271"/>
      <c r="RF427" s="271"/>
      <c r="RG427" s="271"/>
      <c r="RH427" s="271"/>
      <c r="RI427" s="271"/>
      <c r="RJ427" s="271"/>
      <c r="RK427" s="271"/>
      <c r="RL427" s="271"/>
      <c r="RM427" s="271"/>
      <c r="RN427" s="271"/>
      <c r="RO427" s="271"/>
      <c r="RP427" s="271"/>
      <c r="RQ427" s="271"/>
      <c r="RR427" s="271"/>
      <c r="RS427" s="271"/>
      <c r="RT427" s="271"/>
      <c r="RU427" s="271"/>
      <c r="RV427" s="271"/>
      <c r="RW427" s="271"/>
      <c r="RX427" s="271"/>
      <c r="RY427" s="271"/>
      <c r="RZ427" s="271"/>
      <c r="SA427" s="271"/>
      <c r="SB427" s="271"/>
      <c r="SC427" s="271"/>
      <c r="SD427" s="271"/>
      <c r="SE427" s="271"/>
      <c r="SF427" s="271"/>
      <c r="SG427" s="271"/>
      <c r="SH427" s="271"/>
      <c r="SI427" s="271"/>
      <c r="SJ427" s="271"/>
      <c r="SK427" s="271"/>
      <c r="SL427" s="271"/>
      <c r="SM427" s="271"/>
      <c r="SN427" s="271"/>
      <c r="SO427" s="271"/>
      <c r="SP427" s="271"/>
      <c r="SQ427" s="271"/>
      <c r="SR427" s="271"/>
      <c r="SS427" s="271"/>
      <c r="ST427" s="271"/>
      <c r="SU427" s="271"/>
      <c r="SV427" s="271"/>
      <c r="SW427" s="271"/>
      <c r="SX427" s="271"/>
      <c r="SY427" s="271"/>
      <c r="SZ427" s="271"/>
      <c r="TA427" s="271"/>
      <c r="TB427" s="271"/>
      <c r="TC427" s="271"/>
      <c r="TD427" s="271"/>
      <c r="TE427" s="271"/>
      <c r="TF427" s="271"/>
      <c r="TG427" s="271"/>
      <c r="TH427" s="271"/>
      <c r="TI427" s="271"/>
      <c r="TJ427" s="271"/>
      <c r="TK427" s="271"/>
      <c r="TL427" s="271"/>
      <c r="TM427" s="271"/>
      <c r="TN427" s="271"/>
      <c r="TO427" s="271"/>
      <c r="TP427" s="271"/>
      <c r="TQ427" s="271"/>
      <c r="TR427" s="271"/>
      <c r="TS427" s="271"/>
      <c r="TT427" s="271"/>
      <c r="TU427" s="271"/>
      <c r="TV427" s="271"/>
      <c r="TW427" s="271"/>
      <c r="TX427" s="271"/>
      <c r="TY427" s="271"/>
      <c r="TZ427" s="271"/>
      <c r="UA427" s="271"/>
      <c r="UB427" s="271"/>
      <c r="UC427" s="271"/>
      <c r="UD427" s="271"/>
      <c r="UE427" s="271"/>
      <c r="UF427" s="271"/>
      <c r="UG427" s="271"/>
      <c r="UH427" s="271"/>
      <c r="UI427" s="271"/>
      <c r="UJ427" s="271"/>
      <c r="UK427" s="271"/>
      <c r="UL427" s="271"/>
      <c r="UM427" s="271"/>
      <c r="UN427" s="271"/>
      <c r="UO427" s="271"/>
      <c r="UP427" s="271"/>
      <c r="UQ427" s="271"/>
      <c r="UR427" s="271"/>
      <c r="US427" s="271"/>
      <c r="UT427" s="271"/>
      <c r="UU427" s="271"/>
      <c r="UV427" s="271"/>
      <c r="UW427" s="271"/>
      <c r="UX427" s="271"/>
      <c r="UY427" s="271"/>
      <c r="UZ427" s="271"/>
      <c r="VA427" s="271"/>
      <c r="VB427" s="271"/>
      <c r="VC427" s="271"/>
      <c r="VD427" s="271"/>
      <c r="VE427" s="271"/>
      <c r="VF427" s="271"/>
      <c r="VG427" s="271"/>
      <c r="VH427" s="271"/>
      <c r="VI427" s="271"/>
      <c r="VJ427" s="271"/>
      <c r="VK427" s="271"/>
      <c r="VL427" s="271"/>
      <c r="VM427" s="271"/>
      <c r="VN427" s="271"/>
      <c r="VO427" s="271"/>
      <c r="VP427" s="271"/>
      <c r="VQ427" s="271"/>
      <c r="VR427" s="271"/>
      <c r="VS427" s="271"/>
      <c r="VT427" s="271"/>
      <c r="VU427" s="271"/>
      <c r="VV427" s="271"/>
      <c r="VW427" s="271"/>
      <c r="VX427" s="271"/>
      <c r="VY427" s="271"/>
      <c r="VZ427" s="271"/>
      <c r="WA427" s="271"/>
      <c r="WB427" s="271"/>
      <c r="WC427" s="271"/>
      <c r="WD427" s="271"/>
      <c r="WE427" s="271"/>
      <c r="WF427" s="271"/>
      <c r="WG427" s="271"/>
      <c r="WH427" s="271"/>
      <c r="WI427" s="271"/>
      <c r="WJ427" s="271"/>
      <c r="WK427" s="271"/>
      <c r="WL427" s="271"/>
      <c r="WM427" s="271"/>
      <c r="WN427" s="271"/>
      <c r="WO427" s="271"/>
      <c r="WP427" s="271"/>
      <c r="WQ427" s="271"/>
      <c r="WR427" s="271"/>
      <c r="WS427" s="271"/>
      <c r="WT427" s="271"/>
      <c r="WU427" s="271"/>
      <c r="WV427" s="271"/>
      <c r="WW427" s="271"/>
      <c r="WX427" s="271"/>
      <c r="WY427" s="271"/>
      <c r="WZ427" s="271"/>
      <c r="XA427" s="271"/>
      <c r="XB427" s="271"/>
      <c r="XC427" s="271"/>
      <c r="XD427" s="271"/>
      <c r="XE427" s="271"/>
      <c r="XF427" s="271"/>
      <c r="XG427" s="271"/>
      <c r="XH427" s="271"/>
      <c r="XI427" s="271"/>
      <c r="XJ427" s="271"/>
      <c r="XK427" s="271"/>
      <c r="XL427" s="271"/>
      <c r="XM427" s="271"/>
      <c r="XN427" s="271"/>
      <c r="XO427" s="271"/>
      <c r="XP427" s="271"/>
      <c r="XQ427" s="271"/>
      <c r="XR427" s="271"/>
      <c r="XS427" s="271"/>
      <c r="XT427" s="271"/>
      <c r="XU427" s="271"/>
      <c r="XV427" s="271"/>
      <c r="XW427" s="271"/>
      <c r="XX427" s="271"/>
      <c r="XY427" s="271"/>
      <c r="XZ427" s="271"/>
      <c r="YA427" s="271"/>
      <c r="YB427" s="271"/>
      <c r="YC427" s="271"/>
      <c r="YD427" s="271"/>
      <c r="YE427" s="271"/>
      <c r="YF427" s="271"/>
      <c r="YG427" s="271"/>
      <c r="YH427" s="271"/>
      <c r="YI427" s="271"/>
      <c r="YJ427" s="271"/>
      <c r="YK427" s="271"/>
      <c r="YL427" s="271"/>
      <c r="YM427" s="271"/>
      <c r="YN427" s="271"/>
      <c r="YO427" s="271"/>
      <c r="YP427" s="271"/>
      <c r="YQ427" s="271"/>
      <c r="YR427" s="271"/>
      <c r="YS427" s="271"/>
      <c r="YT427" s="271"/>
      <c r="YU427" s="271"/>
      <c r="YV427" s="271"/>
      <c r="YW427" s="271"/>
      <c r="YX427" s="271"/>
      <c r="YY427" s="271"/>
      <c r="YZ427" s="271"/>
      <c r="ZA427" s="271"/>
      <c r="ZB427" s="271"/>
      <c r="ZC427" s="271"/>
      <c r="ZD427" s="271"/>
      <c r="ZE427" s="271"/>
      <c r="ZF427" s="271"/>
      <c r="ZG427" s="271"/>
      <c r="ZH427" s="271"/>
      <c r="ZI427" s="271"/>
      <c r="ZJ427" s="271"/>
      <c r="ZK427" s="271"/>
      <c r="ZL427" s="271"/>
      <c r="ZM427" s="271"/>
      <c r="ZN427" s="271"/>
      <c r="ZO427" s="271"/>
      <c r="ZP427" s="271"/>
      <c r="ZQ427" s="271"/>
      <c r="ZR427" s="271"/>
      <c r="ZS427" s="271"/>
      <c r="ZT427" s="271"/>
      <c r="ZU427" s="271"/>
      <c r="ZV427" s="271"/>
      <c r="ZW427" s="271"/>
      <c r="ZX427" s="271"/>
      <c r="ZY427" s="271"/>
      <c r="ZZ427" s="271"/>
      <c r="AAA427" s="271"/>
      <c r="AAB427" s="271"/>
      <c r="AAC427" s="271"/>
      <c r="AAD427" s="271"/>
      <c r="AAE427" s="271"/>
      <c r="AAF427" s="271"/>
      <c r="AAG427" s="271"/>
      <c r="AAH427" s="271"/>
      <c r="AAI427" s="271"/>
      <c r="AAJ427" s="271"/>
      <c r="AAK427" s="271"/>
      <c r="AAL427" s="271"/>
      <c r="AAM427" s="271"/>
      <c r="AAN427" s="271"/>
      <c r="AAO427" s="271"/>
    </row>
    <row r="428" spans="1:717" s="271" customFormat="1" ht="35.25" customHeight="1" x14ac:dyDescent="0.25">
      <c r="A428" s="401" t="s">
        <v>1020</v>
      </c>
      <c r="B428" s="401"/>
      <c r="C428" s="401"/>
      <c r="D428" s="402"/>
      <c r="E428" s="402"/>
      <c r="F428" s="402"/>
      <c r="G428" s="402"/>
      <c r="H428" s="402"/>
      <c r="I428" s="402"/>
      <c r="J428" s="402"/>
      <c r="K428" s="402"/>
      <c r="L428" s="402"/>
      <c r="M428" s="402"/>
      <c r="N428" s="402"/>
      <c r="O428" s="402"/>
      <c r="P428" s="402"/>
      <c r="Q428" s="402"/>
      <c r="R428" s="402"/>
      <c r="S428" s="402"/>
      <c r="T428" s="402"/>
      <c r="U428" s="402"/>
    </row>
    <row r="429" spans="1:717" s="271" customFormat="1" ht="21.75" customHeight="1" x14ac:dyDescent="0.25">
      <c r="A429" s="76"/>
      <c r="B429" s="12"/>
      <c r="C429" s="12"/>
      <c r="D429" s="12"/>
      <c r="E429" s="12"/>
      <c r="F429" s="12"/>
      <c r="G429" s="12"/>
      <c r="H429" s="12"/>
      <c r="I429" s="12"/>
      <c r="J429" s="12"/>
      <c r="K429" s="12"/>
      <c r="L429" s="10"/>
      <c r="M429" s="11"/>
      <c r="N429" s="10"/>
      <c r="O429" s="10"/>
      <c r="P429" s="10"/>
      <c r="Q429" s="11"/>
      <c r="R429" s="10"/>
      <c r="S429" s="11"/>
      <c r="T429" s="11"/>
      <c r="U429" s="342" t="s">
        <v>551</v>
      </c>
      <c r="AJ429" s="298"/>
    </row>
    <row r="430" spans="1:717" s="271" customFormat="1" ht="18.75" customHeight="1" x14ac:dyDescent="0.25">
      <c r="A430" s="427" t="s">
        <v>1238</v>
      </c>
      <c r="B430" s="427"/>
      <c r="C430" s="427"/>
      <c r="D430" s="427"/>
      <c r="E430" s="427"/>
      <c r="F430" s="427"/>
      <c r="G430" s="427"/>
      <c r="H430" s="427"/>
      <c r="I430" s="427"/>
      <c r="J430" s="427"/>
      <c r="K430" s="427"/>
      <c r="L430" s="427"/>
      <c r="M430" s="427"/>
      <c r="N430" s="427"/>
      <c r="O430" s="427"/>
      <c r="P430" s="427"/>
      <c r="Q430" s="427"/>
      <c r="R430" s="427"/>
      <c r="S430" s="427"/>
      <c r="T430" s="427"/>
      <c r="U430" s="427"/>
      <c r="AJ430" s="293"/>
    </row>
    <row r="431" spans="1:717" s="271" customFormat="1" ht="18.75" customHeight="1" x14ac:dyDescent="0.25">
      <c r="A431" s="404" t="s">
        <v>535</v>
      </c>
      <c r="B431" s="416" t="s">
        <v>225</v>
      </c>
      <c r="C431" s="416"/>
      <c r="D431" s="416"/>
      <c r="E431" s="416"/>
      <c r="F431" s="416"/>
      <c r="G431" s="416"/>
      <c r="H431" s="416"/>
      <c r="I431" s="416"/>
      <c r="J431" s="416"/>
      <c r="K431" s="416"/>
      <c r="L431" s="416"/>
      <c r="M431" s="416"/>
      <c r="N431" s="416"/>
      <c r="O431" s="416"/>
      <c r="P431" s="416"/>
      <c r="Q431" s="416"/>
      <c r="R431" s="416"/>
      <c r="S431" s="416"/>
      <c r="T431" s="416"/>
      <c r="U431" s="473" t="s">
        <v>231</v>
      </c>
      <c r="AJ431" s="293"/>
    </row>
    <row r="432" spans="1:717" s="271" customFormat="1" x14ac:dyDescent="0.25">
      <c r="A432" s="404" t="s">
        <v>545</v>
      </c>
      <c r="B432" s="416"/>
      <c r="C432" s="416"/>
      <c r="D432" s="416"/>
      <c r="E432" s="416"/>
      <c r="F432" s="416"/>
      <c r="G432" s="416"/>
      <c r="H432" s="416"/>
      <c r="I432" s="416"/>
      <c r="J432" s="416"/>
      <c r="K432" s="416"/>
      <c r="L432" s="416"/>
      <c r="M432" s="416"/>
      <c r="N432" s="416"/>
      <c r="O432" s="416"/>
      <c r="P432" s="416"/>
      <c r="Q432" s="416"/>
      <c r="R432" s="416"/>
      <c r="S432" s="416"/>
      <c r="T432" s="416"/>
      <c r="U432" s="474"/>
      <c r="AJ432" s="293"/>
    </row>
    <row r="433" spans="1:717" s="271" customFormat="1" x14ac:dyDescent="0.25">
      <c r="A433" s="320">
        <v>1</v>
      </c>
      <c r="B433" s="404">
        <v>2</v>
      </c>
      <c r="C433" s="404"/>
      <c r="D433" s="404"/>
      <c r="E433" s="404"/>
      <c r="F433" s="404"/>
      <c r="G433" s="404"/>
      <c r="H433" s="404"/>
      <c r="I433" s="404"/>
      <c r="J433" s="404"/>
      <c r="K433" s="404"/>
      <c r="L433" s="404"/>
      <c r="M433" s="404"/>
      <c r="N433" s="404"/>
      <c r="O433" s="404"/>
      <c r="P433" s="404"/>
      <c r="Q433" s="404"/>
      <c r="R433" s="404"/>
      <c r="S433" s="404"/>
      <c r="T433" s="404"/>
      <c r="U433" s="320">
        <v>3</v>
      </c>
    </row>
    <row r="434" spans="1:717" s="323" customFormat="1" ht="30.75" customHeight="1" x14ac:dyDescent="0.25">
      <c r="A434" s="336" t="s">
        <v>1225</v>
      </c>
      <c r="B434" s="406" t="s">
        <v>424</v>
      </c>
      <c r="C434" s="406"/>
      <c r="D434" s="406"/>
      <c r="E434" s="406"/>
      <c r="F434" s="406"/>
      <c r="G434" s="406"/>
      <c r="H434" s="406"/>
      <c r="I434" s="406"/>
      <c r="J434" s="406"/>
      <c r="K434" s="406"/>
      <c r="L434" s="406"/>
      <c r="M434" s="406"/>
      <c r="N434" s="406"/>
      <c r="O434" s="406"/>
      <c r="P434" s="406"/>
      <c r="Q434" s="406"/>
      <c r="R434" s="406"/>
      <c r="S434" s="406"/>
      <c r="T434" s="406"/>
      <c r="U434" s="322" t="str">
        <f ca="1">'Т.13-14.'!AC12</f>
        <v xml:space="preserve"> </v>
      </c>
      <c r="V434" s="271"/>
      <c r="W434" s="271"/>
      <c r="X434" s="271"/>
      <c r="Y434" s="271"/>
      <c r="Z434" s="271"/>
      <c r="AA434" s="271"/>
      <c r="AB434" s="271"/>
      <c r="AC434" s="271"/>
      <c r="AD434" s="271"/>
      <c r="AE434" s="271"/>
      <c r="AF434" s="271"/>
      <c r="AG434" s="271"/>
      <c r="AH434" s="271"/>
      <c r="AI434" s="271"/>
      <c r="AJ434" s="271"/>
      <c r="AK434" s="271"/>
      <c r="AL434" s="271"/>
      <c r="AM434" s="271"/>
      <c r="AN434" s="271"/>
      <c r="AO434" s="271"/>
      <c r="AP434" s="271"/>
      <c r="AQ434" s="271"/>
      <c r="AR434" s="271"/>
      <c r="AS434" s="271"/>
      <c r="AT434" s="271"/>
      <c r="AU434" s="271"/>
      <c r="AV434" s="271"/>
      <c r="AW434" s="271"/>
      <c r="AX434" s="271"/>
      <c r="AY434" s="271"/>
      <c r="AZ434" s="271"/>
      <c r="BA434" s="271"/>
      <c r="BB434" s="271"/>
      <c r="BC434" s="271"/>
      <c r="BD434" s="271"/>
      <c r="BE434" s="271"/>
      <c r="BF434" s="271"/>
      <c r="BG434" s="271"/>
      <c r="BH434" s="271"/>
      <c r="BI434" s="271"/>
      <c r="BJ434" s="271"/>
      <c r="BK434" s="271"/>
      <c r="BL434" s="271"/>
      <c r="BM434" s="271"/>
      <c r="BN434" s="271"/>
      <c r="BO434" s="271"/>
      <c r="BP434" s="271"/>
      <c r="BQ434" s="271"/>
      <c r="BR434" s="271"/>
      <c r="BS434" s="271"/>
      <c r="BT434" s="271"/>
      <c r="BU434" s="271"/>
      <c r="BV434" s="271"/>
      <c r="BW434" s="271"/>
      <c r="BX434" s="271"/>
      <c r="BY434" s="271"/>
      <c r="BZ434" s="271"/>
      <c r="CA434" s="271"/>
      <c r="CB434" s="271"/>
      <c r="CC434" s="271"/>
      <c r="CD434" s="271"/>
      <c r="CE434" s="271"/>
      <c r="CF434" s="271"/>
      <c r="CG434" s="271"/>
      <c r="CH434" s="271"/>
      <c r="CI434" s="271"/>
      <c r="CJ434" s="271"/>
      <c r="CK434" s="271"/>
      <c r="CL434" s="271"/>
      <c r="CM434" s="271"/>
      <c r="CN434" s="271"/>
      <c r="CO434" s="271"/>
      <c r="CP434" s="271"/>
      <c r="CQ434" s="271"/>
      <c r="CR434" s="271"/>
      <c r="CS434" s="271"/>
      <c r="CT434" s="271"/>
      <c r="CU434" s="271"/>
      <c r="CV434" s="271"/>
      <c r="CW434" s="271"/>
      <c r="CX434" s="271"/>
      <c r="CY434" s="271"/>
      <c r="CZ434" s="271"/>
      <c r="DA434" s="271"/>
      <c r="DB434" s="271"/>
      <c r="DC434" s="271"/>
      <c r="DD434" s="271"/>
      <c r="DE434" s="271"/>
      <c r="DF434" s="271"/>
      <c r="DG434" s="271"/>
      <c r="DH434" s="271"/>
      <c r="DI434" s="271"/>
      <c r="DJ434" s="271"/>
      <c r="DK434" s="271"/>
      <c r="DL434" s="271"/>
      <c r="DM434" s="271"/>
      <c r="DN434" s="271"/>
      <c r="DO434" s="271"/>
      <c r="DP434" s="271"/>
      <c r="DQ434" s="271"/>
      <c r="DR434" s="271"/>
      <c r="DS434" s="271"/>
      <c r="DT434" s="271"/>
      <c r="DU434" s="271"/>
      <c r="DV434" s="271"/>
      <c r="DW434" s="271"/>
      <c r="DX434" s="271"/>
      <c r="DY434" s="271"/>
      <c r="DZ434" s="271"/>
      <c r="EA434" s="271"/>
      <c r="EB434" s="271"/>
      <c r="EC434" s="271"/>
      <c r="ED434" s="271"/>
      <c r="EE434" s="271"/>
      <c r="EF434" s="271"/>
      <c r="EG434" s="271"/>
      <c r="EH434" s="271"/>
      <c r="EI434" s="271"/>
      <c r="EJ434" s="271"/>
      <c r="EK434" s="271"/>
      <c r="EL434" s="271"/>
      <c r="EM434" s="271"/>
      <c r="EN434" s="271"/>
      <c r="EO434" s="271"/>
      <c r="EP434" s="271"/>
      <c r="EQ434" s="271"/>
      <c r="ER434" s="271"/>
      <c r="ES434" s="271"/>
      <c r="ET434" s="271"/>
      <c r="EU434" s="271"/>
      <c r="EV434" s="271"/>
      <c r="EW434" s="271"/>
      <c r="EX434" s="271"/>
      <c r="EY434" s="271"/>
      <c r="EZ434" s="271"/>
      <c r="FA434" s="271"/>
      <c r="FB434" s="271"/>
      <c r="FC434" s="271"/>
      <c r="FD434" s="271"/>
      <c r="FE434" s="271"/>
      <c r="FF434" s="271"/>
      <c r="FG434" s="271"/>
      <c r="FH434" s="271"/>
      <c r="FI434" s="271"/>
      <c r="FJ434" s="271"/>
      <c r="FK434" s="271"/>
      <c r="FL434" s="271"/>
      <c r="FM434" s="271"/>
      <c r="FN434" s="271"/>
      <c r="FO434" s="271"/>
      <c r="FP434" s="271"/>
      <c r="FQ434" s="271"/>
      <c r="FR434" s="271"/>
      <c r="FS434" s="271"/>
      <c r="FT434" s="271"/>
      <c r="FU434" s="271"/>
      <c r="FV434" s="271"/>
      <c r="FW434" s="271"/>
      <c r="FX434" s="271"/>
      <c r="FY434" s="271"/>
      <c r="FZ434" s="271"/>
      <c r="GA434" s="271"/>
      <c r="GB434" s="271"/>
      <c r="GC434" s="271"/>
      <c r="GD434" s="271"/>
      <c r="GE434" s="271"/>
      <c r="GF434" s="271"/>
      <c r="GG434" s="271"/>
      <c r="GH434" s="271"/>
      <c r="GI434" s="271"/>
      <c r="GJ434" s="271"/>
      <c r="GK434" s="271"/>
      <c r="GL434" s="271"/>
      <c r="GM434" s="271"/>
      <c r="GN434" s="271"/>
      <c r="GO434" s="271"/>
      <c r="GP434" s="271"/>
      <c r="GQ434" s="271"/>
      <c r="GR434" s="271"/>
      <c r="GS434" s="271"/>
      <c r="GT434" s="271"/>
      <c r="GU434" s="271"/>
      <c r="GV434" s="271"/>
      <c r="GW434" s="271"/>
      <c r="GX434" s="271"/>
      <c r="GY434" s="271"/>
      <c r="GZ434" s="271"/>
      <c r="HA434" s="271"/>
      <c r="HB434" s="271"/>
      <c r="HC434" s="271"/>
      <c r="HD434" s="271"/>
      <c r="HE434" s="271"/>
      <c r="HF434" s="271"/>
      <c r="HG434" s="271"/>
      <c r="HH434" s="271"/>
      <c r="HI434" s="271"/>
      <c r="HJ434" s="271"/>
      <c r="HK434" s="271"/>
      <c r="HL434" s="271"/>
      <c r="HM434" s="271"/>
      <c r="HN434" s="271"/>
      <c r="HO434" s="271"/>
      <c r="HP434" s="271"/>
      <c r="HQ434" s="271"/>
      <c r="HR434" s="271"/>
      <c r="HS434" s="271"/>
      <c r="HT434" s="271"/>
      <c r="HU434" s="271"/>
      <c r="HV434" s="271"/>
      <c r="HW434" s="271"/>
      <c r="HX434" s="271"/>
      <c r="HY434" s="271"/>
      <c r="HZ434" s="271"/>
      <c r="IA434" s="271"/>
      <c r="IB434" s="271"/>
      <c r="IC434" s="271"/>
      <c r="ID434" s="271"/>
      <c r="IE434" s="271"/>
      <c r="IF434" s="271"/>
      <c r="IG434" s="271"/>
      <c r="IH434" s="271"/>
      <c r="II434" s="271"/>
      <c r="IJ434" s="271"/>
      <c r="IK434" s="271"/>
      <c r="IL434" s="271"/>
      <c r="IM434" s="271"/>
      <c r="IN434" s="271"/>
      <c r="IO434" s="271"/>
      <c r="IP434" s="271"/>
      <c r="IQ434" s="271"/>
      <c r="IR434" s="271"/>
      <c r="IS434" s="271"/>
      <c r="IT434" s="271"/>
      <c r="IU434" s="271"/>
      <c r="IV434" s="271"/>
      <c r="IW434" s="271"/>
      <c r="IX434" s="271"/>
      <c r="IY434" s="271"/>
      <c r="IZ434" s="271"/>
      <c r="JA434" s="271"/>
      <c r="JB434" s="271"/>
      <c r="JC434" s="271"/>
      <c r="JD434" s="271"/>
      <c r="JE434" s="271"/>
      <c r="JF434" s="271"/>
      <c r="JG434" s="271"/>
      <c r="JH434" s="271"/>
      <c r="JI434" s="271"/>
      <c r="JJ434" s="271"/>
      <c r="JK434" s="271"/>
      <c r="JL434" s="271"/>
      <c r="JM434" s="271"/>
      <c r="JN434" s="271"/>
      <c r="JO434" s="271"/>
      <c r="JP434" s="271"/>
      <c r="JQ434" s="271"/>
      <c r="JR434" s="271"/>
      <c r="JS434" s="271"/>
      <c r="JT434" s="271"/>
      <c r="JU434" s="271"/>
      <c r="JV434" s="271"/>
      <c r="JW434" s="271"/>
      <c r="JX434" s="271"/>
      <c r="JY434" s="271"/>
      <c r="JZ434" s="271"/>
      <c r="KA434" s="271"/>
      <c r="KB434" s="271"/>
      <c r="KC434" s="271"/>
      <c r="KD434" s="271"/>
      <c r="KE434" s="271"/>
      <c r="KF434" s="271"/>
      <c r="KG434" s="271"/>
      <c r="KH434" s="271"/>
      <c r="KI434" s="271"/>
      <c r="KJ434" s="271"/>
      <c r="KK434" s="271"/>
      <c r="KL434" s="271"/>
      <c r="KM434" s="271"/>
      <c r="KN434" s="271"/>
      <c r="KO434" s="271"/>
      <c r="KP434" s="271"/>
      <c r="KQ434" s="271"/>
      <c r="KR434" s="271"/>
      <c r="KS434" s="271"/>
      <c r="KT434" s="271"/>
      <c r="KU434" s="271"/>
      <c r="KV434" s="271"/>
      <c r="KW434" s="271"/>
      <c r="KX434" s="271"/>
      <c r="KY434" s="271"/>
      <c r="KZ434" s="271"/>
      <c r="LA434" s="271"/>
      <c r="LB434" s="271"/>
      <c r="LC434" s="271"/>
      <c r="LD434" s="271"/>
      <c r="LE434" s="271"/>
      <c r="LF434" s="271"/>
      <c r="LG434" s="271"/>
      <c r="LH434" s="271"/>
      <c r="LI434" s="271"/>
      <c r="LJ434" s="271"/>
      <c r="LK434" s="271"/>
      <c r="LL434" s="271"/>
      <c r="LM434" s="271"/>
      <c r="LN434" s="271"/>
      <c r="LO434" s="271"/>
      <c r="LP434" s="271"/>
      <c r="LQ434" s="271"/>
      <c r="LR434" s="271"/>
      <c r="LS434" s="271"/>
      <c r="LT434" s="271"/>
      <c r="LU434" s="271"/>
      <c r="LV434" s="271"/>
      <c r="LW434" s="271"/>
      <c r="LX434" s="271"/>
      <c r="LY434" s="271"/>
      <c r="LZ434" s="271"/>
      <c r="MA434" s="271"/>
      <c r="MB434" s="271"/>
      <c r="MC434" s="271"/>
      <c r="MD434" s="271"/>
      <c r="ME434" s="271"/>
      <c r="MF434" s="271"/>
      <c r="MG434" s="271"/>
      <c r="MH434" s="271"/>
      <c r="MI434" s="271"/>
      <c r="MJ434" s="271"/>
      <c r="MK434" s="271"/>
      <c r="ML434" s="271"/>
      <c r="MM434" s="271"/>
      <c r="MN434" s="271"/>
      <c r="MO434" s="271"/>
      <c r="MP434" s="271"/>
      <c r="MQ434" s="271"/>
      <c r="MR434" s="271"/>
      <c r="MS434" s="271"/>
      <c r="MT434" s="271"/>
      <c r="MU434" s="271"/>
      <c r="MV434" s="271"/>
      <c r="MW434" s="271"/>
      <c r="MX434" s="271"/>
      <c r="MY434" s="271"/>
      <c r="MZ434" s="271"/>
      <c r="NA434" s="271"/>
      <c r="NB434" s="271"/>
      <c r="NC434" s="271"/>
      <c r="ND434" s="271"/>
      <c r="NE434" s="271"/>
      <c r="NF434" s="271"/>
      <c r="NG434" s="271"/>
      <c r="NH434" s="271"/>
      <c r="NI434" s="271"/>
      <c r="NJ434" s="271"/>
      <c r="NK434" s="271"/>
      <c r="NL434" s="271"/>
      <c r="NM434" s="271"/>
      <c r="NN434" s="271"/>
      <c r="NO434" s="271"/>
      <c r="NP434" s="271"/>
      <c r="NQ434" s="271"/>
      <c r="NR434" s="271"/>
      <c r="NS434" s="271"/>
      <c r="NT434" s="271"/>
      <c r="NU434" s="271"/>
      <c r="NV434" s="271"/>
      <c r="NW434" s="271"/>
      <c r="NX434" s="271"/>
      <c r="NY434" s="271"/>
      <c r="NZ434" s="271"/>
      <c r="OA434" s="271"/>
      <c r="OB434" s="271"/>
      <c r="OC434" s="271"/>
      <c r="OD434" s="271"/>
      <c r="OE434" s="271"/>
      <c r="OF434" s="271"/>
      <c r="OG434" s="271"/>
      <c r="OH434" s="271"/>
      <c r="OI434" s="271"/>
      <c r="OJ434" s="271"/>
      <c r="OK434" s="271"/>
      <c r="OL434" s="271"/>
      <c r="OM434" s="271"/>
      <c r="ON434" s="271"/>
      <c r="OO434" s="271"/>
      <c r="OP434" s="271"/>
      <c r="OQ434" s="271"/>
      <c r="OR434" s="271"/>
      <c r="OS434" s="271"/>
      <c r="OT434" s="271"/>
      <c r="OU434" s="271"/>
      <c r="OV434" s="271"/>
      <c r="OW434" s="271"/>
      <c r="OX434" s="271"/>
      <c r="OY434" s="271"/>
      <c r="OZ434" s="271"/>
      <c r="PA434" s="271"/>
      <c r="PB434" s="271"/>
      <c r="PC434" s="271"/>
      <c r="PD434" s="271"/>
      <c r="PE434" s="271"/>
      <c r="PF434" s="271"/>
      <c r="PG434" s="271"/>
      <c r="PH434" s="271"/>
      <c r="PI434" s="271"/>
      <c r="PJ434" s="271"/>
      <c r="PK434" s="271"/>
      <c r="PL434" s="271"/>
      <c r="PM434" s="271"/>
      <c r="PN434" s="271"/>
      <c r="PO434" s="271"/>
      <c r="PP434" s="271"/>
      <c r="PQ434" s="271"/>
      <c r="PR434" s="271"/>
      <c r="PS434" s="271"/>
      <c r="PT434" s="271"/>
      <c r="PU434" s="271"/>
      <c r="PV434" s="271"/>
      <c r="PW434" s="271"/>
      <c r="PX434" s="271"/>
      <c r="PY434" s="271"/>
      <c r="PZ434" s="271"/>
      <c r="QA434" s="271"/>
      <c r="QB434" s="271"/>
      <c r="QC434" s="271"/>
      <c r="QD434" s="271"/>
      <c r="QE434" s="271"/>
      <c r="QF434" s="271"/>
      <c r="QG434" s="271"/>
      <c r="QH434" s="271"/>
      <c r="QI434" s="271"/>
      <c r="QJ434" s="271"/>
      <c r="QK434" s="271"/>
      <c r="QL434" s="271"/>
      <c r="QM434" s="271"/>
      <c r="QN434" s="271"/>
      <c r="QO434" s="271"/>
      <c r="QP434" s="271"/>
      <c r="QQ434" s="271"/>
      <c r="QR434" s="271"/>
      <c r="QS434" s="271"/>
      <c r="QT434" s="271"/>
      <c r="QU434" s="271"/>
      <c r="QV434" s="271"/>
      <c r="QW434" s="271"/>
      <c r="QX434" s="271"/>
      <c r="QY434" s="271"/>
      <c r="QZ434" s="271"/>
      <c r="RA434" s="271"/>
      <c r="RB434" s="271"/>
      <c r="RC434" s="271"/>
      <c r="RD434" s="271"/>
      <c r="RE434" s="271"/>
      <c r="RF434" s="271"/>
      <c r="RG434" s="271"/>
      <c r="RH434" s="271"/>
      <c r="RI434" s="271"/>
      <c r="RJ434" s="271"/>
      <c r="RK434" s="271"/>
      <c r="RL434" s="271"/>
      <c r="RM434" s="271"/>
      <c r="RN434" s="271"/>
      <c r="RO434" s="271"/>
      <c r="RP434" s="271"/>
      <c r="RQ434" s="271"/>
      <c r="RR434" s="271"/>
      <c r="RS434" s="271"/>
      <c r="RT434" s="271"/>
      <c r="RU434" s="271"/>
      <c r="RV434" s="271"/>
      <c r="RW434" s="271"/>
      <c r="RX434" s="271"/>
      <c r="RY434" s="271"/>
      <c r="RZ434" s="271"/>
      <c r="SA434" s="271"/>
      <c r="SB434" s="271"/>
      <c r="SC434" s="271"/>
      <c r="SD434" s="271"/>
      <c r="SE434" s="271"/>
      <c r="SF434" s="271"/>
      <c r="SG434" s="271"/>
      <c r="SH434" s="271"/>
      <c r="SI434" s="271"/>
      <c r="SJ434" s="271"/>
      <c r="SK434" s="271"/>
      <c r="SL434" s="271"/>
      <c r="SM434" s="271"/>
      <c r="SN434" s="271"/>
      <c r="SO434" s="271"/>
      <c r="SP434" s="271"/>
      <c r="SQ434" s="271"/>
      <c r="SR434" s="271"/>
      <c r="SS434" s="271"/>
      <c r="ST434" s="271"/>
      <c r="SU434" s="271"/>
      <c r="SV434" s="271"/>
      <c r="SW434" s="271"/>
      <c r="SX434" s="271"/>
      <c r="SY434" s="271"/>
      <c r="SZ434" s="271"/>
      <c r="TA434" s="271"/>
      <c r="TB434" s="271"/>
      <c r="TC434" s="271"/>
      <c r="TD434" s="271"/>
      <c r="TE434" s="271"/>
      <c r="TF434" s="271"/>
      <c r="TG434" s="271"/>
      <c r="TH434" s="271"/>
      <c r="TI434" s="271"/>
      <c r="TJ434" s="271"/>
      <c r="TK434" s="271"/>
      <c r="TL434" s="271"/>
      <c r="TM434" s="271"/>
      <c r="TN434" s="271"/>
      <c r="TO434" s="271"/>
      <c r="TP434" s="271"/>
      <c r="TQ434" s="271"/>
      <c r="TR434" s="271"/>
      <c r="TS434" s="271"/>
      <c r="TT434" s="271"/>
      <c r="TU434" s="271"/>
      <c r="TV434" s="271"/>
      <c r="TW434" s="271"/>
      <c r="TX434" s="271"/>
      <c r="TY434" s="271"/>
      <c r="TZ434" s="271"/>
      <c r="UA434" s="271"/>
      <c r="UB434" s="271"/>
      <c r="UC434" s="271"/>
      <c r="UD434" s="271"/>
      <c r="UE434" s="271"/>
      <c r="UF434" s="271"/>
      <c r="UG434" s="271"/>
      <c r="UH434" s="271"/>
      <c r="UI434" s="271"/>
      <c r="UJ434" s="271"/>
      <c r="UK434" s="271"/>
      <c r="UL434" s="271"/>
      <c r="UM434" s="271"/>
      <c r="UN434" s="271"/>
      <c r="UO434" s="271"/>
      <c r="UP434" s="271"/>
      <c r="UQ434" s="271"/>
      <c r="UR434" s="271"/>
      <c r="US434" s="271"/>
      <c r="UT434" s="271"/>
      <c r="UU434" s="271"/>
      <c r="UV434" s="271"/>
      <c r="UW434" s="271"/>
      <c r="UX434" s="271"/>
      <c r="UY434" s="271"/>
      <c r="UZ434" s="271"/>
      <c r="VA434" s="271"/>
      <c r="VB434" s="271"/>
      <c r="VC434" s="271"/>
      <c r="VD434" s="271"/>
      <c r="VE434" s="271"/>
      <c r="VF434" s="271"/>
      <c r="VG434" s="271"/>
      <c r="VH434" s="271"/>
      <c r="VI434" s="271"/>
      <c r="VJ434" s="271"/>
      <c r="VK434" s="271"/>
      <c r="VL434" s="271"/>
      <c r="VM434" s="271"/>
      <c r="VN434" s="271"/>
      <c r="VO434" s="271"/>
      <c r="VP434" s="271"/>
      <c r="VQ434" s="271"/>
      <c r="VR434" s="271"/>
      <c r="VS434" s="271"/>
      <c r="VT434" s="271"/>
      <c r="VU434" s="271"/>
      <c r="VV434" s="271"/>
      <c r="VW434" s="271"/>
      <c r="VX434" s="271"/>
      <c r="VY434" s="271"/>
      <c r="VZ434" s="271"/>
      <c r="WA434" s="271"/>
      <c r="WB434" s="271"/>
      <c r="WC434" s="271"/>
      <c r="WD434" s="271"/>
      <c r="WE434" s="271"/>
      <c r="WF434" s="271"/>
      <c r="WG434" s="271"/>
      <c r="WH434" s="271"/>
      <c r="WI434" s="271"/>
      <c r="WJ434" s="271"/>
      <c r="WK434" s="271"/>
      <c r="WL434" s="271"/>
      <c r="WM434" s="271"/>
      <c r="WN434" s="271"/>
      <c r="WO434" s="271"/>
      <c r="WP434" s="271"/>
      <c r="WQ434" s="271"/>
      <c r="WR434" s="271"/>
      <c r="WS434" s="271"/>
      <c r="WT434" s="271"/>
      <c r="WU434" s="271"/>
      <c r="WV434" s="271"/>
      <c r="WW434" s="271"/>
      <c r="WX434" s="271"/>
      <c r="WY434" s="271"/>
      <c r="WZ434" s="271"/>
      <c r="XA434" s="271"/>
      <c r="XB434" s="271"/>
      <c r="XC434" s="271"/>
      <c r="XD434" s="271"/>
      <c r="XE434" s="271"/>
      <c r="XF434" s="271"/>
      <c r="XG434" s="271"/>
      <c r="XH434" s="271"/>
      <c r="XI434" s="271"/>
      <c r="XJ434" s="271"/>
      <c r="XK434" s="271"/>
      <c r="XL434" s="271"/>
      <c r="XM434" s="271"/>
      <c r="XN434" s="271"/>
      <c r="XO434" s="271"/>
      <c r="XP434" s="271"/>
      <c r="XQ434" s="271"/>
      <c r="XR434" s="271"/>
      <c r="XS434" s="271"/>
      <c r="XT434" s="271"/>
      <c r="XU434" s="271"/>
      <c r="XV434" s="271"/>
      <c r="XW434" s="271"/>
      <c r="XX434" s="271"/>
      <c r="XY434" s="271"/>
      <c r="XZ434" s="271"/>
      <c r="YA434" s="271"/>
      <c r="YB434" s="271"/>
      <c r="YC434" s="271"/>
      <c r="YD434" s="271"/>
      <c r="YE434" s="271"/>
      <c r="YF434" s="271"/>
      <c r="YG434" s="271"/>
      <c r="YH434" s="271"/>
      <c r="YI434" s="271"/>
      <c r="YJ434" s="271"/>
      <c r="YK434" s="271"/>
      <c r="YL434" s="271"/>
      <c r="YM434" s="271"/>
      <c r="YN434" s="271"/>
      <c r="YO434" s="271"/>
      <c r="YP434" s="271"/>
      <c r="YQ434" s="271"/>
      <c r="YR434" s="271"/>
      <c r="YS434" s="271"/>
      <c r="YT434" s="271"/>
      <c r="YU434" s="271"/>
      <c r="YV434" s="271"/>
      <c r="YW434" s="271"/>
      <c r="YX434" s="271"/>
      <c r="YY434" s="271"/>
      <c r="YZ434" s="271"/>
      <c r="ZA434" s="271"/>
      <c r="ZB434" s="271"/>
      <c r="ZC434" s="271"/>
      <c r="ZD434" s="271"/>
      <c r="ZE434" s="271"/>
      <c r="ZF434" s="271"/>
      <c r="ZG434" s="271"/>
      <c r="ZH434" s="271"/>
      <c r="ZI434" s="271"/>
      <c r="ZJ434" s="271"/>
      <c r="ZK434" s="271"/>
      <c r="ZL434" s="271"/>
      <c r="ZM434" s="271"/>
      <c r="ZN434" s="271"/>
      <c r="ZO434" s="271"/>
      <c r="ZP434" s="271"/>
      <c r="ZQ434" s="271"/>
      <c r="ZR434" s="271"/>
      <c r="ZS434" s="271"/>
      <c r="ZT434" s="271"/>
      <c r="ZU434" s="271"/>
      <c r="ZV434" s="271"/>
      <c r="ZW434" s="271"/>
      <c r="ZX434" s="271"/>
      <c r="ZY434" s="271"/>
      <c r="ZZ434" s="271"/>
      <c r="AAA434" s="271"/>
      <c r="AAB434" s="271"/>
      <c r="AAC434" s="271"/>
      <c r="AAD434" s="271"/>
      <c r="AAE434" s="271"/>
      <c r="AAF434" s="271"/>
      <c r="AAG434" s="271"/>
      <c r="AAH434" s="271"/>
      <c r="AAI434" s="271"/>
      <c r="AAJ434" s="271"/>
      <c r="AAK434" s="271"/>
      <c r="AAL434" s="271"/>
      <c r="AAM434" s="271"/>
      <c r="AAN434" s="271"/>
      <c r="AAO434" s="271"/>
    </row>
    <row r="435" spans="1:717" s="323" customFormat="1" ht="14.25" customHeight="1" x14ac:dyDescent="0.25">
      <c r="A435" s="336" t="s">
        <v>1203</v>
      </c>
      <c r="B435" s="406" t="s">
        <v>342</v>
      </c>
      <c r="C435" s="406"/>
      <c r="D435" s="406"/>
      <c r="E435" s="406"/>
      <c r="F435" s="406"/>
      <c r="G435" s="406"/>
      <c r="H435" s="406"/>
      <c r="I435" s="406"/>
      <c r="J435" s="406"/>
      <c r="K435" s="406"/>
      <c r="L435" s="406"/>
      <c r="M435" s="406"/>
      <c r="N435" s="406"/>
      <c r="O435" s="406"/>
      <c r="P435" s="406"/>
      <c r="Q435" s="406"/>
      <c r="R435" s="406"/>
      <c r="S435" s="406"/>
      <c r="T435" s="406"/>
      <c r="U435" s="322" t="str">
        <f ca="1">'Т.13-14.'!AC13</f>
        <v xml:space="preserve"> </v>
      </c>
      <c r="V435" s="271"/>
      <c r="W435" s="271"/>
      <c r="X435" s="271"/>
      <c r="Y435" s="271"/>
      <c r="Z435" s="271"/>
      <c r="AA435" s="271"/>
      <c r="AB435" s="271"/>
      <c r="AC435" s="271"/>
      <c r="AD435" s="271"/>
      <c r="AE435" s="271"/>
      <c r="AF435" s="271"/>
      <c r="AG435" s="271"/>
      <c r="AH435" s="271"/>
      <c r="AI435" s="271"/>
      <c r="AJ435" s="271"/>
      <c r="AK435" s="271"/>
      <c r="AL435" s="271"/>
      <c r="AM435" s="271"/>
      <c r="AN435" s="271"/>
      <c r="AO435" s="271"/>
      <c r="AP435" s="271"/>
      <c r="AQ435" s="271"/>
      <c r="AR435" s="271"/>
      <c r="AS435" s="271"/>
      <c r="AT435" s="271"/>
      <c r="AU435" s="271"/>
      <c r="AV435" s="271"/>
      <c r="AW435" s="271"/>
      <c r="AX435" s="271"/>
      <c r="AY435" s="271"/>
      <c r="AZ435" s="271"/>
      <c r="BA435" s="271"/>
      <c r="BB435" s="271"/>
      <c r="BC435" s="271"/>
      <c r="BD435" s="271"/>
      <c r="BE435" s="271"/>
      <c r="BF435" s="271"/>
      <c r="BG435" s="271"/>
      <c r="BH435" s="271"/>
      <c r="BI435" s="271"/>
      <c r="BJ435" s="271"/>
      <c r="BK435" s="271"/>
      <c r="BL435" s="271"/>
      <c r="BM435" s="271"/>
      <c r="BN435" s="271"/>
      <c r="BO435" s="271"/>
      <c r="BP435" s="271"/>
      <c r="BQ435" s="271"/>
      <c r="BR435" s="271"/>
      <c r="BS435" s="271"/>
      <c r="BT435" s="271"/>
      <c r="BU435" s="271"/>
      <c r="BV435" s="271"/>
      <c r="BW435" s="271"/>
      <c r="BX435" s="271"/>
      <c r="BY435" s="271"/>
      <c r="BZ435" s="271"/>
      <c r="CA435" s="271"/>
      <c r="CB435" s="271"/>
      <c r="CC435" s="271"/>
      <c r="CD435" s="271"/>
      <c r="CE435" s="271"/>
      <c r="CF435" s="271"/>
      <c r="CG435" s="271"/>
      <c r="CH435" s="271"/>
      <c r="CI435" s="271"/>
      <c r="CJ435" s="271"/>
      <c r="CK435" s="271"/>
      <c r="CL435" s="271"/>
      <c r="CM435" s="271"/>
      <c r="CN435" s="271"/>
      <c r="CO435" s="271"/>
      <c r="CP435" s="271"/>
      <c r="CQ435" s="271"/>
      <c r="CR435" s="271"/>
      <c r="CS435" s="271"/>
      <c r="CT435" s="271"/>
      <c r="CU435" s="271"/>
      <c r="CV435" s="271"/>
      <c r="CW435" s="271"/>
      <c r="CX435" s="271"/>
      <c r="CY435" s="271"/>
      <c r="CZ435" s="271"/>
      <c r="DA435" s="271"/>
      <c r="DB435" s="271"/>
      <c r="DC435" s="271"/>
      <c r="DD435" s="271"/>
      <c r="DE435" s="271"/>
      <c r="DF435" s="271"/>
      <c r="DG435" s="271"/>
      <c r="DH435" s="271"/>
      <c r="DI435" s="271"/>
      <c r="DJ435" s="271"/>
      <c r="DK435" s="271"/>
      <c r="DL435" s="271"/>
      <c r="DM435" s="271"/>
      <c r="DN435" s="271"/>
      <c r="DO435" s="271"/>
      <c r="DP435" s="271"/>
      <c r="DQ435" s="271"/>
      <c r="DR435" s="271"/>
      <c r="DS435" s="271"/>
      <c r="DT435" s="271"/>
      <c r="DU435" s="271"/>
      <c r="DV435" s="271"/>
      <c r="DW435" s="271"/>
      <c r="DX435" s="271"/>
      <c r="DY435" s="271"/>
      <c r="DZ435" s="271"/>
      <c r="EA435" s="271"/>
      <c r="EB435" s="271"/>
      <c r="EC435" s="271"/>
      <c r="ED435" s="271"/>
      <c r="EE435" s="271"/>
      <c r="EF435" s="271"/>
      <c r="EG435" s="271"/>
      <c r="EH435" s="271"/>
      <c r="EI435" s="271"/>
      <c r="EJ435" s="271"/>
      <c r="EK435" s="271"/>
      <c r="EL435" s="271"/>
      <c r="EM435" s="271"/>
      <c r="EN435" s="271"/>
      <c r="EO435" s="271"/>
      <c r="EP435" s="271"/>
      <c r="EQ435" s="271"/>
      <c r="ER435" s="271"/>
      <c r="ES435" s="271"/>
      <c r="ET435" s="271"/>
      <c r="EU435" s="271"/>
      <c r="EV435" s="271"/>
      <c r="EW435" s="271"/>
      <c r="EX435" s="271"/>
      <c r="EY435" s="271"/>
      <c r="EZ435" s="271"/>
      <c r="FA435" s="271"/>
      <c r="FB435" s="271"/>
      <c r="FC435" s="271"/>
      <c r="FD435" s="271"/>
      <c r="FE435" s="271"/>
      <c r="FF435" s="271"/>
      <c r="FG435" s="271"/>
      <c r="FH435" s="271"/>
      <c r="FI435" s="271"/>
      <c r="FJ435" s="271"/>
      <c r="FK435" s="271"/>
      <c r="FL435" s="271"/>
      <c r="FM435" s="271"/>
      <c r="FN435" s="271"/>
      <c r="FO435" s="271"/>
      <c r="FP435" s="271"/>
      <c r="FQ435" s="271"/>
      <c r="FR435" s="271"/>
      <c r="FS435" s="271"/>
      <c r="FT435" s="271"/>
      <c r="FU435" s="271"/>
      <c r="FV435" s="271"/>
      <c r="FW435" s="271"/>
      <c r="FX435" s="271"/>
      <c r="FY435" s="271"/>
      <c r="FZ435" s="271"/>
      <c r="GA435" s="271"/>
      <c r="GB435" s="271"/>
      <c r="GC435" s="271"/>
      <c r="GD435" s="271"/>
      <c r="GE435" s="271"/>
      <c r="GF435" s="271"/>
      <c r="GG435" s="271"/>
      <c r="GH435" s="271"/>
      <c r="GI435" s="271"/>
      <c r="GJ435" s="271"/>
      <c r="GK435" s="271"/>
      <c r="GL435" s="271"/>
      <c r="GM435" s="271"/>
      <c r="GN435" s="271"/>
      <c r="GO435" s="271"/>
      <c r="GP435" s="271"/>
      <c r="GQ435" s="271"/>
      <c r="GR435" s="271"/>
      <c r="GS435" s="271"/>
      <c r="GT435" s="271"/>
      <c r="GU435" s="271"/>
      <c r="GV435" s="271"/>
      <c r="GW435" s="271"/>
      <c r="GX435" s="271"/>
      <c r="GY435" s="271"/>
      <c r="GZ435" s="271"/>
      <c r="HA435" s="271"/>
      <c r="HB435" s="271"/>
      <c r="HC435" s="271"/>
      <c r="HD435" s="271"/>
      <c r="HE435" s="271"/>
      <c r="HF435" s="271"/>
      <c r="HG435" s="271"/>
      <c r="HH435" s="271"/>
      <c r="HI435" s="271"/>
      <c r="HJ435" s="271"/>
      <c r="HK435" s="271"/>
      <c r="HL435" s="271"/>
      <c r="HM435" s="271"/>
      <c r="HN435" s="271"/>
      <c r="HO435" s="271"/>
      <c r="HP435" s="271"/>
      <c r="HQ435" s="271"/>
      <c r="HR435" s="271"/>
      <c r="HS435" s="271"/>
      <c r="HT435" s="271"/>
      <c r="HU435" s="271"/>
      <c r="HV435" s="271"/>
      <c r="HW435" s="271"/>
      <c r="HX435" s="271"/>
      <c r="HY435" s="271"/>
      <c r="HZ435" s="271"/>
      <c r="IA435" s="271"/>
      <c r="IB435" s="271"/>
      <c r="IC435" s="271"/>
      <c r="ID435" s="271"/>
      <c r="IE435" s="271"/>
      <c r="IF435" s="271"/>
      <c r="IG435" s="271"/>
      <c r="IH435" s="271"/>
      <c r="II435" s="271"/>
      <c r="IJ435" s="271"/>
      <c r="IK435" s="271"/>
      <c r="IL435" s="271"/>
      <c r="IM435" s="271"/>
      <c r="IN435" s="271"/>
      <c r="IO435" s="271"/>
      <c r="IP435" s="271"/>
      <c r="IQ435" s="271"/>
      <c r="IR435" s="271"/>
      <c r="IS435" s="271"/>
      <c r="IT435" s="271"/>
      <c r="IU435" s="271"/>
      <c r="IV435" s="271"/>
      <c r="IW435" s="271"/>
      <c r="IX435" s="271"/>
      <c r="IY435" s="271"/>
      <c r="IZ435" s="271"/>
      <c r="JA435" s="271"/>
      <c r="JB435" s="271"/>
      <c r="JC435" s="271"/>
      <c r="JD435" s="271"/>
      <c r="JE435" s="271"/>
      <c r="JF435" s="271"/>
      <c r="JG435" s="271"/>
      <c r="JH435" s="271"/>
      <c r="JI435" s="271"/>
      <c r="JJ435" s="271"/>
      <c r="JK435" s="271"/>
      <c r="JL435" s="271"/>
      <c r="JM435" s="271"/>
      <c r="JN435" s="271"/>
      <c r="JO435" s="271"/>
      <c r="JP435" s="271"/>
      <c r="JQ435" s="271"/>
      <c r="JR435" s="271"/>
      <c r="JS435" s="271"/>
      <c r="JT435" s="271"/>
      <c r="JU435" s="271"/>
      <c r="JV435" s="271"/>
      <c r="JW435" s="271"/>
      <c r="JX435" s="271"/>
      <c r="JY435" s="271"/>
      <c r="JZ435" s="271"/>
      <c r="KA435" s="271"/>
      <c r="KB435" s="271"/>
      <c r="KC435" s="271"/>
      <c r="KD435" s="271"/>
      <c r="KE435" s="271"/>
      <c r="KF435" s="271"/>
      <c r="KG435" s="271"/>
      <c r="KH435" s="271"/>
      <c r="KI435" s="271"/>
      <c r="KJ435" s="271"/>
      <c r="KK435" s="271"/>
      <c r="KL435" s="271"/>
      <c r="KM435" s="271"/>
      <c r="KN435" s="271"/>
      <c r="KO435" s="271"/>
      <c r="KP435" s="271"/>
      <c r="KQ435" s="271"/>
      <c r="KR435" s="271"/>
      <c r="KS435" s="271"/>
      <c r="KT435" s="271"/>
      <c r="KU435" s="271"/>
      <c r="KV435" s="271"/>
      <c r="KW435" s="271"/>
      <c r="KX435" s="271"/>
      <c r="KY435" s="271"/>
      <c r="KZ435" s="271"/>
      <c r="LA435" s="271"/>
      <c r="LB435" s="271"/>
      <c r="LC435" s="271"/>
      <c r="LD435" s="271"/>
      <c r="LE435" s="271"/>
      <c r="LF435" s="271"/>
      <c r="LG435" s="271"/>
      <c r="LH435" s="271"/>
      <c r="LI435" s="271"/>
      <c r="LJ435" s="271"/>
      <c r="LK435" s="271"/>
      <c r="LL435" s="271"/>
      <c r="LM435" s="271"/>
      <c r="LN435" s="271"/>
      <c r="LO435" s="271"/>
      <c r="LP435" s="271"/>
      <c r="LQ435" s="271"/>
      <c r="LR435" s="271"/>
      <c r="LS435" s="271"/>
      <c r="LT435" s="271"/>
      <c r="LU435" s="271"/>
      <c r="LV435" s="271"/>
      <c r="LW435" s="271"/>
      <c r="LX435" s="271"/>
      <c r="LY435" s="271"/>
      <c r="LZ435" s="271"/>
      <c r="MA435" s="271"/>
      <c r="MB435" s="271"/>
      <c r="MC435" s="271"/>
      <c r="MD435" s="271"/>
      <c r="ME435" s="271"/>
      <c r="MF435" s="271"/>
      <c r="MG435" s="271"/>
      <c r="MH435" s="271"/>
      <c r="MI435" s="271"/>
      <c r="MJ435" s="271"/>
      <c r="MK435" s="271"/>
      <c r="ML435" s="271"/>
      <c r="MM435" s="271"/>
      <c r="MN435" s="271"/>
      <c r="MO435" s="271"/>
      <c r="MP435" s="271"/>
      <c r="MQ435" s="271"/>
      <c r="MR435" s="271"/>
      <c r="MS435" s="271"/>
      <c r="MT435" s="271"/>
      <c r="MU435" s="271"/>
      <c r="MV435" s="271"/>
      <c r="MW435" s="271"/>
      <c r="MX435" s="271"/>
      <c r="MY435" s="271"/>
      <c r="MZ435" s="271"/>
      <c r="NA435" s="271"/>
      <c r="NB435" s="271"/>
      <c r="NC435" s="271"/>
      <c r="ND435" s="271"/>
      <c r="NE435" s="271"/>
      <c r="NF435" s="271"/>
      <c r="NG435" s="271"/>
      <c r="NH435" s="271"/>
      <c r="NI435" s="271"/>
      <c r="NJ435" s="271"/>
      <c r="NK435" s="271"/>
      <c r="NL435" s="271"/>
      <c r="NM435" s="271"/>
      <c r="NN435" s="271"/>
      <c r="NO435" s="271"/>
      <c r="NP435" s="271"/>
      <c r="NQ435" s="271"/>
      <c r="NR435" s="271"/>
      <c r="NS435" s="271"/>
      <c r="NT435" s="271"/>
      <c r="NU435" s="271"/>
      <c r="NV435" s="271"/>
      <c r="NW435" s="271"/>
      <c r="NX435" s="271"/>
      <c r="NY435" s="271"/>
      <c r="NZ435" s="271"/>
      <c r="OA435" s="271"/>
      <c r="OB435" s="271"/>
      <c r="OC435" s="271"/>
      <c r="OD435" s="271"/>
      <c r="OE435" s="271"/>
      <c r="OF435" s="271"/>
      <c r="OG435" s="271"/>
      <c r="OH435" s="271"/>
      <c r="OI435" s="271"/>
      <c r="OJ435" s="271"/>
      <c r="OK435" s="271"/>
      <c r="OL435" s="271"/>
      <c r="OM435" s="271"/>
      <c r="ON435" s="271"/>
      <c r="OO435" s="271"/>
      <c r="OP435" s="271"/>
      <c r="OQ435" s="271"/>
      <c r="OR435" s="271"/>
      <c r="OS435" s="271"/>
      <c r="OT435" s="271"/>
      <c r="OU435" s="271"/>
      <c r="OV435" s="271"/>
      <c r="OW435" s="271"/>
      <c r="OX435" s="271"/>
      <c r="OY435" s="271"/>
      <c r="OZ435" s="271"/>
      <c r="PA435" s="271"/>
      <c r="PB435" s="271"/>
      <c r="PC435" s="271"/>
      <c r="PD435" s="271"/>
      <c r="PE435" s="271"/>
      <c r="PF435" s="271"/>
      <c r="PG435" s="271"/>
      <c r="PH435" s="271"/>
      <c r="PI435" s="271"/>
      <c r="PJ435" s="271"/>
      <c r="PK435" s="271"/>
      <c r="PL435" s="271"/>
      <c r="PM435" s="271"/>
      <c r="PN435" s="271"/>
      <c r="PO435" s="271"/>
      <c r="PP435" s="271"/>
      <c r="PQ435" s="271"/>
      <c r="PR435" s="271"/>
      <c r="PS435" s="271"/>
      <c r="PT435" s="271"/>
      <c r="PU435" s="271"/>
      <c r="PV435" s="271"/>
      <c r="PW435" s="271"/>
      <c r="PX435" s="271"/>
      <c r="PY435" s="271"/>
      <c r="PZ435" s="271"/>
      <c r="QA435" s="271"/>
      <c r="QB435" s="271"/>
      <c r="QC435" s="271"/>
      <c r="QD435" s="271"/>
      <c r="QE435" s="271"/>
      <c r="QF435" s="271"/>
      <c r="QG435" s="271"/>
      <c r="QH435" s="271"/>
      <c r="QI435" s="271"/>
      <c r="QJ435" s="271"/>
      <c r="QK435" s="271"/>
      <c r="QL435" s="271"/>
      <c r="QM435" s="271"/>
      <c r="QN435" s="271"/>
      <c r="QO435" s="271"/>
      <c r="QP435" s="271"/>
      <c r="QQ435" s="271"/>
      <c r="QR435" s="271"/>
      <c r="QS435" s="271"/>
      <c r="QT435" s="271"/>
      <c r="QU435" s="271"/>
      <c r="QV435" s="271"/>
      <c r="QW435" s="271"/>
      <c r="QX435" s="271"/>
      <c r="QY435" s="271"/>
      <c r="QZ435" s="271"/>
      <c r="RA435" s="271"/>
      <c r="RB435" s="271"/>
      <c r="RC435" s="271"/>
      <c r="RD435" s="271"/>
      <c r="RE435" s="271"/>
      <c r="RF435" s="271"/>
      <c r="RG435" s="271"/>
      <c r="RH435" s="271"/>
      <c r="RI435" s="271"/>
      <c r="RJ435" s="271"/>
      <c r="RK435" s="271"/>
      <c r="RL435" s="271"/>
      <c r="RM435" s="271"/>
      <c r="RN435" s="271"/>
      <c r="RO435" s="271"/>
      <c r="RP435" s="271"/>
      <c r="RQ435" s="271"/>
      <c r="RR435" s="271"/>
      <c r="RS435" s="271"/>
      <c r="RT435" s="271"/>
      <c r="RU435" s="271"/>
      <c r="RV435" s="271"/>
      <c r="RW435" s="271"/>
      <c r="RX435" s="271"/>
      <c r="RY435" s="271"/>
      <c r="RZ435" s="271"/>
      <c r="SA435" s="271"/>
      <c r="SB435" s="271"/>
      <c r="SC435" s="271"/>
      <c r="SD435" s="271"/>
      <c r="SE435" s="271"/>
      <c r="SF435" s="271"/>
      <c r="SG435" s="271"/>
      <c r="SH435" s="271"/>
      <c r="SI435" s="271"/>
      <c r="SJ435" s="271"/>
      <c r="SK435" s="271"/>
      <c r="SL435" s="271"/>
      <c r="SM435" s="271"/>
      <c r="SN435" s="271"/>
      <c r="SO435" s="271"/>
      <c r="SP435" s="271"/>
      <c r="SQ435" s="271"/>
      <c r="SR435" s="271"/>
      <c r="SS435" s="271"/>
      <c r="ST435" s="271"/>
      <c r="SU435" s="271"/>
      <c r="SV435" s="271"/>
      <c r="SW435" s="271"/>
      <c r="SX435" s="271"/>
      <c r="SY435" s="271"/>
      <c r="SZ435" s="271"/>
      <c r="TA435" s="271"/>
      <c r="TB435" s="271"/>
      <c r="TC435" s="271"/>
      <c r="TD435" s="271"/>
      <c r="TE435" s="271"/>
      <c r="TF435" s="271"/>
      <c r="TG435" s="271"/>
      <c r="TH435" s="271"/>
      <c r="TI435" s="271"/>
      <c r="TJ435" s="271"/>
      <c r="TK435" s="271"/>
      <c r="TL435" s="271"/>
      <c r="TM435" s="271"/>
      <c r="TN435" s="271"/>
      <c r="TO435" s="271"/>
      <c r="TP435" s="271"/>
      <c r="TQ435" s="271"/>
      <c r="TR435" s="271"/>
      <c r="TS435" s="271"/>
      <c r="TT435" s="271"/>
      <c r="TU435" s="271"/>
      <c r="TV435" s="271"/>
      <c r="TW435" s="271"/>
      <c r="TX435" s="271"/>
      <c r="TY435" s="271"/>
      <c r="TZ435" s="271"/>
      <c r="UA435" s="271"/>
      <c r="UB435" s="271"/>
      <c r="UC435" s="271"/>
      <c r="UD435" s="271"/>
      <c r="UE435" s="271"/>
      <c r="UF435" s="271"/>
      <c r="UG435" s="271"/>
      <c r="UH435" s="271"/>
      <c r="UI435" s="271"/>
      <c r="UJ435" s="271"/>
      <c r="UK435" s="271"/>
      <c r="UL435" s="271"/>
      <c r="UM435" s="271"/>
      <c r="UN435" s="271"/>
      <c r="UO435" s="271"/>
      <c r="UP435" s="271"/>
      <c r="UQ435" s="271"/>
      <c r="UR435" s="271"/>
      <c r="US435" s="271"/>
      <c r="UT435" s="271"/>
      <c r="UU435" s="271"/>
      <c r="UV435" s="271"/>
      <c r="UW435" s="271"/>
      <c r="UX435" s="271"/>
      <c r="UY435" s="271"/>
      <c r="UZ435" s="271"/>
      <c r="VA435" s="271"/>
      <c r="VB435" s="271"/>
      <c r="VC435" s="271"/>
      <c r="VD435" s="271"/>
      <c r="VE435" s="271"/>
      <c r="VF435" s="271"/>
      <c r="VG435" s="271"/>
      <c r="VH435" s="271"/>
      <c r="VI435" s="271"/>
      <c r="VJ435" s="271"/>
      <c r="VK435" s="271"/>
      <c r="VL435" s="271"/>
      <c r="VM435" s="271"/>
      <c r="VN435" s="271"/>
      <c r="VO435" s="271"/>
      <c r="VP435" s="271"/>
      <c r="VQ435" s="271"/>
      <c r="VR435" s="271"/>
      <c r="VS435" s="271"/>
      <c r="VT435" s="271"/>
      <c r="VU435" s="271"/>
      <c r="VV435" s="271"/>
      <c r="VW435" s="271"/>
      <c r="VX435" s="271"/>
      <c r="VY435" s="271"/>
      <c r="VZ435" s="271"/>
      <c r="WA435" s="271"/>
      <c r="WB435" s="271"/>
      <c r="WC435" s="271"/>
      <c r="WD435" s="271"/>
      <c r="WE435" s="271"/>
      <c r="WF435" s="271"/>
      <c r="WG435" s="271"/>
      <c r="WH435" s="271"/>
      <c r="WI435" s="271"/>
      <c r="WJ435" s="271"/>
      <c r="WK435" s="271"/>
      <c r="WL435" s="271"/>
      <c r="WM435" s="271"/>
      <c r="WN435" s="271"/>
      <c r="WO435" s="271"/>
      <c r="WP435" s="271"/>
      <c r="WQ435" s="271"/>
      <c r="WR435" s="271"/>
      <c r="WS435" s="271"/>
      <c r="WT435" s="271"/>
      <c r="WU435" s="271"/>
      <c r="WV435" s="271"/>
      <c r="WW435" s="271"/>
      <c r="WX435" s="271"/>
      <c r="WY435" s="271"/>
      <c r="WZ435" s="271"/>
      <c r="XA435" s="271"/>
      <c r="XB435" s="271"/>
      <c r="XC435" s="271"/>
      <c r="XD435" s="271"/>
      <c r="XE435" s="271"/>
      <c r="XF435" s="271"/>
      <c r="XG435" s="271"/>
      <c r="XH435" s="271"/>
      <c r="XI435" s="271"/>
      <c r="XJ435" s="271"/>
      <c r="XK435" s="271"/>
      <c r="XL435" s="271"/>
      <c r="XM435" s="271"/>
      <c r="XN435" s="271"/>
      <c r="XO435" s="271"/>
      <c r="XP435" s="271"/>
      <c r="XQ435" s="271"/>
      <c r="XR435" s="271"/>
      <c r="XS435" s="271"/>
      <c r="XT435" s="271"/>
      <c r="XU435" s="271"/>
      <c r="XV435" s="271"/>
      <c r="XW435" s="271"/>
      <c r="XX435" s="271"/>
      <c r="XY435" s="271"/>
      <c r="XZ435" s="271"/>
      <c r="YA435" s="271"/>
      <c r="YB435" s="271"/>
      <c r="YC435" s="271"/>
      <c r="YD435" s="271"/>
      <c r="YE435" s="271"/>
      <c r="YF435" s="271"/>
      <c r="YG435" s="271"/>
      <c r="YH435" s="271"/>
      <c r="YI435" s="271"/>
      <c r="YJ435" s="271"/>
      <c r="YK435" s="271"/>
      <c r="YL435" s="271"/>
      <c r="YM435" s="271"/>
      <c r="YN435" s="271"/>
      <c r="YO435" s="271"/>
      <c r="YP435" s="271"/>
      <c r="YQ435" s="271"/>
      <c r="YR435" s="271"/>
      <c r="YS435" s="271"/>
      <c r="YT435" s="271"/>
      <c r="YU435" s="271"/>
      <c r="YV435" s="271"/>
      <c r="YW435" s="271"/>
      <c r="YX435" s="271"/>
      <c r="YY435" s="271"/>
      <c r="YZ435" s="271"/>
      <c r="ZA435" s="271"/>
      <c r="ZB435" s="271"/>
      <c r="ZC435" s="271"/>
      <c r="ZD435" s="271"/>
      <c r="ZE435" s="271"/>
      <c r="ZF435" s="271"/>
      <c r="ZG435" s="271"/>
      <c r="ZH435" s="271"/>
      <c r="ZI435" s="271"/>
      <c r="ZJ435" s="271"/>
      <c r="ZK435" s="271"/>
      <c r="ZL435" s="271"/>
      <c r="ZM435" s="271"/>
      <c r="ZN435" s="271"/>
      <c r="ZO435" s="271"/>
      <c r="ZP435" s="271"/>
      <c r="ZQ435" s="271"/>
      <c r="ZR435" s="271"/>
      <c r="ZS435" s="271"/>
      <c r="ZT435" s="271"/>
      <c r="ZU435" s="271"/>
      <c r="ZV435" s="271"/>
      <c r="ZW435" s="271"/>
      <c r="ZX435" s="271"/>
      <c r="ZY435" s="271"/>
      <c r="ZZ435" s="271"/>
      <c r="AAA435" s="271"/>
      <c r="AAB435" s="271"/>
      <c r="AAC435" s="271"/>
      <c r="AAD435" s="271"/>
      <c r="AAE435" s="271"/>
      <c r="AAF435" s="271"/>
      <c r="AAG435" s="271"/>
      <c r="AAH435" s="271"/>
      <c r="AAI435" s="271"/>
      <c r="AAJ435" s="271"/>
      <c r="AAK435" s="271"/>
      <c r="AAL435" s="271"/>
      <c r="AAM435" s="271"/>
      <c r="AAN435" s="271"/>
      <c r="AAO435" s="271"/>
    </row>
    <row r="436" spans="1:717" s="323" customFormat="1" ht="30" customHeight="1" x14ac:dyDescent="0.25">
      <c r="A436" s="336" t="s">
        <v>1204</v>
      </c>
      <c r="B436" s="406" t="s">
        <v>460</v>
      </c>
      <c r="C436" s="406"/>
      <c r="D436" s="406"/>
      <c r="E436" s="406"/>
      <c r="F436" s="406"/>
      <c r="G436" s="406"/>
      <c r="H436" s="406"/>
      <c r="I436" s="406"/>
      <c r="J436" s="406"/>
      <c r="K436" s="406"/>
      <c r="L436" s="406"/>
      <c r="M436" s="406"/>
      <c r="N436" s="406"/>
      <c r="O436" s="406"/>
      <c r="P436" s="406"/>
      <c r="Q436" s="406"/>
      <c r="R436" s="406"/>
      <c r="S436" s="406"/>
      <c r="T436" s="406"/>
      <c r="U436" s="322" t="str">
        <f ca="1">'Т.13-14.'!AC14</f>
        <v xml:space="preserve"> </v>
      </c>
      <c r="V436" s="271"/>
      <c r="W436" s="271"/>
      <c r="X436" s="271"/>
      <c r="Y436" s="271"/>
      <c r="Z436" s="271"/>
      <c r="AA436" s="271"/>
      <c r="AB436" s="271"/>
      <c r="AC436" s="271"/>
      <c r="AD436" s="271"/>
      <c r="AE436" s="271"/>
      <c r="AF436" s="271"/>
      <c r="AG436" s="271"/>
      <c r="AH436" s="271"/>
      <c r="AI436" s="271"/>
      <c r="AJ436" s="271"/>
      <c r="AK436" s="271"/>
      <c r="AL436" s="271"/>
      <c r="AM436" s="271"/>
      <c r="AN436" s="271"/>
      <c r="AO436" s="271"/>
      <c r="AP436" s="271"/>
      <c r="AQ436" s="271"/>
      <c r="AR436" s="271"/>
      <c r="AS436" s="271"/>
      <c r="AT436" s="271"/>
      <c r="AU436" s="271"/>
      <c r="AV436" s="271"/>
      <c r="AW436" s="271"/>
      <c r="AX436" s="271"/>
      <c r="AY436" s="271"/>
      <c r="AZ436" s="271"/>
      <c r="BA436" s="271"/>
      <c r="BB436" s="271"/>
      <c r="BC436" s="271"/>
      <c r="BD436" s="271"/>
      <c r="BE436" s="271"/>
      <c r="BF436" s="271"/>
      <c r="BG436" s="271"/>
      <c r="BH436" s="271"/>
      <c r="BI436" s="271"/>
      <c r="BJ436" s="271"/>
      <c r="BK436" s="271"/>
      <c r="BL436" s="271"/>
      <c r="BM436" s="271"/>
      <c r="BN436" s="271"/>
      <c r="BO436" s="271"/>
      <c r="BP436" s="271"/>
      <c r="BQ436" s="271"/>
      <c r="BR436" s="271"/>
      <c r="BS436" s="271"/>
      <c r="BT436" s="271"/>
      <c r="BU436" s="271"/>
      <c r="BV436" s="271"/>
      <c r="BW436" s="271"/>
      <c r="BX436" s="271"/>
      <c r="BY436" s="271"/>
      <c r="BZ436" s="271"/>
      <c r="CA436" s="271"/>
      <c r="CB436" s="271"/>
      <c r="CC436" s="271"/>
      <c r="CD436" s="271"/>
      <c r="CE436" s="271"/>
      <c r="CF436" s="271"/>
      <c r="CG436" s="271"/>
      <c r="CH436" s="271"/>
      <c r="CI436" s="271"/>
      <c r="CJ436" s="271"/>
      <c r="CK436" s="271"/>
      <c r="CL436" s="271"/>
      <c r="CM436" s="271"/>
      <c r="CN436" s="271"/>
      <c r="CO436" s="271"/>
      <c r="CP436" s="271"/>
      <c r="CQ436" s="271"/>
      <c r="CR436" s="271"/>
      <c r="CS436" s="271"/>
      <c r="CT436" s="271"/>
      <c r="CU436" s="271"/>
      <c r="CV436" s="271"/>
      <c r="CW436" s="271"/>
      <c r="CX436" s="271"/>
      <c r="CY436" s="271"/>
      <c r="CZ436" s="271"/>
      <c r="DA436" s="271"/>
      <c r="DB436" s="271"/>
      <c r="DC436" s="271"/>
      <c r="DD436" s="271"/>
      <c r="DE436" s="271"/>
      <c r="DF436" s="271"/>
      <c r="DG436" s="271"/>
      <c r="DH436" s="271"/>
      <c r="DI436" s="271"/>
      <c r="DJ436" s="271"/>
      <c r="DK436" s="271"/>
      <c r="DL436" s="271"/>
      <c r="DM436" s="271"/>
      <c r="DN436" s="271"/>
      <c r="DO436" s="271"/>
      <c r="DP436" s="271"/>
      <c r="DQ436" s="271"/>
      <c r="DR436" s="271"/>
      <c r="DS436" s="271"/>
      <c r="DT436" s="271"/>
      <c r="DU436" s="271"/>
      <c r="DV436" s="271"/>
      <c r="DW436" s="271"/>
      <c r="DX436" s="271"/>
      <c r="DY436" s="271"/>
      <c r="DZ436" s="271"/>
      <c r="EA436" s="271"/>
      <c r="EB436" s="271"/>
      <c r="EC436" s="271"/>
      <c r="ED436" s="271"/>
      <c r="EE436" s="271"/>
      <c r="EF436" s="271"/>
      <c r="EG436" s="271"/>
      <c r="EH436" s="271"/>
      <c r="EI436" s="271"/>
      <c r="EJ436" s="271"/>
      <c r="EK436" s="271"/>
      <c r="EL436" s="271"/>
      <c r="EM436" s="271"/>
      <c r="EN436" s="271"/>
      <c r="EO436" s="271"/>
      <c r="EP436" s="271"/>
      <c r="EQ436" s="271"/>
      <c r="ER436" s="271"/>
      <c r="ES436" s="271"/>
      <c r="ET436" s="271"/>
      <c r="EU436" s="271"/>
      <c r="EV436" s="271"/>
      <c r="EW436" s="271"/>
      <c r="EX436" s="271"/>
      <c r="EY436" s="271"/>
      <c r="EZ436" s="271"/>
      <c r="FA436" s="271"/>
      <c r="FB436" s="271"/>
      <c r="FC436" s="271"/>
      <c r="FD436" s="271"/>
      <c r="FE436" s="271"/>
      <c r="FF436" s="271"/>
      <c r="FG436" s="271"/>
      <c r="FH436" s="271"/>
      <c r="FI436" s="271"/>
      <c r="FJ436" s="271"/>
      <c r="FK436" s="271"/>
      <c r="FL436" s="271"/>
      <c r="FM436" s="271"/>
      <c r="FN436" s="271"/>
      <c r="FO436" s="271"/>
      <c r="FP436" s="271"/>
      <c r="FQ436" s="271"/>
      <c r="FR436" s="271"/>
      <c r="FS436" s="271"/>
      <c r="FT436" s="271"/>
      <c r="FU436" s="271"/>
      <c r="FV436" s="271"/>
      <c r="FW436" s="271"/>
      <c r="FX436" s="271"/>
      <c r="FY436" s="271"/>
      <c r="FZ436" s="271"/>
      <c r="GA436" s="271"/>
      <c r="GB436" s="271"/>
      <c r="GC436" s="271"/>
      <c r="GD436" s="271"/>
      <c r="GE436" s="271"/>
      <c r="GF436" s="271"/>
      <c r="GG436" s="271"/>
      <c r="GH436" s="271"/>
      <c r="GI436" s="271"/>
      <c r="GJ436" s="271"/>
      <c r="GK436" s="271"/>
      <c r="GL436" s="271"/>
      <c r="GM436" s="271"/>
      <c r="GN436" s="271"/>
      <c r="GO436" s="271"/>
      <c r="GP436" s="271"/>
      <c r="GQ436" s="271"/>
      <c r="GR436" s="271"/>
      <c r="GS436" s="271"/>
      <c r="GT436" s="271"/>
      <c r="GU436" s="271"/>
      <c r="GV436" s="271"/>
      <c r="GW436" s="271"/>
      <c r="GX436" s="271"/>
      <c r="GY436" s="271"/>
      <c r="GZ436" s="271"/>
      <c r="HA436" s="271"/>
      <c r="HB436" s="271"/>
      <c r="HC436" s="271"/>
      <c r="HD436" s="271"/>
      <c r="HE436" s="271"/>
      <c r="HF436" s="271"/>
      <c r="HG436" s="271"/>
      <c r="HH436" s="271"/>
      <c r="HI436" s="271"/>
      <c r="HJ436" s="271"/>
      <c r="HK436" s="271"/>
      <c r="HL436" s="271"/>
      <c r="HM436" s="271"/>
      <c r="HN436" s="271"/>
      <c r="HO436" s="271"/>
      <c r="HP436" s="271"/>
      <c r="HQ436" s="271"/>
      <c r="HR436" s="271"/>
      <c r="HS436" s="271"/>
      <c r="HT436" s="271"/>
      <c r="HU436" s="271"/>
      <c r="HV436" s="271"/>
      <c r="HW436" s="271"/>
      <c r="HX436" s="271"/>
      <c r="HY436" s="271"/>
      <c r="HZ436" s="271"/>
      <c r="IA436" s="271"/>
      <c r="IB436" s="271"/>
      <c r="IC436" s="271"/>
      <c r="ID436" s="271"/>
      <c r="IE436" s="271"/>
      <c r="IF436" s="271"/>
      <c r="IG436" s="271"/>
      <c r="IH436" s="271"/>
      <c r="II436" s="271"/>
      <c r="IJ436" s="271"/>
      <c r="IK436" s="271"/>
      <c r="IL436" s="271"/>
      <c r="IM436" s="271"/>
      <c r="IN436" s="271"/>
      <c r="IO436" s="271"/>
      <c r="IP436" s="271"/>
      <c r="IQ436" s="271"/>
      <c r="IR436" s="271"/>
      <c r="IS436" s="271"/>
      <c r="IT436" s="271"/>
      <c r="IU436" s="271"/>
      <c r="IV436" s="271"/>
      <c r="IW436" s="271"/>
      <c r="IX436" s="271"/>
      <c r="IY436" s="271"/>
      <c r="IZ436" s="271"/>
      <c r="JA436" s="271"/>
      <c r="JB436" s="271"/>
      <c r="JC436" s="271"/>
      <c r="JD436" s="271"/>
      <c r="JE436" s="271"/>
      <c r="JF436" s="271"/>
      <c r="JG436" s="271"/>
      <c r="JH436" s="271"/>
      <c r="JI436" s="271"/>
      <c r="JJ436" s="271"/>
      <c r="JK436" s="271"/>
      <c r="JL436" s="271"/>
      <c r="JM436" s="271"/>
      <c r="JN436" s="271"/>
      <c r="JO436" s="271"/>
      <c r="JP436" s="271"/>
      <c r="JQ436" s="271"/>
      <c r="JR436" s="271"/>
      <c r="JS436" s="271"/>
      <c r="JT436" s="271"/>
      <c r="JU436" s="271"/>
      <c r="JV436" s="271"/>
      <c r="JW436" s="271"/>
      <c r="JX436" s="271"/>
      <c r="JY436" s="271"/>
      <c r="JZ436" s="271"/>
      <c r="KA436" s="271"/>
      <c r="KB436" s="271"/>
      <c r="KC436" s="271"/>
      <c r="KD436" s="271"/>
      <c r="KE436" s="271"/>
      <c r="KF436" s="271"/>
      <c r="KG436" s="271"/>
      <c r="KH436" s="271"/>
      <c r="KI436" s="271"/>
      <c r="KJ436" s="271"/>
      <c r="KK436" s="271"/>
      <c r="KL436" s="271"/>
      <c r="KM436" s="271"/>
      <c r="KN436" s="271"/>
      <c r="KO436" s="271"/>
      <c r="KP436" s="271"/>
      <c r="KQ436" s="271"/>
      <c r="KR436" s="271"/>
      <c r="KS436" s="271"/>
      <c r="KT436" s="271"/>
      <c r="KU436" s="271"/>
      <c r="KV436" s="271"/>
      <c r="KW436" s="271"/>
      <c r="KX436" s="271"/>
      <c r="KY436" s="271"/>
      <c r="KZ436" s="271"/>
      <c r="LA436" s="271"/>
      <c r="LB436" s="271"/>
      <c r="LC436" s="271"/>
      <c r="LD436" s="271"/>
      <c r="LE436" s="271"/>
      <c r="LF436" s="271"/>
      <c r="LG436" s="271"/>
      <c r="LH436" s="271"/>
      <c r="LI436" s="271"/>
      <c r="LJ436" s="271"/>
      <c r="LK436" s="271"/>
      <c r="LL436" s="271"/>
      <c r="LM436" s="271"/>
      <c r="LN436" s="271"/>
      <c r="LO436" s="271"/>
      <c r="LP436" s="271"/>
      <c r="LQ436" s="271"/>
      <c r="LR436" s="271"/>
      <c r="LS436" s="271"/>
      <c r="LT436" s="271"/>
      <c r="LU436" s="271"/>
      <c r="LV436" s="271"/>
      <c r="LW436" s="271"/>
      <c r="LX436" s="271"/>
      <c r="LY436" s="271"/>
      <c r="LZ436" s="271"/>
      <c r="MA436" s="271"/>
      <c r="MB436" s="271"/>
      <c r="MC436" s="271"/>
      <c r="MD436" s="271"/>
      <c r="ME436" s="271"/>
      <c r="MF436" s="271"/>
      <c r="MG436" s="271"/>
      <c r="MH436" s="271"/>
      <c r="MI436" s="271"/>
      <c r="MJ436" s="271"/>
      <c r="MK436" s="271"/>
      <c r="ML436" s="271"/>
      <c r="MM436" s="271"/>
      <c r="MN436" s="271"/>
      <c r="MO436" s="271"/>
      <c r="MP436" s="271"/>
      <c r="MQ436" s="271"/>
      <c r="MR436" s="271"/>
      <c r="MS436" s="271"/>
      <c r="MT436" s="271"/>
      <c r="MU436" s="271"/>
      <c r="MV436" s="271"/>
      <c r="MW436" s="271"/>
      <c r="MX436" s="271"/>
      <c r="MY436" s="271"/>
      <c r="MZ436" s="271"/>
      <c r="NA436" s="271"/>
      <c r="NB436" s="271"/>
      <c r="NC436" s="271"/>
      <c r="ND436" s="271"/>
      <c r="NE436" s="271"/>
      <c r="NF436" s="271"/>
      <c r="NG436" s="271"/>
      <c r="NH436" s="271"/>
      <c r="NI436" s="271"/>
      <c r="NJ436" s="271"/>
      <c r="NK436" s="271"/>
      <c r="NL436" s="271"/>
      <c r="NM436" s="271"/>
      <c r="NN436" s="271"/>
      <c r="NO436" s="271"/>
      <c r="NP436" s="271"/>
      <c r="NQ436" s="271"/>
      <c r="NR436" s="271"/>
      <c r="NS436" s="271"/>
      <c r="NT436" s="271"/>
      <c r="NU436" s="271"/>
      <c r="NV436" s="271"/>
      <c r="NW436" s="271"/>
      <c r="NX436" s="271"/>
      <c r="NY436" s="271"/>
      <c r="NZ436" s="271"/>
      <c r="OA436" s="271"/>
      <c r="OB436" s="271"/>
      <c r="OC436" s="271"/>
      <c r="OD436" s="271"/>
      <c r="OE436" s="271"/>
      <c r="OF436" s="271"/>
      <c r="OG436" s="271"/>
      <c r="OH436" s="271"/>
      <c r="OI436" s="271"/>
      <c r="OJ436" s="271"/>
      <c r="OK436" s="271"/>
      <c r="OL436" s="271"/>
      <c r="OM436" s="271"/>
      <c r="ON436" s="271"/>
      <c r="OO436" s="271"/>
      <c r="OP436" s="271"/>
      <c r="OQ436" s="271"/>
      <c r="OR436" s="271"/>
      <c r="OS436" s="271"/>
      <c r="OT436" s="271"/>
      <c r="OU436" s="271"/>
      <c r="OV436" s="271"/>
      <c r="OW436" s="271"/>
      <c r="OX436" s="271"/>
      <c r="OY436" s="271"/>
      <c r="OZ436" s="271"/>
      <c r="PA436" s="271"/>
      <c r="PB436" s="271"/>
      <c r="PC436" s="271"/>
      <c r="PD436" s="271"/>
      <c r="PE436" s="271"/>
      <c r="PF436" s="271"/>
      <c r="PG436" s="271"/>
      <c r="PH436" s="271"/>
      <c r="PI436" s="271"/>
      <c r="PJ436" s="271"/>
      <c r="PK436" s="271"/>
      <c r="PL436" s="271"/>
      <c r="PM436" s="271"/>
      <c r="PN436" s="271"/>
      <c r="PO436" s="271"/>
      <c r="PP436" s="271"/>
      <c r="PQ436" s="271"/>
      <c r="PR436" s="271"/>
      <c r="PS436" s="271"/>
      <c r="PT436" s="271"/>
      <c r="PU436" s="271"/>
      <c r="PV436" s="271"/>
      <c r="PW436" s="271"/>
      <c r="PX436" s="271"/>
      <c r="PY436" s="271"/>
      <c r="PZ436" s="271"/>
      <c r="QA436" s="271"/>
      <c r="QB436" s="271"/>
      <c r="QC436" s="271"/>
      <c r="QD436" s="271"/>
      <c r="QE436" s="271"/>
      <c r="QF436" s="271"/>
      <c r="QG436" s="271"/>
      <c r="QH436" s="271"/>
      <c r="QI436" s="271"/>
      <c r="QJ436" s="271"/>
      <c r="QK436" s="271"/>
      <c r="QL436" s="271"/>
      <c r="QM436" s="271"/>
      <c r="QN436" s="271"/>
      <c r="QO436" s="271"/>
      <c r="QP436" s="271"/>
      <c r="QQ436" s="271"/>
      <c r="QR436" s="271"/>
      <c r="QS436" s="271"/>
      <c r="QT436" s="271"/>
      <c r="QU436" s="271"/>
      <c r="QV436" s="271"/>
      <c r="QW436" s="271"/>
      <c r="QX436" s="271"/>
      <c r="QY436" s="271"/>
      <c r="QZ436" s="271"/>
      <c r="RA436" s="271"/>
      <c r="RB436" s="271"/>
      <c r="RC436" s="271"/>
      <c r="RD436" s="271"/>
      <c r="RE436" s="271"/>
      <c r="RF436" s="271"/>
      <c r="RG436" s="271"/>
      <c r="RH436" s="271"/>
      <c r="RI436" s="271"/>
      <c r="RJ436" s="271"/>
      <c r="RK436" s="271"/>
      <c r="RL436" s="271"/>
      <c r="RM436" s="271"/>
      <c r="RN436" s="271"/>
      <c r="RO436" s="271"/>
      <c r="RP436" s="271"/>
      <c r="RQ436" s="271"/>
      <c r="RR436" s="271"/>
      <c r="RS436" s="271"/>
      <c r="RT436" s="271"/>
      <c r="RU436" s="271"/>
      <c r="RV436" s="271"/>
      <c r="RW436" s="271"/>
      <c r="RX436" s="271"/>
      <c r="RY436" s="271"/>
      <c r="RZ436" s="271"/>
      <c r="SA436" s="271"/>
      <c r="SB436" s="271"/>
      <c r="SC436" s="271"/>
      <c r="SD436" s="271"/>
      <c r="SE436" s="271"/>
      <c r="SF436" s="271"/>
      <c r="SG436" s="271"/>
      <c r="SH436" s="271"/>
      <c r="SI436" s="271"/>
      <c r="SJ436" s="271"/>
      <c r="SK436" s="271"/>
      <c r="SL436" s="271"/>
      <c r="SM436" s="271"/>
      <c r="SN436" s="271"/>
      <c r="SO436" s="271"/>
      <c r="SP436" s="271"/>
      <c r="SQ436" s="271"/>
      <c r="SR436" s="271"/>
      <c r="SS436" s="271"/>
      <c r="ST436" s="271"/>
      <c r="SU436" s="271"/>
      <c r="SV436" s="271"/>
      <c r="SW436" s="271"/>
      <c r="SX436" s="271"/>
      <c r="SY436" s="271"/>
      <c r="SZ436" s="271"/>
      <c r="TA436" s="271"/>
      <c r="TB436" s="271"/>
      <c r="TC436" s="271"/>
      <c r="TD436" s="271"/>
      <c r="TE436" s="271"/>
      <c r="TF436" s="271"/>
      <c r="TG436" s="271"/>
      <c r="TH436" s="271"/>
      <c r="TI436" s="271"/>
      <c r="TJ436" s="271"/>
      <c r="TK436" s="271"/>
      <c r="TL436" s="271"/>
      <c r="TM436" s="271"/>
      <c r="TN436" s="271"/>
      <c r="TO436" s="271"/>
      <c r="TP436" s="271"/>
      <c r="TQ436" s="271"/>
      <c r="TR436" s="271"/>
      <c r="TS436" s="271"/>
      <c r="TT436" s="271"/>
      <c r="TU436" s="271"/>
      <c r="TV436" s="271"/>
      <c r="TW436" s="271"/>
      <c r="TX436" s="271"/>
      <c r="TY436" s="271"/>
      <c r="TZ436" s="271"/>
      <c r="UA436" s="271"/>
      <c r="UB436" s="271"/>
      <c r="UC436" s="271"/>
      <c r="UD436" s="271"/>
      <c r="UE436" s="271"/>
      <c r="UF436" s="271"/>
      <c r="UG436" s="271"/>
      <c r="UH436" s="271"/>
      <c r="UI436" s="271"/>
      <c r="UJ436" s="271"/>
      <c r="UK436" s="271"/>
      <c r="UL436" s="271"/>
      <c r="UM436" s="271"/>
      <c r="UN436" s="271"/>
      <c r="UO436" s="271"/>
      <c r="UP436" s="271"/>
      <c r="UQ436" s="271"/>
      <c r="UR436" s="271"/>
      <c r="US436" s="271"/>
      <c r="UT436" s="271"/>
      <c r="UU436" s="271"/>
      <c r="UV436" s="271"/>
      <c r="UW436" s="271"/>
      <c r="UX436" s="271"/>
      <c r="UY436" s="271"/>
      <c r="UZ436" s="271"/>
      <c r="VA436" s="271"/>
      <c r="VB436" s="271"/>
      <c r="VC436" s="271"/>
      <c r="VD436" s="271"/>
      <c r="VE436" s="271"/>
      <c r="VF436" s="271"/>
      <c r="VG436" s="271"/>
      <c r="VH436" s="271"/>
      <c r="VI436" s="271"/>
      <c r="VJ436" s="271"/>
      <c r="VK436" s="271"/>
      <c r="VL436" s="271"/>
      <c r="VM436" s="271"/>
      <c r="VN436" s="271"/>
      <c r="VO436" s="271"/>
      <c r="VP436" s="271"/>
      <c r="VQ436" s="271"/>
      <c r="VR436" s="271"/>
      <c r="VS436" s="271"/>
      <c r="VT436" s="271"/>
      <c r="VU436" s="271"/>
      <c r="VV436" s="271"/>
      <c r="VW436" s="271"/>
      <c r="VX436" s="271"/>
      <c r="VY436" s="271"/>
      <c r="VZ436" s="271"/>
      <c r="WA436" s="271"/>
      <c r="WB436" s="271"/>
      <c r="WC436" s="271"/>
      <c r="WD436" s="271"/>
      <c r="WE436" s="271"/>
      <c r="WF436" s="271"/>
      <c r="WG436" s="271"/>
      <c r="WH436" s="271"/>
      <c r="WI436" s="271"/>
      <c r="WJ436" s="271"/>
      <c r="WK436" s="271"/>
      <c r="WL436" s="271"/>
      <c r="WM436" s="271"/>
      <c r="WN436" s="271"/>
      <c r="WO436" s="271"/>
      <c r="WP436" s="271"/>
      <c r="WQ436" s="271"/>
      <c r="WR436" s="271"/>
      <c r="WS436" s="271"/>
      <c r="WT436" s="271"/>
      <c r="WU436" s="271"/>
      <c r="WV436" s="271"/>
      <c r="WW436" s="271"/>
      <c r="WX436" s="271"/>
      <c r="WY436" s="271"/>
      <c r="WZ436" s="271"/>
      <c r="XA436" s="271"/>
      <c r="XB436" s="271"/>
      <c r="XC436" s="271"/>
      <c r="XD436" s="271"/>
      <c r="XE436" s="271"/>
      <c r="XF436" s="271"/>
      <c r="XG436" s="271"/>
      <c r="XH436" s="271"/>
      <c r="XI436" s="271"/>
      <c r="XJ436" s="271"/>
      <c r="XK436" s="271"/>
      <c r="XL436" s="271"/>
      <c r="XM436" s="271"/>
      <c r="XN436" s="271"/>
      <c r="XO436" s="271"/>
      <c r="XP436" s="271"/>
      <c r="XQ436" s="271"/>
      <c r="XR436" s="271"/>
      <c r="XS436" s="271"/>
      <c r="XT436" s="271"/>
      <c r="XU436" s="271"/>
      <c r="XV436" s="271"/>
      <c r="XW436" s="271"/>
      <c r="XX436" s="271"/>
      <c r="XY436" s="271"/>
      <c r="XZ436" s="271"/>
      <c r="YA436" s="271"/>
      <c r="YB436" s="271"/>
      <c r="YC436" s="271"/>
      <c r="YD436" s="271"/>
      <c r="YE436" s="271"/>
      <c r="YF436" s="271"/>
      <c r="YG436" s="271"/>
      <c r="YH436" s="271"/>
      <c r="YI436" s="271"/>
      <c r="YJ436" s="271"/>
      <c r="YK436" s="271"/>
      <c r="YL436" s="271"/>
      <c r="YM436" s="271"/>
      <c r="YN436" s="271"/>
      <c r="YO436" s="271"/>
      <c r="YP436" s="271"/>
      <c r="YQ436" s="271"/>
      <c r="YR436" s="271"/>
      <c r="YS436" s="271"/>
      <c r="YT436" s="271"/>
      <c r="YU436" s="271"/>
      <c r="YV436" s="271"/>
      <c r="YW436" s="271"/>
      <c r="YX436" s="271"/>
      <c r="YY436" s="271"/>
      <c r="YZ436" s="271"/>
      <c r="ZA436" s="271"/>
      <c r="ZB436" s="271"/>
      <c r="ZC436" s="271"/>
      <c r="ZD436" s="271"/>
      <c r="ZE436" s="271"/>
      <c r="ZF436" s="271"/>
      <c r="ZG436" s="271"/>
      <c r="ZH436" s="271"/>
      <c r="ZI436" s="271"/>
      <c r="ZJ436" s="271"/>
      <c r="ZK436" s="271"/>
      <c r="ZL436" s="271"/>
      <c r="ZM436" s="271"/>
      <c r="ZN436" s="271"/>
      <c r="ZO436" s="271"/>
      <c r="ZP436" s="271"/>
      <c r="ZQ436" s="271"/>
      <c r="ZR436" s="271"/>
      <c r="ZS436" s="271"/>
      <c r="ZT436" s="271"/>
      <c r="ZU436" s="271"/>
      <c r="ZV436" s="271"/>
      <c r="ZW436" s="271"/>
      <c r="ZX436" s="271"/>
      <c r="ZY436" s="271"/>
      <c r="ZZ436" s="271"/>
      <c r="AAA436" s="271"/>
      <c r="AAB436" s="271"/>
      <c r="AAC436" s="271"/>
      <c r="AAD436" s="271"/>
      <c r="AAE436" s="271"/>
      <c r="AAF436" s="271"/>
      <c r="AAG436" s="271"/>
      <c r="AAH436" s="271"/>
      <c r="AAI436" s="271"/>
      <c r="AAJ436" s="271"/>
      <c r="AAK436" s="271"/>
      <c r="AAL436" s="271"/>
      <c r="AAM436" s="271"/>
      <c r="AAN436" s="271"/>
      <c r="AAO436" s="271"/>
    </row>
    <row r="437" spans="1:717" s="323" customFormat="1" ht="14.25" customHeight="1" x14ac:dyDescent="0.25">
      <c r="A437" s="336" t="s">
        <v>1205</v>
      </c>
      <c r="B437" s="406" t="s">
        <v>343</v>
      </c>
      <c r="C437" s="406"/>
      <c r="D437" s="406"/>
      <c r="E437" s="406"/>
      <c r="F437" s="406"/>
      <c r="G437" s="406"/>
      <c r="H437" s="406"/>
      <c r="I437" s="406"/>
      <c r="J437" s="406"/>
      <c r="K437" s="406"/>
      <c r="L437" s="406"/>
      <c r="M437" s="406"/>
      <c r="N437" s="406"/>
      <c r="O437" s="406"/>
      <c r="P437" s="406"/>
      <c r="Q437" s="406"/>
      <c r="R437" s="406"/>
      <c r="S437" s="406"/>
      <c r="T437" s="406"/>
      <c r="U437" s="322" t="str">
        <f ca="1">'Т.13-14.'!AC15</f>
        <v xml:space="preserve"> </v>
      </c>
      <c r="V437" s="271"/>
      <c r="W437" s="271"/>
      <c r="X437" s="271"/>
      <c r="Y437" s="271"/>
      <c r="Z437" s="271"/>
      <c r="AA437" s="271"/>
      <c r="AB437" s="271"/>
      <c r="AC437" s="271"/>
      <c r="AD437" s="271"/>
      <c r="AE437" s="271"/>
      <c r="AF437" s="271"/>
      <c r="AG437" s="271"/>
      <c r="AH437" s="271"/>
      <c r="AI437" s="271"/>
      <c r="AJ437" s="271"/>
      <c r="AK437" s="271"/>
      <c r="AL437" s="271"/>
      <c r="AM437" s="271"/>
      <c r="AN437" s="271"/>
      <c r="AO437" s="271"/>
      <c r="AP437" s="271"/>
      <c r="AQ437" s="271"/>
      <c r="AR437" s="271"/>
      <c r="AS437" s="271"/>
      <c r="AT437" s="271"/>
      <c r="AU437" s="271"/>
      <c r="AV437" s="271"/>
      <c r="AW437" s="271"/>
      <c r="AX437" s="271"/>
      <c r="AY437" s="271"/>
      <c r="AZ437" s="271"/>
      <c r="BA437" s="271"/>
      <c r="BB437" s="271"/>
      <c r="BC437" s="271"/>
      <c r="BD437" s="271"/>
      <c r="BE437" s="271"/>
      <c r="BF437" s="271"/>
      <c r="BG437" s="271"/>
      <c r="BH437" s="271"/>
      <c r="BI437" s="271"/>
      <c r="BJ437" s="271"/>
      <c r="BK437" s="271"/>
      <c r="BL437" s="271"/>
      <c r="BM437" s="271"/>
      <c r="BN437" s="271"/>
      <c r="BO437" s="271"/>
      <c r="BP437" s="271"/>
      <c r="BQ437" s="271"/>
      <c r="BR437" s="271"/>
      <c r="BS437" s="271"/>
      <c r="BT437" s="271"/>
      <c r="BU437" s="271"/>
      <c r="BV437" s="271"/>
      <c r="BW437" s="271"/>
      <c r="BX437" s="271"/>
      <c r="BY437" s="271"/>
      <c r="BZ437" s="271"/>
      <c r="CA437" s="271"/>
      <c r="CB437" s="271"/>
      <c r="CC437" s="271"/>
      <c r="CD437" s="271"/>
      <c r="CE437" s="271"/>
      <c r="CF437" s="271"/>
      <c r="CG437" s="271"/>
      <c r="CH437" s="271"/>
      <c r="CI437" s="271"/>
      <c r="CJ437" s="271"/>
      <c r="CK437" s="271"/>
      <c r="CL437" s="271"/>
      <c r="CM437" s="271"/>
      <c r="CN437" s="271"/>
      <c r="CO437" s="271"/>
      <c r="CP437" s="271"/>
      <c r="CQ437" s="271"/>
      <c r="CR437" s="271"/>
      <c r="CS437" s="271"/>
      <c r="CT437" s="271"/>
      <c r="CU437" s="271"/>
      <c r="CV437" s="271"/>
      <c r="CW437" s="271"/>
      <c r="CX437" s="271"/>
      <c r="CY437" s="271"/>
      <c r="CZ437" s="271"/>
      <c r="DA437" s="271"/>
      <c r="DB437" s="271"/>
      <c r="DC437" s="271"/>
      <c r="DD437" s="271"/>
      <c r="DE437" s="271"/>
      <c r="DF437" s="271"/>
      <c r="DG437" s="271"/>
      <c r="DH437" s="271"/>
      <c r="DI437" s="271"/>
      <c r="DJ437" s="271"/>
      <c r="DK437" s="271"/>
      <c r="DL437" s="271"/>
      <c r="DM437" s="271"/>
      <c r="DN437" s="271"/>
      <c r="DO437" s="271"/>
      <c r="DP437" s="271"/>
      <c r="DQ437" s="271"/>
      <c r="DR437" s="271"/>
      <c r="DS437" s="271"/>
      <c r="DT437" s="271"/>
      <c r="DU437" s="271"/>
      <c r="DV437" s="271"/>
      <c r="DW437" s="271"/>
      <c r="DX437" s="271"/>
      <c r="DY437" s="271"/>
      <c r="DZ437" s="271"/>
      <c r="EA437" s="271"/>
      <c r="EB437" s="271"/>
      <c r="EC437" s="271"/>
      <c r="ED437" s="271"/>
      <c r="EE437" s="271"/>
      <c r="EF437" s="271"/>
      <c r="EG437" s="271"/>
      <c r="EH437" s="271"/>
      <c r="EI437" s="271"/>
      <c r="EJ437" s="271"/>
      <c r="EK437" s="271"/>
      <c r="EL437" s="271"/>
      <c r="EM437" s="271"/>
      <c r="EN437" s="271"/>
      <c r="EO437" s="271"/>
      <c r="EP437" s="271"/>
      <c r="EQ437" s="271"/>
      <c r="ER437" s="271"/>
      <c r="ES437" s="271"/>
      <c r="ET437" s="271"/>
      <c r="EU437" s="271"/>
      <c r="EV437" s="271"/>
      <c r="EW437" s="271"/>
      <c r="EX437" s="271"/>
      <c r="EY437" s="271"/>
      <c r="EZ437" s="271"/>
      <c r="FA437" s="271"/>
      <c r="FB437" s="271"/>
      <c r="FC437" s="271"/>
      <c r="FD437" s="271"/>
      <c r="FE437" s="271"/>
      <c r="FF437" s="271"/>
      <c r="FG437" s="271"/>
      <c r="FH437" s="271"/>
      <c r="FI437" s="271"/>
      <c r="FJ437" s="271"/>
      <c r="FK437" s="271"/>
      <c r="FL437" s="271"/>
      <c r="FM437" s="271"/>
      <c r="FN437" s="271"/>
      <c r="FO437" s="271"/>
      <c r="FP437" s="271"/>
      <c r="FQ437" s="271"/>
      <c r="FR437" s="271"/>
      <c r="FS437" s="271"/>
      <c r="FT437" s="271"/>
      <c r="FU437" s="271"/>
      <c r="FV437" s="271"/>
      <c r="FW437" s="271"/>
      <c r="FX437" s="271"/>
      <c r="FY437" s="271"/>
      <c r="FZ437" s="271"/>
      <c r="GA437" s="271"/>
      <c r="GB437" s="271"/>
      <c r="GC437" s="271"/>
      <c r="GD437" s="271"/>
      <c r="GE437" s="271"/>
      <c r="GF437" s="271"/>
      <c r="GG437" s="271"/>
      <c r="GH437" s="271"/>
      <c r="GI437" s="271"/>
      <c r="GJ437" s="271"/>
      <c r="GK437" s="271"/>
      <c r="GL437" s="271"/>
      <c r="GM437" s="271"/>
      <c r="GN437" s="271"/>
      <c r="GO437" s="271"/>
      <c r="GP437" s="271"/>
      <c r="GQ437" s="271"/>
      <c r="GR437" s="271"/>
      <c r="GS437" s="271"/>
      <c r="GT437" s="271"/>
      <c r="GU437" s="271"/>
      <c r="GV437" s="271"/>
      <c r="GW437" s="271"/>
      <c r="GX437" s="271"/>
      <c r="GY437" s="271"/>
      <c r="GZ437" s="271"/>
      <c r="HA437" s="271"/>
      <c r="HB437" s="271"/>
      <c r="HC437" s="271"/>
      <c r="HD437" s="271"/>
      <c r="HE437" s="271"/>
      <c r="HF437" s="271"/>
      <c r="HG437" s="271"/>
      <c r="HH437" s="271"/>
      <c r="HI437" s="271"/>
      <c r="HJ437" s="271"/>
      <c r="HK437" s="271"/>
      <c r="HL437" s="271"/>
      <c r="HM437" s="271"/>
      <c r="HN437" s="271"/>
      <c r="HO437" s="271"/>
      <c r="HP437" s="271"/>
      <c r="HQ437" s="271"/>
      <c r="HR437" s="271"/>
      <c r="HS437" s="271"/>
      <c r="HT437" s="271"/>
      <c r="HU437" s="271"/>
      <c r="HV437" s="271"/>
      <c r="HW437" s="271"/>
      <c r="HX437" s="271"/>
      <c r="HY437" s="271"/>
      <c r="HZ437" s="271"/>
      <c r="IA437" s="271"/>
      <c r="IB437" s="271"/>
      <c r="IC437" s="271"/>
      <c r="ID437" s="271"/>
      <c r="IE437" s="271"/>
      <c r="IF437" s="271"/>
      <c r="IG437" s="271"/>
      <c r="IH437" s="271"/>
      <c r="II437" s="271"/>
      <c r="IJ437" s="271"/>
      <c r="IK437" s="271"/>
      <c r="IL437" s="271"/>
      <c r="IM437" s="271"/>
      <c r="IN437" s="271"/>
      <c r="IO437" s="271"/>
      <c r="IP437" s="271"/>
      <c r="IQ437" s="271"/>
      <c r="IR437" s="271"/>
      <c r="IS437" s="271"/>
      <c r="IT437" s="271"/>
      <c r="IU437" s="271"/>
      <c r="IV437" s="271"/>
      <c r="IW437" s="271"/>
      <c r="IX437" s="271"/>
      <c r="IY437" s="271"/>
      <c r="IZ437" s="271"/>
      <c r="JA437" s="271"/>
      <c r="JB437" s="271"/>
      <c r="JC437" s="271"/>
      <c r="JD437" s="271"/>
      <c r="JE437" s="271"/>
      <c r="JF437" s="271"/>
      <c r="JG437" s="271"/>
      <c r="JH437" s="271"/>
      <c r="JI437" s="271"/>
      <c r="JJ437" s="271"/>
      <c r="JK437" s="271"/>
      <c r="JL437" s="271"/>
      <c r="JM437" s="271"/>
      <c r="JN437" s="271"/>
      <c r="JO437" s="271"/>
      <c r="JP437" s="271"/>
      <c r="JQ437" s="271"/>
      <c r="JR437" s="271"/>
      <c r="JS437" s="271"/>
      <c r="JT437" s="271"/>
      <c r="JU437" s="271"/>
      <c r="JV437" s="271"/>
      <c r="JW437" s="271"/>
      <c r="JX437" s="271"/>
      <c r="JY437" s="271"/>
      <c r="JZ437" s="271"/>
      <c r="KA437" s="271"/>
      <c r="KB437" s="271"/>
      <c r="KC437" s="271"/>
      <c r="KD437" s="271"/>
      <c r="KE437" s="271"/>
      <c r="KF437" s="271"/>
      <c r="KG437" s="271"/>
      <c r="KH437" s="271"/>
      <c r="KI437" s="271"/>
      <c r="KJ437" s="271"/>
      <c r="KK437" s="271"/>
      <c r="KL437" s="271"/>
      <c r="KM437" s="271"/>
      <c r="KN437" s="271"/>
      <c r="KO437" s="271"/>
      <c r="KP437" s="271"/>
      <c r="KQ437" s="271"/>
      <c r="KR437" s="271"/>
      <c r="KS437" s="271"/>
      <c r="KT437" s="271"/>
      <c r="KU437" s="271"/>
      <c r="KV437" s="271"/>
      <c r="KW437" s="271"/>
      <c r="KX437" s="271"/>
      <c r="KY437" s="271"/>
      <c r="KZ437" s="271"/>
      <c r="LA437" s="271"/>
      <c r="LB437" s="271"/>
      <c r="LC437" s="271"/>
      <c r="LD437" s="271"/>
      <c r="LE437" s="271"/>
      <c r="LF437" s="271"/>
      <c r="LG437" s="271"/>
      <c r="LH437" s="271"/>
      <c r="LI437" s="271"/>
      <c r="LJ437" s="271"/>
      <c r="LK437" s="271"/>
      <c r="LL437" s="271"/>
      <c r="LM437" s="271"/>
      <c r="LN437" s="271"/>
      <c r="LO437" s="271"/>
      <c r="LP437" s="271"/>
      <c r="LQ437" s="271"/>
      <c r="LR437" s="271"/>
      <c r="LS437" s="271"/>
      <c r="LT437" s="271"/>
      <c r="LU437" s="271"/>
      <c r="LV437" s="271"/>
      <c r="LW437" s="271"/>
      <c r="LX437" s="271"/>
      <c r="LY437" s="271"/>
      <c r="LZ437" s="271"/>
      <c r="MA437" s="271"/>
      <c r="MB437" s="271"/>
      <c r="MC437" s="271"/>
      <c r="MD437" s="271"/>
      <c r="ME437" s="271"/>
      <c r="MF437" s="271"/>
      <c r="MG437" s="271"/>
      <c r="MH437" s="271"/>
      <c r="MI437" s="271"/>
      <c r="MJ437" s="271"/>
      <c r="MK437" s="271"/>
      <c r="ML437" s="271"/>
      <c r="MM437" s="271"/>
      <c r="MN437" s="271"/>
      <c r="MO437" s="271"/>
      <c r="MP437" s="271"/>
      <c r="MQ437" s="271"/>
      <c r="MR437" s="271"/>
      <c r="MS437" s="271"/>
      <c r="MT437" s="271"/>
      <c r="MU437" s="271"/>
      <c r="MV437" s="271"/>
      <c r="MW437" s="271"/>
      <c r="MX437" s="271"/>
      <c r="MY437" s="271"/>
      <c r="MZ437" s="271"/>
      <c r="NA437" s="271"/>
      <c r="NB437" s="271"/>
      <c r="NC437" s="271"/>
      <c r="ND437" s="271"/>
      <c r="NE437" s="271"/>
      <c r="NF437" s="271"/>
      <c r="NG437" s="271"/>
      <c r="NH437" s="271"/>
      <c r="NI437" s="271"/>
      <c r="NJ437" s="271"/>
      <c r="NK437" s="271"/>
      <c r="NL437" s="271"/>
      <c r="NM437" s="271"/>
      <c r="NN437" s="271"/>
      <c r="NO437" s="271"/>
      <c r="NP437" s="271"/>
      <c r="NQ437" s="271"/>
      <c r="NR437" s="271"/>
      <c r="NS437" s="271"/>
      <c r="NT437" s="271"/>
      <c r="NU437" s="271"/>
      <c r="NV437" s="271"/>
      <c r="NW437" s="271"/>
      <c r="NX437" s="271"/>
      <c r="NY437" s="271"/>
      <c r="NZ437" s="271"/>
      <c r="OA437" s="271"/>
      <c r="OB437" s="271"/>
      <c r="OC437" s="271"/>
      <c r="OD437" s="271"/>
      <c r="OE437" s="271"/>
      <c r="OF437" s="271"/>
      <c r="OG437" s="271"/>
      <c r="OH437" s="271"/>
      <c r="OI437" s="271"/>
      <c r="OJ437" s="271"/>
      <c r="OK437" s="271"/>
      <c r="OL437" s="271"/>
      <c r="OM437" s="271"/>
      <c r="ON437" s="271"/>
      <c r="OO437" s="271"/>
      <c r="OP437" s="271"/>
      <c r="OQ437" s="271"/>
      <c r="OR437" s="271"/>
      <c r="OS437" s="271"/>
      <c r="OT437" s="271"/>
      <c r="OU437" s="271"/>
      <c r="OV437" s="271"/>
      <c r="OW437" s="271"/>
      <c r="OX437" s="271"/>
      <c r="OY437" s="271"/>
      <c r="OZ437" s="271"/>
      <c r="PA437" s="271"/>
      <c r="PB437" s="271"/>
      <c r="PC437" s="271"/>
      <c r="PD437" s="271"/>
      <c r="PE437" s="271"/>
      <c r="PF437" s="271"/>
      <c r="PG437" s="271"/>
      <c r="PH437" s="271"/>
      <c r="PI437" s="271"/>
      <c r="PJ437" s="271"/>
      <c r="PK437" s="271"/>
      <c r="PL437" s="271"/>
      <c r="PM437" s="271"/>
      <c r="PN437" s="271"/>
      <c r="PO437" s="271"/>
      <c r="PP437" s="271"/>
      <c r="PQ437" s="271"/>
      <c r="PR437" s="271"/>
      <c r="PS437" s="271"/>
      <c r="PT437" s="271"/>
      <c r="PU437" s="271"/>
      <c r="PV437" s="271"/>
      <c r="PW437" s="271"/>
      <c r="PX437" s="271"/>
      <c r="PY437" s="271"/>
      <c r="PZ437" s="271"/>
      <c r="QA437" s="271"/>
      <c r="QB437" s="271"/>
      <c r="QC437" s="271"/>
      <c r="QD437" s="271"/>
      <c r="QE437" s="271"/>
      <c r="QF437" s="271"/>
      <c r="QG437" s="271"/>
      <c r="QH437" s="271"/>
      <c r="QI437" s="271"/>
      <c r="QJ437" s="271"/>
      <c r="QK437" s="271"/>
      <c r="QL437" s="271"/>
      <c r="QM437" s="271"/>
      <c r="QN437" s="271"/>
      <c r="QO437" s="271"/>
      <c r="QP437" s="271"/>
      <c r="QQ437" s="271"/>
      <c r="QR437" s="271"/>
      <c r="QS437" s="271"/>
      <c r="QT437" s="271"/>
      <c r="QU437" s="271"/>
      <c r="QV437" s="271"/>
      <c r="QW437" s="271"/>
      <c r="QX437" s="271"/>
      <c r="QY437" s="271"/>
      <c r="QZ437" s="271"/>
      <c r="RA437" s="271"/>
      <c r="RB437" s="271"/>
      <c r="RC437" s="271"/>
      <c r="RD437" s="271"/>
      <c r="RE437" s="271"/>
      <c r="RF437" s="271"/>
      <c r="RG437" s="271"/>
      <c r="RH437" s="271"/>
      <c r="RI437" s="271"/>
      <c r="RJ437" s="271"/>
      <c r="RK437" s="271"/>
      <c r="RL437" s="271"/>
      <c r="RM437" s="271"/>
      <c r="RN437" s="271"/>
      <c r="RO437" s="271"/>
      <c r="RP437" s="271"/>
      <c r="RQ437" s="271"/>
      <c r="RR437" s="271"/>
      <c r="RS437" s="271"/>
      <c r="RT437" s="271"/>
      <c r="RU437" s="271"/>
      <c r="RV437" s="271"/>
      <c r="RW437" s="271"/>
      <c r="RX437" s="271"/>
      <c r="RY437" s="271"/>
      <c r="RZ437" s="271"/>
      <c r="SA437" s="271"/>
      <c r="SB437" s="271"/>
      <c r="SC437" s="271"/>
      <c r="SD437" s="271"/>
      <c r="SE437" s="271"/>
      <c r="SF437" s="271"/>
      <c r="SG437" s="271"/>
      <c r="SH437" s="271"/>
      <c r="SI437" s="271"/>
      <c r="SJ437" s="271"/>
      <c r="SK437" s="271"/>
      <c r="SL437" s="271"/>
      <c r="SM437" s="271"/>
      <c r="SN437" s="271"/>
      <c r="SO437" s="271"/>
      <c r="SP437" s="271"/>
      <c r="SQ437" s="271"/>
      <c r="SR437" s="271"/>
      <c r="SS437" s="271"/>
      <c r="ST437" s="271"/>
      <c r="SU437" s="271"/>
      <c r="SV437" s="271"/>
      <c r="SW437" s="271"/>
      <c r="SX437" s="271"/>
      <c r="SY437" s="271"/>
      <c r="SZ437" s="271"/>
      <c r="TA437" s="271"/>
      <c r="TB437" s="271"/>
      <c r="TC437" s="271"/>
      <c r="TD437" s="271"/>
      <c r="TE437" s="271"/>
      <c r="TF437" s="271"/>
      <c r="TG437" s="271"/>
      <c r="TH437" s="271"/>
      <c r="TI437" s="271"/>
      <c r="TJ437" s="271"/>
      <c r="TK437" s="271"/>
      <c r="TL437" s="271"/>
      <c r="TM437" s="271"/>
      <c r="TN437" s="271"/>
      <c r="TO437" s="271"/>
      <c r="TP437" s="271"/>
      <c r="TQ437" s="271"/>
      <c r="TR437" s="271"/>
      <c r="TS437" s="271"/>
      <c r="TT437" s="271"/>
      <c r="TU437" s="271"/>
      <c r="TV437" s="271"/>
      <c r="TW437" s="271"/>
      <c r="TX437" s="271"/>
      <c r="TY437" s="271"/>
      <c r="TZ437" s="271"/>
      <c r="UA437" s="271"/>
      <c r="UB437" s="271"/>
      <c r="UC437" s="271"/>
      <c r="UD437" s="271"/>
      <c r="UE437" s="271"/>
      <c r="UF437" s="271"/>
      <c r="UG437" s="271"/>
      <c r="UH437" s="271"/>
      <c r="UI437" s="271"/>
      <c r="UJ437" s="271"/>
      <c r="UK437" s="271"/>
      <c r="UL437" s="271"/>
      <c r="UM437" s="271"/>
      <c r="UN437" s="271"/>
      <c r="UO437" s="271"/>
      <c r="UP437" s="271"/>
      <c r="UQ437" s="271"/>
      <c r="UR437" s="271"/>
      <c r="US437" s="271"/>
      <c r="UT437" s="271"/>
      <c r="UU437" s="271"/>
      <c r="UV437" s="271"/>
      <c r="UW437" s="271"/>
      <c r="UX437" s="271"/>
      <c r="UY437" s="271"/>
      <c r="UZ437" s="271"/>
      <c r="VA437" s="271"/>
      <c r="VB437" s="271"/>
      <c r="VC437" s="271"/>
      <c r="VD437" s="271"/>
      <c r="VE437" s="271"/>
      <c r="VF437" s="271"/>
      <c r="VG437" s="271"/>
      <c r="VH437" s="271"/>
      <c r="VI437" s="271"/>
      <c r="VJ437" s="271"/>
      <c r="VK437" s="271"/>
      <c r="VL437" s="271"/>
      <c r="VM437" s="271"/>
      <c r="VN437" s="271"/>
      <c r="VO437" s="271"/>
      <c r="VP437" s="271"/>
      <c r="VQ437" s="271"/>
      <c r="VR437" s="271"/>
      <c r="VS437" s="271"/>
      <c r="VT437" s="271"/>
      <c r="VU437" s="271"/>
      <c r="VV437" s="271"/>
      <c r="VW437" s="271"/>
      <c r="VX437" s="271"/>
      <c r="VY437" s="271"/>
      <c r="VZ437" s="271"/>
      <c r="WA437" s="271"/>
      <c r="WB437" s="271"/>
      <c r="WC437" s="271"/>
      <c r="WD437" s="271"/>
      <c r="WE437" s="271"/>
      <c r="WF437" s="271"/>
      <c r="WG437" s="271"/>
      <c r="WH437" s="271"/>
      <c r="WI437" s="271"/>
      <c r="WJ437" s="271"/>
      <c r="WK437" s="271"/>
      <c r="WL437" s="271"/>
      <c r="WM437" s="271"/>
      <c r="WN437" s="271"/>
      <c r="WO437" s="271"/>
      <c r="WP437" s="271"/>
      <c r="WQ437" s="271"/>
      <c r="WR437" s="271"/>
      <c r="WS437" s="271"/>
      <c r="WT437" s="271"/>
      <c r="WU437" s="271"/>
      <c r="WV437" s="271"/>
      <c r="WW437" s="271"/>
      <c r="WX437" s="271"/>
      <c r="WY437" s="271"/>
      <c r="WZ437" s="271"/>
      <c r="XA437" s="271"/>
      <c r="XB437" s="271"/>
      <c r="XC437" s="271"/>
      <c r="XD437" s="271"/>
      <c r="XE437" s="271"/>
      <c r="XF437" s="271"/>
      <c r="XG437" s="271"/>
      <c r="XH437" s="271"/>
      <c r="XI437" s="271"/>
      <c r="XJ437" s="271"/>
      <c r="XK437" s="271"/>
      <c r="XL437" s="271"/>
      <c r="XM437" s="271"/>
      <c r="XN437" s="271"/>
      <c r="XO437" s="271"/>
      <c r="XP437" s="271"/>
      <c r="XQ437" s="271"/>
      <c r="XR437" s="271"/>
      <c r="XS437" s="271"/>
      <c r="XT437" s="271"/>
      <c r="XU437" s="271"/>
      <c r="XV437" s="271"/>
      <c r="XW437" s="271"/>
      <c r="XX437" s="271"/>
      <c r="XY437" s="271"/>
      <c r="XZ437" s="271"/>
      <c r="YA437" s="271"/>
      <c r="YB437" s="271"/>
      <c r="YC437" s="271"/>
      <c r="YD437" s="271"/>
      <c r="YE437" s="271"/>
      <c r="YF437" s="271"/>
      <c r="YG437" s="271"/>
      <c r="YH437" s="271"/>
      <c r="YI437" s="271"/>
      <c r="YJ437" s="271"/>
      <c r="YK437" s="271"/>
      <c r="YL437" s="271"/>
      <c r="YM437" s="271"/>
      <c r="YN437" s="271"/>
      <c r="YO437" s="271"/>
      <c r="YP437" s="271"/>
      <c r="YQ437" s="271"/>
      <c r="YR437" s="271"/>
      <c r="YS437" s="271"/>
      <c r="YT437" s="271"/>
      <c r="YU437" s="271"/>
      <c r="YV437" s="271"/>
      <c r="YW437" s="271"/>
      <c r="YX437" s="271"/>
      <c r="YY437" s="271"/>
      <c r="YZ437" s="271"/>
      <c r="ZA437" s="271"/>
      <c r="ZB437" s="271"/>
      <c r="ZC437" s="271"/>
      <c r="ZD437" s="271"/>
      <c r="ZE437" s="271"/>
      <c r="ZF437" s="271"/>
      <c r="ZG437" s="271"/>
      <c r="ZH437" s="271"/>
      <c r="ZI437" s="271"/>
      <c r="ZJ437" s="271"/>
      <c r="ZK437" s="271"/>
      <c r="ZL437" s="271"/>
      <c r="ZM437" s="271"/>
      <c r="ZN437" s="271"/>
      <c r="ZO437" s="271"/>
      <c r="ZP437" s="271"/>
      <c r="ZQ437" s="271"/>
      <c r="ZR437" s="271"/>
      <c r="ZS437" s="271"/>
      <c r="ZT437" s="271"/>
      <c r="ZU437" s="271"/>
      <c r="ZV437" s="271"/>
      <c r="ZW437" s="271"/>
      <c r="ZX437" s="271"/>
      <c r="ZY437" s="271"/>
      <c r="ZZ437" s="271"/>
      <c r="AAA437" s="271"/>
      <c r="AAB437" s="271"/>
      <c r="AAC437" s="271"/>
      <c r="AAD437" s="271"/>
      <c r="AAE437" s="271"/>
      <c r="AAF437" s="271"/>
      <c r="AAG437" s="271"/>
      <c r="AAH437" s="271"/>
      <c r="AAI437" s="271"/>
      <c r="AAJ437" s="271"/>
      <c r="AAK437" s="271"/>
      <c r="AAL437" s="271"/>
      <c r="AAM437" s="271"/>
      <c r="AAN437" s="271"/>
      <c r="AAO437" s="271"/>
    </row>
    <row r="438" spans="1:717" s="323" customFormat="1" ht="46.5" customHeight="1" x14ac:dyDescent="0.25">
      <c r="A438" s="336" t="s">
        <v>1207</v>
      </c>
      <c r="B438" s="406" t="s">
        <v>554</v>
      </c>
      <c r="C438" s="406"/>
      <c r="D438" s="406"/>
      <c r="E438" s="406"/>
      <c r="F438" s="406"/>
      <c r="G438" s="406"/>
      <c r="H438" s="406"/>
      <c r="I438" s="406"/>
      <c r="J438" s="406"/>
      <c r="K438" s="406"/>
      <c r="L438" s="406"/>
      <c r="M438" s="406"/>
      <c r="N438" s="406"/>
      <c r="O438" s="406"/>
      <c r="P438" s="406"/>
      <c r="Q438" s="406"/>
      <c r="R438" s="406"/>
      <c r="S438" s="406"/>
      <c r="T438" s="406"/>
      <c r="U438" s="322" t="str">
        <f ca="1">'Т.13-14.'!AC16</f>
        <v xml:space="preserve"> </v>
      </c>
      <c r="V438" s="271"/>
      <c r="W438" s="271"/>
      <c r="X438" s="271"/>
      <c r="Y438" s="271"/>
      <c r="Z438" s="271"/>
      <c r="AA438" s="271"/>
      <c r="AB438" s="271"/>
      <c r="AC438" s="271"/>
      <c r="AD438" s="271"/>
      <c r="AE438" s="271"/>
      <c r="AF438" s="271"/>
      <c r="AG438" s="271"/>
      <c r="AH438" s="271"/>
      <c r="AI438" s="271"/>
      <c r="AJ438" s="271"/>
      <c r="AK438" s="271"/>
      <c r="AL438" s="271"/>
      <c r="AM438" s="271"/>
      <c r="AN438" s="271"/>
      <c r="AO438" s="271"/>
      <c r="AP438" s="271"/>
      <c r="AQ438" s="271"/>
      <c r="AR438" s="271"/>
      <c r="AS438" s="271"/>
      <c r="AT438" s="271"/>
      <c r="AU438" s="271"/>
      <c r="AV438" s="271"/>
      <c r="AW438" s="271"/>
      <c r="AX438" s="271"/>
      <c r="AY438" s="271"/>
      <c r="AZ438" s="271"/>
      <c r="BA438" s="271"/>
      <c r="BB438" s="271"/>
      <c r="BC438" s="271"/>
      <c r="BD438" s="271"/>
      <c r="BE438" s="271"/>
      <c r="BF438" s="271"/>
      <c r="BG438" s="271"/>
      <c r="BH438" s="271"/>
      <c r="BI438" s="271"/>
      <c r="BJ438" s="271"/>
      <c r="BK438" s="271"/>
      <c r="BL438" s="271"/>
      <c r="BM438" s="271"/>
      <c r="BN438" s="271"/>
      <c r="BO438" s="271"/>
      <c r="BP438" s="271"/>
      <c r="BQ438" s="271"/>
      <c r="BR438" s="271"/>
      <c r="BS438" s="271"/>
      <c r="BT438" s="271"/>
      <c r="BU438" s="271"/>
      <c r="BV438" s="271"/>
      <c r="BW438" s="271"/>
      <c r="BX438" s="271"/>
      <c r="BY438" s="271"/>
      <c r="BZ438" s="271"/>
      <c r="CA438" s="271"/>
      <c r="CB438" s="271"/>
      <c r="CC438" s="271"/>
      <c r="CD438" s="271"/>
      <c r="CE438" s="271"/>
      <c r="CF438" s="271"/>
      <c r="CG438" s="271"/>
      <c r="CH438" s="271"/>
      <c r="CI438" s="271"/>
      <c r="CJ438" s="271"/>
      <c r="CK438" s="271"/>
      <c r="CL438" s="271"/>
      <c r="CM438" s="271"/>
      <c r="CN438" s="271"/>
      <c r="CO438" s="271"/>
      <c r="CP438" s="271"/>
      <c r="CQ438" s="271"/>
      <c r="CR438" s="271"/>
      <c r="CS438" s="271"/>
      <c r="CT438" s="271"/>
      <c r="CU438" s="271"/>
      <c r="CV438" s="271"/>
      <c r="CW438" s="271"/>
      <c r="CX438" s="271"/>
      <c r="CY438" s="271"/>
      <c r="CZ438" s="271"/>
      <c r="DA438" s="271"/>
      <c r="DB438" s="271"/>
      <c r="DC438" s="271"/>
      <c r="DD438" s="271"/>
      <c r="DE438" s="271"/>
      <c r="DF438" s="271"/>
      <c r="DG438" s="271"/>
      <c r="DH438" s="271"/>
      <c r="DI438" s="271"/>
      <c r="DJ438" s="271"/>
      <c r="DK438" s="271"/>
      <c r="DL438" s="271"/>
      <c r="DM438" s="271"/>
      <c r="DN438" s="271"/>
      <c r="DO438" s="271"/>
      <c r="DP438" s="271"/>
      <c r="DQ438" s="271"/>
      <c r="DR438" s="271"/>
      <c r="DS438" s="271"/>
      <c r="DT438" s="271"/>
      <c r="DU438" s="271"/>
      <c r="DV438" s="271"/>
      <c r="DW438" s="271"/>
      <c r="DX438" s="271"/>
      <c r="DY438" s="271"/>
      <c r="DZ438" s="271"/>
      <c r="EA438" s="271"/>
      <c r="EB438" s="271"/>
      <c r="EC438" s="271"/>
      <c r="ED438" s="271"/>
      <c r="EE438" s="271"/>
      <c r="EF438" s="271"/>
      <c r="EG438" s="271"/>
      <c r="EH438" s="271"/>
      <c r="EI438" s="271"/>
      <c r="EJ438" s="271"/>
      <c r="EK438" s="271"/>
      <c r="EL438" s="271"/>
      <c r="EM438" s="271"/>
      <c r="EN438" s="271"/>
      <c r="EO438" s="271"/>
      <c r="EP438" s="271"/>
      <c r="EQ438" s="271"/>
      <c r="ER438" s="271"/>
      <c r="ES438" s="271"/>
      <c r="ET438" s="271"/>
      <c r="EU438" s="271"/>
      <c r="EV438" s="271"/>
      <c r="EW438" s="271"/>
      <c r="EX438" s="271"/>
      <c r="EY438" s="271"/>
      <c r="EZ438" s="271"/>
      <c r="FA438" s="271"/>
      <c r="FB438" s="271"/>
      <c r="FC438" s="271"/>
      <c r="FD438" s="271"/>
      <c r="FE438" s="271"/>
      <c r="FF438" s="271"/>
      <c r="FG438" s="271"/>
      <c r="FH438" s="271"/>
      <c r="FI438" s="271"/>
      <c r="FJ438" s="271"/>
      <c r="FK438" s="271"/>
      <c r="FL438" s="271"/>
      <c r="FM438" s="271"/>
      <c r="FN438" s="271"/>
      <c r="FO438" s="271"/>
      <c r="FP438" s="271"/>
      <c r="FQ438" s="271"/>
      <c r="FR438" s="271"/>
      <c r="FS438" s="271"/>
      <c r="FT438" s="271"/>
      <c r="FU438" s="271"/>
      <c r="FV438" s="271"/>
      <c r="FW438" s="271"/>
      <c r="FX438" s="271"/>
      <c r="FY438" s="271"/>
      <c r="FZ438" s="271"/>
      <c r="GA438" s="271"/>
      <c r="GB438" s="271"/>
      <c r="GC438" s="271"/>
      <c r="GD438" s="271"/>
      <c r="GE438" s="271"/>
      <c r="GF438" s="271"/>
      <c r="GG438" s="271"/>
      <c r="GH438" s="271"/>
      <c r="GI438" s="271"/>
      <c r="GJ438" s="271"/>
      <c r="GK438" s="271"/>
      <c r="GL438" s="271"/>
      <c r="GM438" s="271"/>
      <c r="GN438" s="271"/>
      <c r="GO438" s="271"/>
      <c r="GP438" s="271"/>
      <c r="GQ438" s="271"/>
      <c r="GR438" s="271"/>
      <c r="GS438" s="271"/>
      <c r="GT438" s="271"/>
      <c r="GU438" s="271"/>
      <c r="GV438" s="271"/>
      <c r="GW438" s="271"/>
      <c r="GX438" s="271"/>
      <c r="GY438" s="271"/>
      <c r="GZ438" s="271"/>
      <c r="HA438" s="271"/>
      <c r="HB438" s="271"/>
      <c r="HC438" s="271"/>
      <c r="HD438" s="271"/>
      <c r="HE438" s="271"/>
      <c r="HF438" s="271"/>
      <c r="HG438" s="271"/>
      <c r="HH438" s="271"/>
      <c r="HI438" s="271"/>
      <c r="HJ438" s="271"/>
      <c r="HK438" s="271"/>
      <c r="HL438" s="271"/>
      <c r="HM438" s="271"/>
      <c r="HN438" s="271"/>
      <c r="HO438" s="271"/>
      <c r="HP438" s="271"/>
      <c r="HQ438" s="271"/>
      <c r="HR438" s="271"/>
      <c r="HS438" s="271"/>
      <c r="HT438" s="271"/>
      <c r="HU438" s="271"/>
      <c r="HV438" s="271"/>
      <c r="HW438" s="271"/>
      <c r="HX438" s="271"/>
      <c r="HY438" s="271"/>
      <c r="HZ438" s="271"/>
      <c r="IA438" s="271"/>
      <c r="IB438" s="271"/>
      <c r="IC438" s="271"/>
      <c r="ID438" s="271"/>
      <c r="IE438" s="271"/>
      <c r="IF438" s="271"/>
      <c r="IG438" s="271"/>
      <c r="IH438" s="271"/>
      <c r="II438" s="271"/>
      <c r="IJ438" s="271"/>
      <c r="IK438" s="271"/>
      <c r="IL438" s="271"/>
      <c r="IM438" s="271"/>
      <c r="IN438" s="271"/>
      <c r="IO438" s="271"/>
      <c r="IP438" s="271"/>
      <c r="IQ438" s="271"/>
      <c r="IR438" s="271"/>
      <c r="IS438" s="271"/>
      <c r="IT438" s="271"/>
      <c r="IU438" s="271"/>
      <c r="IV438" s="271"/>
      <c r="IW438" s="271"/>
      <c r="IX438" s="271"/>
      <c r="IY438" s="271"/>
      <c r="IZ438" s="271"/>
      <c r="JA438" s="271"/>
      <c r="JB438" s="271"/>
      <c r="JC438" s="271"/>
      <c r="JD438" s="271"/>
      <c r="JE438" s="271"/>
      <c r="JF438" s="271"/>
      <c r="JG438" s="271"/>
      <c r="JH438" s="271"/>
      <c r="JI438" s="271"/>
      <c r="JJ438" s="271"/>
      <c r="JK438" s="271"/>
      <c r="JL438" s="271"/>
      <c r="JM438" s="271"/>
      <c r="JN438" s="271"/>
      <c r="JO438" s="271"/>
      <c r="JP438" s="271"/>
      <c r="JQ438" s="271"/>
      <c r="JR438" s="271"/>
      <c r="JS438" s="271"/>
      <c r="JT438" s="271"/>
      <c r="JU438" s="271"/>
      <c r="JV438" s="271"/>
      <c r="JW438" s="271"/>
      <c r="JX438" s="271"/>
      <c r="JY438" s="271"/>
      <c r="JZ438" s="271"/>
      <c r="KA438" s="271"/>
      <c r="KB438" s="271"/>
      <c r="KC438" s="271"/>
      <c r="KD438" s="271"/>
      <c r="KE438" s="271"/>
      <c r="KF438" s="271"/>
      <c r="KG438" s="271"/>
      <c r="KH438" s="271"/>
      <c r="KI438" s="271"/>
      <c r="KJ438" s="271"/>
      <c r="KK438" s="271"/>
      <c r="KL438" s="271"/>
      <c r="KM438" s="271"/>
      <c r="KN438" s="271"/>
      <c r="KO438" s="271"/>
      <c r="KP438" s="271"/>
      <c r="KQ438" s="271"/>
      <c r="KR438" s="271"/>
      <c r="KS438" s="271"/>
      <c r="KT438" s="271"/>
      <c r="KU438" s="271"/>
      <c r="KV438" s="271"/>
      <c r="KW438" s="271"/>
      <c r="KX438" s="271"/>
      <c r="KY438" s="271"/>
      <c r="KZ438" s="271"/>
      <c r="LA438" s="271"/>
      <c r="LB438" s="271"/>
      <c r="LC438" s="271"/>
      <c r="LD438" s="271"/>
      <c r="LE438" s="271"/>
      <c r="LF438" s="271"/>
      <c r="LG438" s="271"/>
      <c r="LH438" s="271"/>
      <c r="LI438" s="271"/>
      <c r="LJ438" s="271"/>
      <c r="LK438" s="271"/>
      <c r="LL438" s="271"/>
      <c r="LM438" s="271"/>
      <c r="LN438" s="271"/>
      <c r="LO438" s="271"/>
      <c r="LP438" s="271"/>
      <c r="LQ438" s="271"/>
      <c r="LR438" s="271"/>
      <c r="LS438" s="271"/>
      <c r="LT438" s="271"/>
      <c r="LU438" s="271"/>
      <c r="LV438" s="271"/>
      <c r="LW438" s="271"/>
      <c r="LX438" s="271"/>
      <c r="LY438" s="271"/>
      <c r="LZ438" s="271"/>
      <c r="MA438" s="271"/>
      <c r="MB438" s="271"/>
      <c r="MC438" s="271"/>
      <c r="MD438" s="271"/>
      <c r="ME438" s="271"/>
      <c r="MF438" s="271"/>
      <c r="MG438" s="271"/>
      <c r="MH438" s="271"/>
      <c r="MI438" s="271"/>
      <c r="MJ438" s="271"/>
      <c r="MK438" s="271"/>
      <c r="ML438" s="271"/>
      <c r="MM438" s="271"/>
      <c r="MN438" s="271"/>
      <c r="MO438" s="271"/>
      <c r="MP438" s="271"/>
      <c r="MQ438" s="271"/>
      <c r="MR438" s="271"/>
      <c r="MS438" s="271"/>
      <c r="MT438" s="271"/>
      <c r="MU438" s="271"/>
      <c r="MV438" s="271"/>
      <c r="MW438" s="271"/>
      <c r="MX438" s="271"/>
      <c r="MY438" s="271"/>
      <c r="MZ438" s="271"/>
      <c r="NA438" s="271"/>
      <c r="NB438" s="271"/>
      <c r="NC438" s="271"/>
      <c r="ND438" s="271"/>
      <c r="NE438" s="271"/>
      <c r="NF438" s="271"/>
      <c r="NG438" s="271"/>
      <c r="NH438" s="271"/>
      <c r="NI438" s="271"/>
      <c r="NJ438" s="271"/>
      <c r="NK438" s="271"/>
      <c r="NL438" s="271"/>
      <c r="NM438" s="271"/>
      <c r="NN438" s="271"/>
      <c r="NO438" s="271"/>
      <c r="NP438" s="271"/>
      <c r="NQ438" s="271"/>
      <c r="NR438" s="271"/>
      <c r="NS438" s="271"/>
      <c r="NT438" s="271"/>
      <c r="NU438" s="271"/>
      <c r="NV438" s="271"/>
      <c r="NW438" s="271"/>
      <c r="NX438" s="271"/>
      <c r="NY438" s="271"/>
      <c r="NZ438" s="271"/>
      <c r="OA438" s="271"/>
      <c r="OB438" s="271"/>
      <c r="OC438" s="271"/>
      <c r="OD438" s="271"/>
      <c r="OE438" s="271"/>
      <c r="OF438" s="271"/>
      <c r="OG438" s="271"/>
      <c r="OH438" s="271"/>
      <c r="OI438" s="271"/>
      <c r="OJ438" s="271"/>
      <c r="OK438" s="271"/>
      <c r="OL438" s="271"/>
      <c r="OM438" s="271"/>
      <c r="ON438" s="271"/>
      <c r="OO438" s="271"/>
      <c r="OP438" s="271"/>
      <c r="OQ438" s="271"/>
      <c r="OR438" s="271"/>
      <c r="OS438" s="271"/>
      <c r="OT438" s="271"/>
      <c r="OU438" s="271"/>
      <c r="OV438" s="271"/>
      <c r="OW438" s="271"/>
      <c r="OX438" s="271"/>
      <c r="OY438" s="271"/>
      <c r="OZ438" s="271"/>
      <c r="PA438" s="271"/>
      <c r="PB438" s="271"/>
      <c r="PC438" s="271"/>
      <c r="PD438" s="271"/>
      <c r="PE438" s="271"/>
      <c r="PF438" s="271"/>
      <c r="PG438" s="271"/>
      <c r="PH438" s="271"/>
      <c r="PI438" s="271"/>
      <c r="PJ438" s="271"/>
      <c r="PK438" s="271"/>
      <c r="PL438" s="271"/>
      <c r="PM438" s="271"/>
      <c r="PN438" s="271"/>
      <c r="PO438" s="271"/>
      <c r="PP438" s="271"/>
      <c r="PQ438" s="271"/>
      <c r="PR438" s="271"/>
      <c r="PS438" s="271"/>
      <c r="PT438" s="271"/>
      <c r="PU438" s="271"/>
      <c r="PV438" s="271"/>
      <c r="PW438" s="271"/>
      <c r="PX438" s="271"/>
      <c r="PY438" s="271"/>
      <c r="PZ438" s="271"/>
      <c r="QA438" s="271"/>
      <c r="QB438" s="271"/>
      <c r="QC438" s="271"/>
      <c r="QD438" s="271"/>
      <c r="QE438" s="271"/>
      <c r="QF438" s="271"/>
      <c r="QG438" s="271"/>
      <c r="QH438" s="271"/>
      <c r="QI438" s="271"/>
      <c r="QJ438" s="271"/>
      <c r="QK438" s="271"/>
      <c r="QL438" s="271"/>
      <c r="QM438" s="271"/>
      <c r="QN438" s="271"/>
      <c r="QO438" s="271"/>
      <c r="QP438" s="271"/>
      <c r="QQ438" s="271"/>
      <c r="QR438" s="271"/>
      <c r="QS438" s="271"/>
      <c r="QT438" s="271"/>
      <c r="QU438" s="271"/>
      <c r="QV438" s="271"/>
      <c r="QW438" s="271"/>
      <c r="QX438" s="271"/>
      <c r="QY438" s="271"/>
      <c r="QZ438" s="271"/>
      <c r="RA438" s="271"/>
      <c r="RB438" s="271"/>
      <c r="RC438" s="271"/>
      <c r="RD438" s="271"/>
      <c r="RE438" s="271"/>
      <c r="RF438" s="271"/>
      <c r="RG438" s="271"/>
      <c r="RH438" s="271"/>
      <c r="RI438" s="271"/>
      <c r="RJ438" s="271"/>
      <c r="RK438" s="271"/>
      <c r="RL438" s="271"/>
      <c r="RM438" s="271"/>
      <c r="RN438" s="271"/>
      <c r="RO438" s="271"/>
      <c r="RP438" s="271"/>
      <c r="RQ438" s="271"/>
      <c r="RR438" s="271"/>
      <c r="RS438" s="271"/>
      <c r="RT438" s="271"/>
      <c r="RU438" s="271"/>
      <c r="RV438" s="271"/>
      <c r="RW438" s="271"/>
      <c r="RX438" s="271"/>
      <c r="RY438" s="271"/>
      <c r="RZ438" s="271"/>
      <c r="SA438" s="271"/>
      <c r="SB438" s="271"/>
      <c r="SC438" s="271"/>
      <c r="SD438" s="271"/>
      <c r="SE438" s="271"/>
      <c r="SF438" s="271"/>
      <c r="SG438" s="271"/>
      <c r="SH438" s="271"/>
      <c r="SI438" s="271"/>
      <c r="SJ438" s="271"/>
      <c r="SK438" s="271"/>
      <c r="SL438" s="271"/>
      <c r="SM438" s="271"/>
      <c r="SN438" s="271"/>
      <c r="SO438" s="271"/>
      <c r="SP438" s="271"/>
      <c r="SQ438" s="271"/>
      <c r="SR438" s="271"/>
      <c r="SS438" s="271"/>
      <c r="ST438" s="271"/>
      <c r="SU438" s="271"/>
      <c r="SV438" s="271"/>
      <c r="SW438" s="271"/>
      <c r="SX438" s="271"/>
      <c r="SY438" s="271"/>
      <c r="SZ438" s="271"/>
      <c r="TA438" s="271"/>
      <c r="TB438" s="271"/>
      <c r="TC438" s="271"/>
      <c r="TD438" s="271"/>
      <c r="TE438" s="271"/>
      <c r="TF438" s="271"/>
      <c r="TG438" s="271"/>
      <c r="TH438" s="271"/>
      <c r="TI438" s="271"/>
      <c r="TJ438" s="271"/>
      <c r="TK438" s="271"/>
      <c r="TL438" s="271"/>
      <c r="TM438" s="271"/>
      <c r="TN438" s="271"/>
      <c r="TO438" s="271"/>
      <c r="TP438" s="271"/>
      <c r="TQ438" s="271"/>
      <c r="TR438" s="271"/>
      <c r="TS438" s="271"/>
      <c r="TT438" s="271"/>
      <c r="TU438" s="271"/>
      <c r="TV438" s="271"/>
      <c r="TW438" s="271"/>
      <c r="TX438" s="271"/>
      <c r="TY438" s="271"/>
      <c r="TZ438" s="271"/>
      <c r="UA438" s="271"/>
      <c r="UB438" s="271"/>
      <c r="UC438" s="271"/>
      <c r="UD438" s="271"/>
      <c r="UE438" s="271"/>
      <c r="UF438" s="271"/>
      <c r="UG438" s="271"/>
      <c r="UH438" s="271"/>
      <c r="UI438" s="271"/>
      <c r="UJ438" s="271"/>
      <c r="UK438" s="271"/>
      <c r="UL438" s="271"/>
      <c r="UM438" s="271"/>
      <c r="UN438" s="271"/>
      <c r="UO438" s="271"/>
      <c r="UP438" s="271"/>
      <c r="UQ438" s="271"/>
      <c r="UR438" s="271"/>
      <c r="US438" s="271"/>
      <c r="UT438" s="271"/>
      <c r="UU438" s="271"/>
      <c r="UV438" s="271"/>
      <c r="UW438" s="271"/>
      <c r="UX438" s="271"/>
      <c r="UY438" s="271"/>
      <c r="UZ438" s="271"/>
      <c r="VA438" s="271"/>
      <c r="VB438" s="271"/>
      <c r="VC438" s="271"/>
      <c r="VD438" s="271"/>
      <c r="VE438" s="271"/>
      <c r="VF438" s="271"/>
      <c r="VG438" s="271"/>
      <c r="VH438" s="271"/>
      <c r="VI438" s="271"/>
      <c r="VJ438" s="271"/>
      <c r="VK438" s="271"/>
      <c r="VL438" s="271"/>
      <c r="VM438" s="271"/>
      <c r="VN438" s="271"/>
      <c r="VO438" s="271"/>
      <c r="VP438" s="271"/>
      <c r="VQ438" s="271"/>
      <c r="VR438" s="271"/>
      <c r="VS438" s="271"/>
      <c r="VT438" s="271"/>
      <c r="VU438" s="271"/>
      <c r="VV438" s="271"/>
      <c r="VW438" s="271"/>
      <c r="VX438" s="271"/>
      <c r="VY438" s="271"/>
      <c r="VZ438" s="271"/>
      <c r="WA438" s="271"/>
      <c r="WB438" s="271"/>
      <c r="WC438" s="271"/>
      <c r="WD438" s="271"/>
      <c r="WE438" s="271"/>
      <c r="WF438" s="271"/>
      <c r="WG438" s="271"/>
      <c r="WH438" s="271"/>
      <c r="WI438" s="271"/>
      <c r="WJ438" s="271"/>
      <c r="WK438" s="271"/>
      <c r="WL438" s="271"/>
      <c r="WM438" s="271"/>
      <c r="WN438" s="271"/>
      <c r="WO438" s="271"/>
      <c r="WP438" s="271"/>
      <c r="WQ438" s="271"/>
      <c r="WR438" s="271"/>
      <c r="WS438" s="271"/>
      <c r="WT438" s="271"/>
      <c r="WU438" s="271"/>
      <c r="WV438" s="271"/>
      <c r="WW438" s="271"/>
      <c r="WX438" s="271"/>
      <c r="WY438" s="271"/>
      <c r="WZ438" s="271"/>
      <c r="XA438" s="271"/>
      <c r="XB438" s="271"/>
      <c r="XC438" s="271"/>
      <c r="XD438" s="271"/>
      <c r="XE438" s="271"/>
      <c r="XF438" s="271"/>
      <c r="XG438" s="271"/>
      <c r="XH438" s="271"/>
      <c r="XI438" s="271"/>
      <c r="XJ438" s="271"/>
      <c r="XK438" s="271"/>
      <c r="XL438" s="271"/>
      <c r="XM438" s="271"/>
      <c r="XN438" s="271"/>
      <c r="XO438" s="271"/>
      <c r="XP438" s="271"/>
      <c r="XQ438" s="271"/>
      <c r="XR438" s="271"/>
      <c r="XS438" s="271"/>
      <c r="XT438" s="271"/>
      <c r="XU438" s="271"/>
      <c r="XV438" s="271"/>
      <c r="XW438" s="271"/>
      <c r="XX438" s="271"/>
      <c r="XY438" s="271"/>
      <c r="XZ438" s="271"/>
      <c r="YA438" s="271"/>
      <c r="YB438" s="271"/>
      <c r="YC438" s="271"/>
      <c r="YD438" s="271"/>
      <c r="YE438" s="271"/>
      <c r="YF438" s="271"/>
      <c r="YG438" s="271"/>
      <c r="YH438" s="271"/>
      <c r="YI438" s="271"/>
      <c r="YJ438" s="271"/>
      <c r="YK438" s="271"/>
      <c r="YL438" s="271"/>
      <c r="YM438" s="271"/>
      <c r="YN438" s="271"/>
      <c r="YO438" s="271"/>
      <c r="YP438" s="271"/>
      <c r="YQ438" s="271"/>
      <c r="YR438" s="271"/>
      <c r="YS438" s="271"/>
      <c r="YT438" s="271"/>
      <c r="YU438" s="271"/>
      <c r="YV438" s="271"/>
      <c r="YW438" s="271"/>
      <c r="YX438" s="271"/>
      <c r="YY438" s="271"/>
      <c r="YZ438" s="271"/>
      <c r="ZA438" s="271"/>
      <c r="ZB438" s="271"/>
      <c r="ZC438" s="271"/>
      <c r="ZD438" s="271"/>
      <c r="ZE438" s="271"/>
      <c r="ZF438" s="271"/>
      <c r="ZG438" s="271"/>
      <c r="ZH438" s="271"/>
      <c r="ZI438" s="271"/>
      <c r="ZJ438" s="271"/>
      <c r="ZK438" s="271"/>
      <c r="ZL438" s="271"/>
      <c r="ZM438" s="271"/>
      <c r="ZN438" s="271"/>
      <c r="ZO438" s="271"/>
      <c r="ZP438" s="271"/>
      <c r="ZQ438" s="271"/>
      <c r="ZR438" s="271"/>
      <c r="ZS438" s="271"/>
      <c r="ZT438" s="271"/>
      <c r="ZU438" s="271"/>
      <c r="ZV438" s="271"/>
      <c r="ZW438" s="271"/>
      <c r="ZX438" s="271"/>
      <c r="ZY438" s="271"/>
      <c r="ZZ438" s="271"/>
      <c r="AAA438" s="271"/>
      <c r="AAB438" s="271"/>
      <c r="AAC438" s="271"/>
      <c r="AAD438" s="271"/>
      <c r="AAE438" s="271"/>
      <c r="AAF438" s="271"/>
      <c r="AAG438" s="271"/>
      <c r="AAH438" s="271"/>
      <c r="AAI438" s="271"/>
      <c r="AAJ438" s="271"/>
      <c r="AAK438" s="271"/>
      <c r="AAL438" s="271"/>
      <c r="AAM438" s="271"/>
      <c r="AAN438" s="271"/>
      <c r="AAO438" s="271"/>
    </row>
    <row r="439" spans="1:717" s="323" customFormat="1" ht="18" customHeight="1" x14ac:dyDescent="0.25">
      <c r="A439" s="336" t="s">
        <v>1208</v>
      </c>
      <c r="B439" s="406" t="s">
        <v>555</v>
      </c>
      <c r="C439" s="406"/>
      <c r="D439" s="406"/>
      <c r="E439" s="406"/>
      <c r="F439" s="406"/>
      <c r="G439" s="406"/>
      <c r="H439" s="406"/>
      <c r="I439" s="406"/>
      <c r="J439" s="406"/>
      <c r="K439" s="406"/>
      <c r="L439" s="406"/>
      <c r="M439" s="406"/>
      <c r="N439" s="406"/>
      <c r="O439" s="406"/>
      <c r="P439" s="406"/>
      <c r="Q439" s="406"/>
      <c r="R439" s="406"/>
      <c r="S439" s="406"/>
      <c r="T439" s="406"/>
      <c r="U439" s="322" t="str">
        <f ca="1">'Т.13-14.'!AC17</f>
        <v xml:space="preserve"> </v>
      </c>
      <c r="V439" s="271"/>
      <c r="W439" s="271"/>
      <c r="X439" s="271"/>
      <c r="Y439" s="271"/>
      <c r="Z439" s="271"/>
      <c r="AA439" s="271"/>
      <c r="AB439" s="271"/>
      <c r="AC439" s="271"/>
      <c r="AD439" s="271"/>
      <c r="AE439" s="271"/>
      <c r="AF439" s="271"/>
      <c r="AG439" s="271"/>
      <c r="AH439" s="271"/>
      <c r="AI439" s="271"/>
      <c r="AJ439" s="271"/>
      <c r="AK439" s="271"/>
      <c r="AL439" s="271"/>
      <c r="AM439" s="271"/>
      <c r="AN439" s="271"/>
      <c r="AO439" s="271"/>
      <c r="AP439" s="271"/>
      <c r="AQ439" s="271"/>
      <c r="AR439" s="271"/>
      <c r="AS439" s="271"/>
      <c r="AT439" s="271"/>
      <c r="AU439" s="271"/>
      <c r="AV439" s="271"/>
      <c r="AW439" s="271"/>
      <c r="AX439" s="271"/>
      <c r="AY439" s="271"/>
      <c r="AZ439" s="271"/>
      <c r="BA439" s="271"/>
      <c r="BB439" s="271"/>
      <c r="BC439" s="271"/>
      <c r="BD439" s="271"/>
      <c r="BE439" s="271"/>
      <c r="BF439" s="271"/>
      <c r="BG439" s="271"/>
      <c r="BH439" s="271"/>
      <c r="BI439" s="271"/>
      <c r="BJ439" s="271"/>
      <c r="BK439" s="271"/>
      <c r="BL439" s="271"/>
      <c r="BM439" s="271"/>
      <c r="BN439" s="271"/>
      <c r="BO439" s="271"/>
      <c r="BP439" s="271"/>
      <c r="BQ439" s="271"/>
      <c r="BR439" s="271"/>
      <c r="BS439" s="271"/>
      <c r="BT439" s="271"/>
      <c r="BU439" s="271"/>
      <c r="BV439" s="271"/>
      <c r="BW439" s="271"/>
      <c r="BX439" s="271"/>
      <c r="BY439" s="271"/>
      <c r="BZ439" s="271"/>
      <c r="CA439" s="271"/>
      <c r="CB439" s="271"/>
      <c r="CC439" s="271"/>
      <c r="CD439" s="271"/>
      <c r="CE439" s="271"/>
      <c r="CF439" s="271"/>
      <c r="CG439" s="271"/>
      <c r="CH439" s="271"/>
      <c r="CI439" s="271"/>
      <c r="CJ439" s="271"/>
      <c r="CK439" s="271"/>
      <c r="CL439" s="271"/>
      <c r="CM439" s="271"/>
      <c r="CN439" s="271"/>
      <c r="CO439" s="271"/>
      <c r="CP439" s="271"/>
      <c r="CQ439" s="271"/>
      <c r="CR439" s="271"/>
      <c r="CS439" s="271"/>
      <c r="CT439" s="271"/>
      <c r="CU439" s="271"/>
      <c r="CV439" s="271"/>
      <c r="CW439" s="271"/>
      <c r="CX439" s="271"/>
      <c r="CY439" s="271"/>
      <c r="CZ439" s="271"/>
      <c r="DA439" s="271"/>
      <c r="DB439" s="271"/>
      <c r="DC439" s="271"/>
      <c r="DD439" s="271"/>
      <c r="DE439" s="271"/>
      <c r="DF439" s="271"/>
      <c r="DG439" s="271"/>
      <c r="DH439" s="271"/>
      <c r="DI439" s="271"/>
      <c r="DJ439" s="271"/>
      <c r="DK439" s="271"/>
      <c r="DL439" s="271"/>
      <c r="DM439" s="271"/>
      <c r="DN439" s="271"/>
      <c r="DO439" s="271"/>
      <c r="DP439" s="271"/>
      <c r="DQ439" s="271"/>
      <c r="DR439" s="271"/>
      <c r="DS439" s="271"/>
      <c r="DT439" s="271"/>
      <c r="DU439" s="271"/>
      <c r="DV439" s="271"/>
      <c r="DW439" s="271"/>
      <c r="DX439" s="271"/>
      <c r="DY439" s="271"/>
      <c r="DZ439" s="271"/>
      <c r="EA439" s="271"/>
      <c r="EB439" s="271"/>
      <c r="EC439" s="271"/>
      <c r="ED439" s="271"/>
      <c r="EE439" s="271"/>
      <c r="EF439" s="271"/>
      <c r="EG439" s="271"/>
      <c r="EH439" s="271"/>
      <c r="EI439" s="271"/>
      <c r="EJ439" s="271"/>
      <c r="EK439" s="271"/>
      <c r="EL439" s="271"/>
      <c r="EM439" s="271"/>
      <c r="EN439" s="271"/>
      <c r="EO439" s="271"/>
      <c r="EP439" s="271"/>
      <c r="EQ439" s="271"/>
      <c r="ER439" s="271"/>
      <c r="ES439" s="271"/>
      <c r="ET439" s="271"/>
      <c r="EU439" s="271"/>
      <c r="EV439" s="271"/>
      <c r="EW439" s="271"/>
      <c r="EX439" s="271"/>
      <c r="EY439" s="271"/>
      <c r="EZ439" s="271"/>
      <c r="FA439" s="271"/>
      <c r="FB439" s="271"/>
      <c r="FC439" s="271"/>
      <c r="FD439" s="271"/>
      <c r="FE439" s="271"/>
      <c r="FF439" s="271"/>
      <c r="FG439" s="271"/>
      <c r="FH439" s="271"/>
      <c r="FI439" s="271"/>
      <c r="FJ439" s="271"/>
      <c r="FK439" s="271"/>
      <c r="FL439" s="271"/>
      <c r="FM439" s="271"/>
      <c r="FN439" s="271"/>
      <c r="FO439" s="271"/>
      <c r="FP439" s="271"/>
      <c r="FQ439" s="271"/>
      <c r="FR439" s="271"/>
      <c r="FS439" s="271"/>
      <c r="FT439" s="271"/>
      <c r="FU439" s="271"/>
      <c r="FV439" s="271"/>
      <c r="FW439" s="271"/>
      <c r="FX439" s="271"/>
      <c r="FY439" s="271"/>
      <c r="FZ439" s="271"/>
      <c r="GA439" s="271"/>
      <c r="GB439" s="271"/>
      <c r="GC439" s="271"/>
      <c r="GD439" s="271"/>
      <c r="GE439" s="271"/>
      <c r="GF439" s="271"/>
      <c r="GG439" s="271"/>
      <c r="GH439" s="271"/>
      <c r="GI439" s="271"/>
      <c r="GJ439" s="271"/>
      <c r="GK439" s="271"/>
      <c r="GL439" s="271"/>
      <c r="GM439" s="271"/>
      <c r="GN439" s="271"/>
      <c r="GO439" s="271"/>
      <c r="GP439" s="271"/>
      <c r="GQ439" s="271"/>
      <c r="GR439" s="271"/>
      <c r="GS439" s="271"/>
      <c r="GT439" s="271"/>
      <c r="GU439" s="271"/>
      <c r="GV439" s="271"/>
      <c r="GW439" s="271"/>
      <c r="GX439" s="271"/>
      <c r="GY439" s="271"/>
      <c r="GZ439" s="271"/>
      <c r="HA439" s="271"/>
      <c r="HB439" s="271"/>
      <c r="HC439" s="271"/>
      <c r="HD439" s="271"/>
      <c r="HE439" s="271"/>
      <c r="HF439" s="271"/>
      <c r="HG439" s="271"/>
      <c r="HH439" s="271"/>
      <c r="HI439" s="271"/>
      <c r="HJ439" s="271"/>
      <c r="HK439" s="271"/>
      <c r="HL439" s="271"/>
      <c r="HM439" s="271"/>
      <c r="HN439" s="271"/>
      <c r="HO439" s="271"/>
      <c r="HP439" s="271"/>
      <c r="HQ439" s="271"/>
      <c r="HR439" s="271"/>
      <c r="HS439" s="271"/>
      <c r="HT439" s="271"/>
      <c r="HU439" s="271"/>
      <c r="HV439" s="271"/>
      <c r="HW439" s="271"/>
      <c r="HX439" s="271"/>
      <c r="HY439" s="271"/>
      <c r="HZ439" s="271"/>
      <c r="IA439" s="271"/>
      <c r="IB439" s="271"/>
      <c r="IC439" s="271"/>
      <c r="ID439" s="271"/>
      <c r="IE439" s="271"/>
      <c r="IF439" s="271"/>
      <c r="IG439" s="271"/>
      <c r="IH439" s="271"/>
      <c r="II439" s="271"/>
      <c r="IJ439" s="271"/>
      <c r="IK439" s="271"/>
      <c r="IL439" s="271"/>
      <c r="IM439" s="271"/>
      <c r="IN439" s="271"/>
      <c r="IO439" s="271"/>
      <c r="IP439" s="271"/>
      <c r="IQ439" s="271"/>
      <c r="IR439" s="271"/>
      <c r="IS439" s="271"/>
      <c r="IT439" s="271"/>
      <c r="IU439" s="271"/>
      <c r="IV439" s="271"/>
      <c r="IW439" s="271"/>
      <c r="IX439" s="271"/>
      <c r="IY439" s="271"/>
      <c r="IZ439" s="271"/>
      <c r="JA439" s="271"/>
      <c r="JB439" s="271"/>
      <c r="JC439" s="271"/>
      <c r="JD439" s="271"/>
      <c r="JE439" s="271"/>
      <c r="JF439" s="271"/>
      <c r="JG439" s="271"/>
      <c r="JH439" s="271"/>
      <c r="JI439" s="271"/>
      <c r="JJ439" s="271"/>
      <c r="JK439" s="271"/>
      <c r="JL439" s="271"/>
      <c r="JM439" s="271"/>
      <c r="JN439" s="271"/>
      <c r="JO439" s="271"/>
      <c r="JP439" s="271"/>
      <c r="JQ439" s="271"/>
      <c r="JR439" s="271"/>
      <c r="JS439" s="271"/>
      <c r="JT439" s="271"/>
      <c r="JU439" s="271"/>
      <c r="JV439" s="271"/>
      <c r="JW439" s="271"/>
      <c r="JX439" s="271"/>
      <c r="JY439" s="271"/>
      <c r="JZ439" s="271"/>
      <c r="KA439" s="271"/>
      <c r="KB439" s="271"/>
      <c r="KC439" s="271"/>
      <c r="KD439" s="271"/>
      <c r="KE439" s="271"/>
      <c r="KF439" s="271"/>
      <c r="KG439" s="271"/>
      <c r="KH439" s="271"/>
      <c r="KI439" s="271"/>
      <c r="KJ439" s="271"/>
      <c r="KK439" s="271"/>
      <c r="KL439" s="271"/>
      <c r="KM439" s="271"/>
      <c r="KN439" s="271"/>
      <c r="KO439" s="271"/>
      <c r="KP439" s="271"/>
      <c r="KQ439" s="271"/>
      <c r="KR439" s="271"/>
      <c r="KS439" s="271"/>
      <c r="KT439" s="271"/>
      <c r="KU439" s="271"/>
      <c r="KV439" s="271"/>
      <c r="KW439" s="271"/>
      <c r="KX439" s="271"/>
      <c r="KY439" s="271"/>
      <c r="KZ439" s="271"/>
      <c r="LA439" s="271"/>
      <c r="LB439" s="271"/>
      <c r="LC439" s="271"/>
      <c r="LD439" s="271"/>
      <c r="LE439" s="271"/>
      <c r="LF439" s="271"/>
      <c r="LG439" s="271"/>
      <c r="LH439" s="271"/>
      <c r="LI439" s="271"/>
      <c r="LJ439" s="271"/>
      <c r="LK439" s="271"/>
      <c r="LL439" s="271"/>
      <c r="LM439" s="271"/>
      <c r="LN439" s="271"/>
      <c r="LO439" s="271"/>
      <c r="LP439" s="271"/>
      <c r="LQ439" s="271"/>
      <c r="LR439" s="271"/>
      <c r="LS439" s="271"/>
      <c r="LT439" s="271"/>
      <c r="LU439" s="271"/>
      <c r="LV439" s="271"/>
      <c r="LW439" s="271"/>
      <c r="LX439" s="271"/>
      <c r="LY439" s="271"/>
      <c r="LZ439" s="271"/>
      <c r="MA439" s="271"/>
      <c r="MB439" s="271"/>
      <c r="MC439" s="271"/>
      <c r="MD439" s="271"/>
      <c r="ME439" s="271"/>
      <c r="MF439" s="271"/>
      <c r="MG439" s="271"/>
      <c r="MH439" s="271"/>
      <c r="MI439" s="271"/>
      <c r="MJ439" s="271"/>
      <c r="MK439" s="271"/>
      <c r="ML439" s="271"/>
      <c r="MM439" s="271"/>
      <c r="MN439" s="271"/>
      <c r="MO439" s="271"/>
      <c r="MP439" s="271"/>
      <c r="MQ439" s="271"/>
      <c r="MR439" s="271"/>
      <c r="MS439" s="271"/>
      <c r="MT439" s="271"/>
      <c r="MU439" s="271"/>
      <c r="MV439" s="271"/>
      <c r="MW439" s="271"/>
      <c r="MX439" s="271"/>
      <c r="MY439" s="271"/>
      <c r="MZ439" s="271"/>
      <c r="NA439" s="271"/>
      <c r="NB439" s="271"/>
      <c r="NC439" s="271"/>
      <c r="ND439" s="271"/>
      <c r="NE439" s="271"/>
      <c r="NF439" s="271"/>
      <c r="NG439" s="271"/>
      <c r="NH439" s="271"/>
      <c r="NI439" s="271"/>
      <c r="NJ439" s="271"/>
      <c r="NK439" s="271"/>
      <c r="NL439" s="271"/>
      <c r="NM439" s="271"/>
      <c r="NN439" s="271"/>
      <c r="NO439" s="271"/>
      <c r="NP439" s="271"/>
      <c r="NQ439" s="271"/>
      <c r="NR439" s="271"/>
      <c r="NS439" s="271"/>
      <c r="NT439" s="271"/>
      <c r="NU439" s="271"/>
      <c r="NV439" s="271"/>
      <c r="NW439" s="271"/>
      <c r="NX439" s="271"/>
      <c r="NY439" s="271"/>
      <c r="NZ439" s="271"/>
      <c r="OA439" s="271"/>
      <c r="OB439" s="271"/>
      <c r="OC439" s="271"/>
      <c r="OD439" s="271"/>
      <c r="OE439" s="271"/>
      <c r="OF439" s="271"/>
      <c r="OG439" s="271"/>
      <c r="OH439" s="271"/>
      <c r="OI439" s="271"/>
      <c r="OJ439" s="271"/>
      <c r="OK439" s="271"/>
      <c r="OL439" s="271"/>
      <c r="OM439" s="271"/>
      <c r="ON439" s="271"/>
      <c r="OO439" s="271"/>
      <c r="OP439" s="271"/>
      <c r="OQ439" s="271"/>
      <c r="OR439" s="271"/>
      <c r="OS439" s="271"/>
      <c r="OT439" s="271"/>
      <c r="OU439" s="271"/>
      <c r="OV439" s="271"/>
      <c r="OW439" s="271"/>
      <c r="OX439" s="271"/>
      <c r="OY439" s="271"/>
      <c r="OZ439" s="271"/>
      <c r="PA439" s="271"/>
      <c r="PB439" s="271"/>
      <c r="PC439" s="271"/>
      <c r="PD439" s="271"/>
      <c r="PE439" s="271"/>
      <c r="PF439" s="271"/>
      <c r="PG439" s="271"/>
      <c r="PH439" s="271"/>
      <c r="PI439" s="271"/>
      <c r="PJ439" s="271"/>
      <c r="PK439" s="271"/>
      <c r="PL439" s="271"/>
      <c r="PM439" s="271"/>
      <c r="PN439" s="271"/>
      <c r="PO439" s="271"/>
      <c r="PP439" s="271"/>
      <c r="PQ439" s="271"/>
      <c r="PR439" s="271"/>
      <c r="PS439" s="271"/>
      <c r="PT439" s="271"/>
      <c r="PU439" s="271"/>
      <c r="PV439" s="271"/>
      <c r="PW439" s="271"/>
      <c r="PX439" s="271"/>
      <c r="PY439" s="271"/>
      <c r="PZ439" s="271"/>
      <c r="QA439" s="271"/>
      <c r="QB439" s="271"/>
      <c r="QC439" s="271"/>
      <c r="QD439" s="271"/>
      <c r="QE439" s="271"/>
      <c r="QF439" s="271"/>
      <c r="QG439" s="271"/>
      <c r="QH439" s="271"/>
      <c r="QI439" s="271"/>
      <c r="QJ439" s="271"/>
      <c r="QK439" s="271"/>
      <c r="QL439" s="271"/>
      <c r="QM439" s="271"/>
      <c r="QN439" s="271"/>
      <c r="QO439" s="271"/>
      <c r="QP439" s="271"/>
      <c r="QQ439" s="271"/>
      <c r="QR439" s="271"/>
      <c r="QS439" s="271"/>
      <c r="QT439" s="271"/>
      <c r="QU439" s="271"/>
      <c r="QV439" s="271"/>
      <c r="QW439" s="271"/>
      <c r="QX439" s="271"/>
      <c r="QY439" s="271"/>
      <c r="QZ439" s="271"/>
      <c r="RA439" s="271"/>
      <c r="RB439" s="271"/>
      <c r="RC439" s="271"/>
      <c r="RD439" s="271"/>
      <c r="RE439" s="271"/>
      <c r="RF439" s="271"/>
      <c r="RG439" s="271"/>
      <c r="RH439" s="271"/>
      <c r="RI439" s="271"/>
      <c r="RJ439" s="271"/>
      <c r="RK439" s="271"/>
      <c r="RL439" s="271"/>
      <c r="RM439" s="271"/>
      <c r="RN439" s="271"/>
      <c r="RO439" s="271"/>
      <c r="RP439" s="271"/>
      <c r="RQ439" s="271"/>
      <c r="RR439" s="271"/>
      <c r="RS439" s="271"/>
      <c r="RT439" s="271"/>
      <c r="RU439" s="271"/>
      <c r="RV439" s="271"/>
      <c r="RW439" s="271"/>
      <c r="RX439" s="271"/>
      <c r="RY439" s="271"/>
      <c r="RZ439" s="271"/>
      <c r="SA439" s="271"/>
      <c r="SB439" s="271"/>
      <c r="SC439" s="271"/>
      <c r="SD439" s="271"/>
      <c r="SE439" s="271"/>
      <c r="SF439" s="271"/>
      <c r="SG439" s="271"/>
      <c r="SH439" s="271"/>
      <c r="SI439" s="271"/>
      <c r="SJ439" s="271"/>
      <c r="SK439" s="271"/>
      <c r="SL439" s="271"/>
      <c r="SM439" s="271"/>
      <c r="SN439" s="271"/>
      <c r="SO439" s="271"/>
      <c r="SP439" s="271"/>
      <c r="SQ439" s="271"/>
      <c r="SR439" s="271"/>
      <c r="SS439" s="271"/>
      <c r="ST439" s="271"/>
      <c r="SU439" s="271"/>
      <c r="SV439" s="271"/>
      <c r="SW439" s="271"/>
      <c r="SX439" s="271"/>
      <c r="SY439" s="271"/>
      <c r="SZ439" s="271"/>
      <c r="TA439" s="271"/>
      <c r="TB439" s="271"/>
      <c r="TC439" s="271"/>
      <c r="TD439" s="271"/>
      <c r="TE439" s="271"/>
      <c r="TF439" s="271"/>
      <c r="TG439" s="271"/>
      <c r="TH439" s="271"/>
      <c r="TI439" s="271"/>
      <c r="TJ439" s="271"/>
      <c r="TK439" s="271"/>
      <c r="TL439" s="271"/>
      <c r="TM439" s="271"/>
      <c r="TN439" s="271"/>
      <c r="TO439" s="271"/>
      <c r="TP439" s="271"/>
      <c r="TQ439" s="271"/>
      <c r="TR439" s="271"/>
      <c r="TS439" s="271"/>
      <c r="TT439" s="271"/>
      <c r="TU439" s="271"/>
      <c r="TV439" s="271"/>
      <c r="TW439" s="271"/>
      <c r="TX439" s="271"/>
      <c r="TY439" s="271"/>
      <c r="TZ439" s="271"/>
      <c r="UA439" s="271"/>
      <c r="UB439" s="271"/>
      <c r="UC439" s="271"/>
      <c r="UD439" s="271"/>
      <c r="UE439" s="271"/>
      <c r="UF439" s="271"/>
      <c r="UG439" s="271"/>
      <c r="UH439" s="271"/>
      <c r="UI439" s="271"/>
      <c r="UJ439" s="271"/>
      <c r="UK439" s="271"/>
      <c r="UL439" s="271"/>
      <c r="UM439" s="271"/>
      <c r="UN439" s="271"/>
      <c r="UO439" s="271"/>
      <c r="UP439" s="271"/>
      <c r="UQ439" s="271"/>
      <c r="UR439" s="271"/>
      <c r="US439" s="271"/>
      <c r="UT439" s="271"/>
      <c r="UU439" s="271"/>
      <c r="UV439" s="271"/>
      <c r="UW439" s="271"/>
      <c r="UX439" s="271"/>
      <c r="UY439" s="271"/>
      <c r="UZ439" s="271"/>
      <c r="VA439" s="271"/>
      <c r="VB439" s="271"/>
      <c r="VC439" s="271"/>
      <c r="VD439" s="271"/>
      <c r="VE439" s="271"/>
      <c r="VF439" s="271"/>
      <c r="VG439" s="271"/>
      <c r="VH439" s="271"/>
      <c r="VI439" s="271"/>
      <c r="VJ439" s="271"/>
      <c r="VK439" s="271"/>
      <c r="VL439" s="271"/>
      <c r="VM439" s="271"/>
      <c r="VN439" s="271"/>
      <c r="VO439" s="271"/>
      <c r="VP439" s="271"/>
      <c r="VQ439" s="271"/>
      <c r="VR439" s="271"/>
      <c r="VS439" s="271"/>
      <c r="VT439" s="271"/>
      <c r="VU439" s="271"/>
      <c r="VV439" s="271"/>
      <c r="VW439" s="271"/>
      <c r="VX439" s="271"/>
      <c r="VY439" s="271"/>
      <c r="VZ439" s="271"/>
      <c r="WA439" s="271"/>
      <c r="WB439" s="271"/>
      <c r="WC439" s="271"/>
      <c r="WD439" s="271"/>
      <c r="WE439" s="271"/>
      <c r="WF439" s="271"/>
      <c r="WG439" s="271"/>
      <c r="WH439" s="271"/>
      <c r="WI439" s="271"/>
      <c r="WJ439" s="271"/>
      <c r="WK439" s="271"/>
      <c r="WL439" s="271"/>
      <c r="WM439" s="271"/>
      <c r="WN439" s="271"/>
      <c r="WO439" s="271"/>
      <c r="WP439" s="271"/>
      <c r="WQ439" s="271"/>
      <c r="WR439" s="271"/>
      <c r="WS439" s="271"/>
      <c r="WT439" s="271"/>
      <c r="WU439" s="271"/>
      <c r="WV439" s="271"/>
      <c r="WW439" s="271"/>
      <c r="WX439" s="271"/>
      <c r="WY439" s="271"/>
      <c r="WZ439" s="271"/>
      <c r="XA439" s="271"/>
      <c r="XB439" s="271"/>
      <c r="XC439" s="271"/>
      <c r="XD439" s="271"/>
      <c r="XE439" s="271"/>
      <c r="XF439" s="271"/>
      <c r="XG439" s="271"/>
      <c r="XH439" s="271"/>
      <c r="XI439" s="271"/>
      <c r="XJ439" s="271"/>
      <c r="XK439" s="271"/>
      <c r="XL439" s="271"/>
      <c r="XM439" s="271"/>
      <c r="XN439" s="271"/>
      <c r="XO439" s="271"/>
      <c r="XP439" s="271"/>
      <c r="XQ439" s="271"/>
      <c r="XR439" s="271"/>
      <c r="XS439" s="271"/>
      <c r="XT439" s="271"/>
      <c r="XU439" s="271"/>
      <c r="XV439" s="271"/>
      <c r="XW439" s="271"/>
      <c r="XX439" s="271"/>
      <c r="XY439" s="271"/>
      <c r="XZ439" s="271"/>
      <c r="YA439" s="271"/>
      <c r="YB439" s="271"/>
      <c r="YC439" s="271"/>
      <c r="YD439" s="271"/>
      <c r="YE439" s="271"/>
      <c r="YF439" s="271"/>
      <c r="YG439" s="271"/>
      <c r="YH439" s="271"/>
      <c r="YI439" s="271"/>
      <c r="YJ439" s="271"/>
      <c r="YK439" s="271"/>
      <c r="YL439" s="271"/>
      <c r="YM439" s="271"/>
      <c r="YN439" s="271"/>
      <c r="YO439" s="271"/>
      <c r="YP439" s="271"/>
      <c r="YQ439" s="271"/>
      <c r="YR439" s="271"/>
      <c r="YS439" s="271"/>
      <c r="YT439" s="271"/>
      <c r="YU439" s="271"/>
      <c r="YV439" s="271"/>
      <c r="YW439" s="271"/>
      <c r="YX439" s="271"/>
      <c r="YY439" s="271"/>
      <c r="YZ439" s="271"/>
      <c r="ZA439" s="271"/>
      <c r="ZB439" s="271"/>
      <c r="ZC439" s="271"/>
      <c r="ZD439" s="271"/>
      <c r="ZE439" s="271"/>
      <c r="ZF439" s="271"/>
      <c r="ZG439" s="271"/>
      <c r="ZH439" s="271"/>
      <c r="ZI439" s="271"/>
      <c r="ZJ439" s="271"/>
      <c r="ZK439" s="271"/>
      <c r="ZL439" s="271"/>
      <c r="ZM439" s="271"/>
      <c r="ZN439" s="271"/>
      <c r="ZO439" s="271"/>
      <c r="ZP439" s="271"/>
      <c r="ZQ439" s="271"/>
      <c r="ZR439" s="271"/>
      <c r="ZS439" s="271"/>
      <c r="ZT439" s="271"/>
      <c r="ZU439" s="271"/>
      <c r="ZV439" s="271"/>
      <c r="ZW439" s="271"/>
      <c r="ZX439" s="271"/>
      <c r="ZY439" s="271"/>
      <c r="ZZ439" s="271"/>
      <c r="AAA439" s="271"/>
      <c r="AAB439" s="271"/>
      <c r="AAC439" s="271"/>
      <c r="AAD439" s="271"/>
      <c r="AAE439" s="271"/>
      <c r="AAF439" s="271"/>
      <c r="AAG439" s="271"/>
      <c r="AAH439" s="271"/>
      <c r="AAI439" s="271"/>
      <c r="AAJ439" s="271"/>
      <c r="AAK439" s="271"/>
      <c r="AAL439" s="271"/>
      <c r="AAM439" s="271"/>
      <c r="AAN439" s="271"/>
      <c r="AAO439" s="271"/>
    </row>
    <row r="440" spans="1:717" s="323" customFormat="1" ht="102.75" customHeight="1" x14ac:dyDescent="0.25">
      <c r="A440" s="336" t="s">
        <v>1209</v>
      </c>
      <c r="B440" s="406" t="s">
        <v>1242</v>
      </c>
      <c r="C440" s="406"/>
      <c r="D440" s="406"/>
      <c r="E440" s="406"/>
      <c r="F440" s="406"/>
      <c r="G440" s="406"/>
      <c r="H440" s="406"/>
      <c r="I440" s="406"/>
      <c r="J440" s="406" t="str">
        <f ca="1">'Т.13-14.'!AD17</f>
        <v xml:space="preserve"> </v>
      </c>
      <c r="K440" s="406"/>
      <c r="L440" s="406"/>
      <c r="M440" s="406"/>
      <c r="N440" s="406"/>
      <c r="O440" s="406"/>
      <c r="P440" s="406"/>
      <c r="Q440" s="406"/>
      <c r="R440" s="406"/>
      <c r="S440" s="406"/>
      <c r="T440" s="406"/>
      <c r="U440" s="406"/>
      <c r="V440" s="271"/>
      <c r="W440" s="271"/>
      <c r="X440" s="271"/>
      <c r="Y440" s="271"/>
      <c r="Z440" s="271"/>
      <c r="AA440" s="271"/>
      <c r="AB440" s="271"/>
      <c r="AC440" s="271"/>
      <c r="AD440" s="271"/>
      <c r="AE440" s="271"/>
      <c r="AF440" s="271"/>
      <c r="AG440" s="271"/>
      <c r="AH440" s="271"/>
      <c r="AI440" s="271"/>
      <c r="AJ440" s="271"/>
      <c r="AK440" s="271"/>
      <c r="AL440" s="271"/>
      <c r="AM440" s="271"/>
      <c r="AN440" s="271"/>
      <c r="AO440" s="271"/>
      <c r="AP440" s="271"/>
      <c r="AQ440" s="271"/>
      <c r="AR440" s="271"/>
      <c r="AS440" s="271"/>
      <c r="AT440" s="271"/>
      <c r="AU440" s="271"/>
      <c r="AV440" s="271"/>
      <c r="AW440" s="271"/>
      <c r="AX440" s="271"/>
      <c r="AY440" s="271"/>
      <c r="AZ440" s="271"/>
      <c r="BA440" s="271"/>
      <c r="BB440" s="271"/>
      <c r="BC440" s="271"/>
      <c r="BD440" s="271"/>
      <c r="BE440" s="271"/>
      <c r="BF440" s="271"/>
      <c r="BG440" s="271"/>
      <c r="BH440" s="271"/>
      <c r="BI440" s="271"/>
      <c r="BJ440" s="271"/>
      <c r="BK440" s="271"/>
      <c r="BL440" s="271"/>
      <c r="BM440" s="271"/>
      <c r="BN440" s="271"/>
      <c r="BO440" s="271"/>
      <c r="BP440" s="271"/>
      <c r="BQ440" s="271"/>
      <c r="BR440" s="271"/>
      <c r="BS440" s="271"/>
      <c r="BT440" s="271"/>
      <c r="BU440" s="271"/>
      <c r="BV440" s="271"/>
      <c r="BW440" s="271"/>
      <c r="BX440" s="271"/>
      <c r="BY440" s="271"/>
      <c r="BZ440" s="271"/>
      <c r="CA440" s="271"/>
      <c r="CB440" s="271"/>
      <c r="CC440" s="271"/>
      <c r="CD440" s="271"/>
      <c r="CE440" s="271"/>
      <c r="CF440" s="271"/>
      <c r="CG440" s="271"/>
      <c r="CH440" s="271"/>
      <c r="CI440" s="271"/>
      <c r="CJ440" s="271"/>
      <c r="CK440" s="271"/>
      <c r="CL440" s="271"/>
      <c r="CM440" s="271"/>
      <c r="CN440" s="271"/>
      <c r="CO440" s="271"/>
      <c r="CP440" s="271"/>
      <c r="CQ440" s="271"/>
      <c r="CR440" s="271"/>
      <c r="CS440" s="271"/>
      <c r="CT440" s="271"/>
      <c r="CU440" s="271"/>
      <c r="CV440" s="271"/>
      <c r="CW440" s="271"/>
      <c r="CX440" s="271"/>
      <c r="CY440" s="271"/>
      <c r="CZ440" s="271"/>
      <c r="DA440" s="271"/>
      <c r="DB440" s="271"/>
      <c r="DC440" s="271"/>
      <c r="DD440" s="271"/>
      <c r="DE440" s="271"/>
      <c r="DF440" s="271"/>
      <c r="DG440" s="271"/>
      <c r="DH440" s="271"/>
      <c r="DI440" s="271"/>
      <c r="DJ440" s="271"/>
      <c r="DK440" s="271"/>
      <c r="DL440" s="271"/>
      <c r="DM440" s="271"/>
      <c r="DN440" s="271"/>
      <c r="DO440" s="271"/>
      <c r="DP440" s="271"/>
      <c r="DQ440" s="271"/>
      <c r="DR440" s="271"/>
      <c r="DS440" s="271"/>
      <c r="DT440" s="271"/>
      <c r="DU440" s="271"/>
      <c r="DV440" s="271"/>
      <c r="DW440" s="271"/>
      <c r="DX440" s="271"/>
      <c r="DY440" s="271"/>
      <c r="DZ440" s="271"/>
      <c r="EA440" s="271"/>
      <c r="EB440" s="271"/>
      <c r="EC440" s="271"/>
      <c r="ED440" s="271"/>
      <c r="EE440" s="271"/>
      <c r="EF440" s="271"/>
      <c r="EG440" s="271"/>
      <c r="EH440" s="271"/>
      <c r="EI440" s="271"/>
      <c r="EJ440" s="271"/>
      <c r="EK440" s="271"/>
      <c r="EL440" s="271"/>
      <c r="EM440" s="271"/>
      <c r="EN440" s="271"/>
      <c r="EO440" s="271"/>
      <c r="EP440" s="271"/>
      <c r="EQ440" s="271"/>
      <c r="ER440" s="271"/>
      <c r="ES440" s="271"/>
      <c r="ET440" s="271"/>
      <c r="EU440" s="271"/>
      <c r="EV440" s="271"/>
      <c r="EW440" s="271"/>
      <c r="EX440" s="271"/>
      <c r="EY440" s="271"/>
      <c r="EZ440" s="271"/>
      <c r="FA440" s="271"/>
      <c r="FB440" s="271"/>
      <c r="FC440" s="271"/>
      <c r="FD440" s="271"/>
      <c r="FE440" s="271"/>
      <c r="FF440" s="271"/>
      <c r="FG440" s="271"/>
      <c r="FH440" s="271"/>
      <c r="FI440" s="271"/>
      <c r="FJ440" s="271"/>
      <c r="FK440" s="271"/>
      <c r="FL440" s="271"/>
      <c r="FM440" s="271"/>
      <c r="FN440" s="271"/>
      <c r="FO440" s="271"/>
      <c r="FP440" s="271"/>
      <c r="FQ440" s="271"/>
      <c r="FR440" s="271"/>
      <c r="FS440" s="271"/>
      <c r="FT440" s="271"/>
      <c r="FU440" s="271"/>
      <c r="FV440" s="271"/>
      <c r="FW440" s="271"/>
      <c r="FX440" s="271"/>
      <c r="FY440" s="271"/>
      <c r="FZ440" s="271"/>
      <c r="GA440" s="271"/>
      <c r="GB440" s="271"/>
      <c r="GC440" s="271"/>
      <c r="GD440" s="271"/>
      <c r="GE440" s="271"/>
      <c r="GF440" s="271"/>
      <c r="GG440" s="271"/>
      <c r="GH440" s="271"/>
      <c r="GI440" s="271"/>
      <c r="GJ440" s="271"/>
      <c r="GK440" s="271"/>
      <c r="GL440" s="271"/>
      <c r="GM440" s="271"/>
      <c r="GN440" s="271"/>
      <c r="GO440" s="271"/>
      <c r="GP440" s="271"/>
      <c r="GQ440" s="271"/>
      <c r="GR440" s="271"/>
      <c r="GS440" s="271"/>
      <c r="GT440" s="271"/>
      <c r="GU440" s="271"/>
      <c r="GV440" s="271"/>
      <c r="GW440" s="271"/>
      <c r="GX440" s="271"/>
      <c r="GY440" s="271"/>
      <c r="GZ440" s="271"/>
      <c r="HA440" s="271"/>
      <c r="HB440" s="271"/>
      <c r="HC440" s="271"/>
      <c r="HD440" s="271"/>
      <c r="HE440" s="271"/>
      <c r="HF440" s="271"/>
      <c r="HG440" s="271"/>
      <c r="HH440" s="271"/>
      <c r="HI440" s="271"/>
      <c r="HJ440" s="271"/>
      <c r="HK440" s="271"/>
      <c r="HL440" s="271"/>
      <c r="HM440" s="271"/>
      <c r="HN440" s="271"/>
      <c r="HO440" s="271"/>
      <c r="HP440" s="271"/>
      <c r="HQ440" s="271"/>
      <c r="HR440" s="271"/>
      <c r="HS440" s="271"/>
      <c r="HT440" s="271"/>
      <c r="HU440" s="271"/>
      <c r="HV440" s="271"/>
      <c r="HW440" s="271"/>
      <c r="HX440" s="271"/>
      <c r="HY440" s="271"/>
      <c r="HZ440" s="271"/>
      <c r="IA440" s="271"/>
      <c r="IB440" s="271"/>
      <c r="IC440" s="271"/>
      <c r="ID440" s="271"/>
      <c r="IE440" s="271"/>
      <c r="IF440" s="271"/>
      <c r="IG440" s="271"/>
      <c r="IH440" s="271"/>
      <c r="II440" s="271"/>
      <c r="IJ440" s="271"/>
      <c r="IK440" s="271"/>
      <c r="IL440" s="271"/>
      <c r="IM440" s="271"/>
      <c r="IN440" s="271"/>
      <c r="IO440" s="271"/>
      <c r="IP440" s="271"/>
      <c r="IQ440" s="271"/>
      <c r="IR440" s="271"/>
      <c r="IS440" s="271"/>
      <c r="IT440" s="271"/>
      <c r="IU440" s="271"/>
      <c r="IV440" s="271"/>
      <c r="IW440" s="271"/>
      <c r="IX440" s="271"/>
      <c r="IY440" s="271"/>
      <c r="IZ440" s="271"/>
      <c r="JA440" s="271"/>
      <c r="JB440" s="271"/>
      <c r="JC440" s="271"/>
      <c r="JD440" s="271"/>
      <c r="JE440" s="271"/>
      <c r="JF440" s="271"/>
      <c r="JG440" s="271"/>
      <c r="JH440" s="271"/>
      <c r="JI440" s="271"/>
      <c r="JJ440" s="271"/>
      <c r="JK440" s="271"/>
      <c r="JL440" s="271"/>
      <c r="JM440" s="271"/>
      <c r="JN440" s="271"/>
      <c r="JO440" s="271"/>
      <c r="JP440" s="271"/>
      <c r="JQ440" s="271"/>
      <c r="JR440" s="271"/>
      <c r="JS440" s="271"/>
      <c r="JT440" s="271"/>
      <c r="JU440" s="271"/>
      <c r="JV440" s="271"/>
      <c r="JW440" s="271"/>
      <c r="JX440" s="271"/>
      <c r="JY440" s="271"/>
      <c r="JZ440" s="271"/>
      <c r="KA440" s="271"/>
      <c r="KB440" s="271"/>
      <c r="KC440" s="271"/>
      <c r="KD440" s="271"/>
      <c r="KE440" s="271"/>
      <c r="KF440" s="271"/>
      <c r="KG440" s="271"/>
      <c r="KH440" s="271"/>
      <c r="KI440" s="271"/>
      <c r="KJ440" s="271"/>
      <c r="KK440" s="271"/>
      <c r="KL440" s="271"/>
      <c r="KM440" s="271"/>
      <c r="KN440" s="271"/>
      <c r="KO440" s="271"/>
      <c r="KP440" s="271"/>
      <c r="KQ440" s="271"/>
      <c r="KR440" s="271"/>
      <c r="KS440" s="271"/>
      <c r="KT440" s="271"/>
      <c r="KU440" s="271"/>
      <c r="KV440" s="271"/>
      <c r="KW440" s="271"/>
      <c r="KX440" s="271"/>
      <c r="KY440" s="271"/>
      <c r="KZ440" s="271"/>
      <c r="LA440" s="271"/>
      <c r="LB440" s="271"/>
      <c r="LC440" s="271"/>
      <c r="LD440" s="271"/>
      <c r="LE440" s="271"/>
      <c r="LF440" s="271"/>
      <c r="LG440" s="271"/>
      <c r="LH440" s="271"/>
      <c r="LI440" s="271"/>
      <c r="LJ440" s="271"/>
      <c r="LK440" s="271"/>
      <c r="LL440" s="271"/>
      <c r="LM440" s="271"/>
      <c r="LN440" s="271"/>
      <c r="LO440" s="271"/>
      <c r="LP440" s="271"/>
      <c r="LQ440" s="271"/>
      <c r="LR440" s="271"/>
      <c r="LS440" s="271"/>
      <c r="LT440" s="271"/>
      <c r="LU440" s="271"/>
      <c r="LV440" s="271"/>
      <c r="LW440" s="271"/>
      <c r="LX440" s="271"/>
      <c r="LY440" s="271"/>
      <c r="LZ440" s="271"/>
      <c r="MA440" s="271"/>
      <c r="MB440" s="271"/>
      <c r="MC440" s="271"/>
      <c r="MD440" s="271"/>
      <c r="ME440" s="271"/>
      <c r="MF440" s="271"/>
      <c r="MG440" s="271"/>
      <c r="MH440" s="271"/>
      <c r="MI440" s="271"/>
      <c r="MJ440" s="271"/>
      <c r="MK440" s="271"/>
      <c r="ML440" s="271"/>
      <c r="MM440" s="271"/>
      <c r="MN440" s="271"/>
      <c r="MO440" s="271"/>
      <c r="MP440" s="271"/>
      <c r="MQ440" s="271"/>
      <c r="MR440" s="271"/>
      <c r="MS440" s="271"/>
      <c r="MT440" s="271"/>
      <c r="MU440" s="271"/>
      <c r="MV440" s="271"/>
      <c r="MW440" s="271"/>
      <c r="MX440" s="271"/>
      <c r="MY440" s="271"/>
      <c r="MZ440" s="271"/>
      <c r="NA440" s="271"/>
      <c r="NB440" s="271"/>
      <c r="NC440" s="271"/>
      <c r="ND440" s="271"/>
      <c r="NE440" s="271"/>
      <c r="NF440" s="271"/>
      <c r="NG440" s="271"/>
      <c r="NH440" s="271"/>
      <c r="NI440" s="271"/>
      <c r="NJ440" s="271"/>
      <c r="NK440" s="271"/>
      <c r="NL440" s="271"/>
      <c r="NM440" s="271"/>
      <c r="NN440" s="271"/>
      <c r="NO440" s="271"/>
      <c r="NP440" s="271"/>
      <c r="NQ440" s="271"/>
      <c r="NR440" s="271"/>
      <c r="NS440" s="271"/>
      <c r="NT440" s="271"/>
      <c r="NU440" s="271"/>
      <c r="NV440" s="271"/>
      <c r="NW440" s="271"/>
      <c r="NX440" s="271"/>
      <c r="NY440" s="271"/>
      <c r="NZ440" s="271"/>
      <c r="OA440" s="271"/>
      <c r="OB440" s="271"/>
      <c r="OC440" s="271"/>
      <c r="OD440" s="271"/>
      <c r="OE440" s="271"/>
      <c r="OF440" s="271"/>
      <c r="OG440" s="271"/>
      <c r="OH440" s="271"/>
      <c r="OI440" s="271"/>
      <c r="OJ440" s="271"/>
      <c r="OK440" s="271"/>
      <c r="OL440" s="271"/>
      <c r="OM440" s="271"/>
      <c r="ON440" s="271"/>
      <c r="OO440" s="271"/>
      <c r="OP440" s="271"/>
      <c r="OQ440" s="271"/>
      <c r="OR440" s="271"/>
      <c r="OS440" s="271"/>
      <c r="OT440" s="271"/>
      <c r="OU440" s="271"/>
      <c r="OV440" s="271"/>
      <c r="OW440" s="271"/>
      <c r="OX440" s="271"/>
      <c r="OY440" s="271"/>
      <c r="OZ440" s="271"/>
      <c r="PA440" s="271"/>
      <c r="PB440" s="271"/>
      <c r="PC440" s="271"/>
      <c r="PD440" s="271"/>
      <c r="PE440" s="271"/>
      <c r="PF440" s="271"/>
      <c r="PG440" s="271"/>
      <c r="PH440" s="271"/>
      <c r="PI440" s="271"/>
      <c r="PJ440" s="271"/>
      <c r="PK440" s="271"/>
      <c r="PL440" s="271"/>
      <c r="PM440" s="271"/>
      <c r="PN440" s="271"/>
      <c r="PO440" s="271"/>
      <c r="PP440" s="271"/>
      <c r="PQ440" s="271"/>
      <c r="PR440" s="271"/>
      <c r="PS440" s="271"/>
      <c r="PT440" s="271"/>
      <c r="PU440" s="271"/>
      <c r="PV440" s="271"/>
      <c r="PW440" s="271"/>
      <c r="PX440" s="271"/>
      <c r="PY440" s="271"/>
      <c r="PZ440" s="271"/>
      <c r="QA440" s="271"/>
      <c r="QB440" s="271"/>
      <c r="QC440" s="271"/>
      <c r="QD440" s="271"/>
      <c r="QE440" s="271"/>
      <c r="QF440" s="271"/>
      <c r="QG440" s="271"/>
      <c r="QH440" s="271"/>
      <c r="QI440" s="271"/>
      <c r="QJ440" s="271"/>
      <c r="QK440" s="271"/>
      <c r="QL440" s="271"/>
      <c r="QM440" s="271"/>
      <c r="QN440" s="271"/>
      <c r="QO440" s="271"/>
      <c r="QP440" s="271"/>
      <c r="QQ440" s="271"/>
      <c r="QR440" s="271"/>
      <c r="QS440" s="271"/>
      <c r="QT440" s="271"/>
      <c r="QU440" s="271"/>
      <c r="QV440" s="271"/>
      <c r="QW440" s="271"/>
      <c r="QX440" s="271"/>
      <c r="QY440" s="271"/>
      <c r="QZ440" s="271"/>
      <c r="RA440" s="271"/>
      <c r="RB440" s="271"/>
      <c r="RC440" s="271"/>
      <c r="RD440" s="271"/>
      <c r="RE440" s="271"/>
      <c r="RF440" s="271"/>
      <c r="RG440" s="271"/>
      <c r="RH440" s="271"/>
      <c r="RI440" s="271"/>
      <c r="RJ440" s="271"/>
      <c r="RK440" s="271"/>
      <c r="RL440" s="271"/>
      <c r="RM440" s="271"/>
      <c r="RN440" s="271"/>
      <c r="RO440" s="271"/>
      <c r="RP440" s="271"/>
      <c r="RQ440" s="271"/>
      <c r="RR440" s="271"/>
      <c r="RS440" s="271"/>
      <c r="RT440" s="271"/>
      <c r="RU440" s="271"/>
      <c r="RV440" s="271"/>
      <c r="RW440" s="271"/>
      <c r="RX440" s="271"/>
      <c r="RY440" s="271"/>
      <c r="RZ440" s="271"/>
      <c r="SA440" s="271"/>
      <c r="SB440" s="271"/>
      <c r="SC440" s="271"/>
      <c r="SD440" s="271"/>
      <c r="SE440" s="271"/>
      <c r="SF440" s="271"/>
      <c r="SG440" s="271"/>
      <c r="SH440" s="271"/>
      <c r="SI440" s="271"/>
      <c r="SJ440" s="271"/>
      <c r="SK440" s="271"/>
      <c r="SL440" s="271"/>
      <c r="SM440" s="271"/>
      <c r="SN440" s="271"/>
      <c r="SO440" s="271"/>
      <c r="SP440" s="271"/>
      <c r="SQ440" s="271"/>
      <c r="SR440" s="271"/>
      <c r="SS440" s="271"/>
      <c r="ST440" s="271"/>
      <c r="SU440" s="271"/>
      <c r="SV440" s="271"/>
      <c r="SW440" s="271"/>
      <c r="SX440" s="271"/>
      <c r="SY440" s="271"/>
      <c r="SZ440" s="271"/>
      <c r="TA440" s="271"/>
      <c r="TB440" s="271"/>
      <c r="TC440" s="271"/>
      <c r="TD440" s="271"/>
      <c r="TE440" s="271"/>
      <c r="TF440" s="271"/>
      <c r="TG440" s="271"/>
      <c r="TH440" s="271"/>
      <c r="TI440" s="271"/>
      <c r="TJ440" s="271"/>
      <c r="TK440" s="271"/>
      <c r="TL440" s="271"/>
      <c r="TM440" s="271"/>
      <c r="TN440" s="271"/>
      <c r="TO440" s="271"/>
      <c r="TP440" s="271"/>
      <c r="TQ440" s="271"/>
      <c r="TR440" s="271"/>
      <c r="TS440" s="271"/>
      <c r="TT440" s="271"/>
      <c r="TU440" s="271"/>
      <c r="TV440" s="271"/>
      <c r="TW440" s="271"/>
      <c r="TX440" s="271"/>
      <c r="TY440" s="271"/>
      <c r="TZ440" s="271"/>
      <c r="UA440" s="271"/>
      <c r="UB440" s="271"/>
      <c r="UC440" s="271"/>
      <c r="UD440" s="271"/>
      <c r="UE440" s="271"/>
      <c r="UF440" s="271"/>
      <c r="UG440" s="271"/>
      <c r="UH440" s="271"/>
      <c r="UI440" s="271"/>
      <c r="UJ440" s="271"/>
      <c r="UK440" s="271"/>
      <c r="UL440" s="271"/>
      <c r="UM440" s="271"/>
      <c r="UN440" s="271"/>
      <c r="UO440" s="271"/>
      <c r="UP440" s="271"/>
      <c r="UQ440" s="271"/>
      <c r="UR440" s="271"/>
      <c r="US440" s="271"/>
      <c r="UT440" s="271"/>
      <c r="UU440" s="271"/>
      <c r="UV440" s="271"/>
      <c r="UW440" s="271"/>
      <c r="UX440" s="271"/>
      <c r="UY440" s="271"/>
      <c r="UZ440" s="271"/>
      <c r="VA440" s="271"/>
      <c r="VB440" s="271"/>
      <c r="VC440" s="271"/>
      <c r="VD440" s="271"/>
      <c r="VE440" s="271"/>
      <c r="VF440" s="271"/>
      <c r="VG440" s="271"/>
      <c r="VH440" s="271"/>
      <c r="VI440" s="271"/>
      <c r="VJ440" s="271"/>
      <c r="VK440" s="271"/>
      <c r="VL440" s="271"/>
      <c r="VM440" s="271"/>
      <c r="VN440" s="271"/>
      <c r="VO440" s="271"/>
      <c r="VP440" s="271"/>
      <c r="VQ440" s="271"/>
      <c r="VR440" s="271"/>
      <c r="VS440" s="271"/>
      <c r="VT440" s="271"/>
      <c r="VU440" s="271"/>
      <c r="VV440" s="271"/>
      <c r="VW440" s="271"/>
      <c r="VX440" s="271"/>
      <c r="VY440" s="271"/>
      <c r="VZ440" s="271"/>
      <c r="WA440" s="271"/>
      <c r="WB440" s="271"/>
      <c r="WC440" s="271"/>
      <c r="WD440" s="271"/>
      <c r="WE440" s="271"/>
      <c r="WF440" s="271"/>
      <c r="WG440" s="271"/>
      <c r="WH440" s="271"/>
      <c r="WI440" s="271"/>
      <c r="WJ440" s="271"/>
      <c r="WK440" s="271"/>
      <c r="WL440" s="271"/>
      <c r="WM440" s="271"/>
      <c r="WN440" s="271"/>
      <c r="WO440" s="271"/>
      <c r="WP440" s="271"/>
      <c r="WQ440" s="271"/>
      <c r="WR440" s="271"/>
      <c r="WS440" s="271"/>
      <c r="WT440" s="271"/>
      <c r="WU440" s="271"/>
      <c r="WV440" s="271"/>
      <c r="WW440" s="271"/>
      <c r="WX440" s="271"/>
      <c r="WY440" s="271"/>
      <c r="WZ440" s="271"/>
      <c r="XA440" s="271"/>
      <c r="XB440" s="271"/>
      <c r="XC440" s="271"/>
      <c r="XD440" s="271"/>
      <c r="XE440" s="271"/>
      <c r="XF440" s="271"/>
      <c r="XG440" s="271"/>
      <c r="XH440" s="271"/>
      <c r="XI440" s="271"/>
      <c r="XJ440" s="271"/>
      <c r="XK440" s="271"/>
      <c r="XL440" s="271"/>
      <c r="XM440" s="271"/>
      <c r="XN440" s="271"/>
      <c r="XO440" s="271"/>
      <c r="XP440" s="271"/>
      <c r="XQ440" s="271"/>
      <c r="XR440" s="271"/>
      <c r="XS440" s="271"/>
      <c r="XT440" s="271"/>
      <c r="XU440" s="271"/>
      <c r="XV440" s="271"/>
      <c r="XW440" s="271"/>
      <c r="XX440" s="271"/>
      <c r="XY440" s="271"/>
      <c r="XZ440" s="271"/>
      <c r="YA440" s="271"/>
      <c r="YB440" s="271"/>
      <c r="YC440" s="271"/>
      <c r="YD440" s="271"/>
      <c r="YE440" s="271"/>
      <c r="YF440" s="271"/>
      <c r="YG440" s="271"/>
      <c r="YH440" s="271"/>
      <c r="YI440" s="271"/>
      <c r="YJ440" s="271"/>
      <c r="YK440" s="271"/>
      <c r="YL440" s="271"/>
      <c r="YM440" s="271"/>
      <c r="YN440" s="271"/>
      <c r="YO440" s="271"/>
      <c r="YP440" s="271"/>
      <c r="YQ440" s="271"/>
      <c r="YR440" s="271"/>
      <c r="YS440" s="271"/>
      <c r="YT440" s="271"/>
      <c r="YU440" s="271"/>
      <c r="YV440" s="271"/>
      <c r="YW440" s="271"/>
      <c r="YX440" s="271"/>
      <c r="YY440" s="271"/>
      <c r="YZ440" s="271"/>
      <c r="ZA440" s="271"/>
      <c r="ZB440" s="271"/>
      <c r="ZC440" s="271"/>
      <c r="ZD440" s="271"/>
      <c r="ZE440" s="271"/>
      <c r="ZF440" s="271"/>
      <c r="ZG440" s="271"/>
      <c r="ZH440" s="271"/>
      <c r="ZI440" s="271"/>
      <c r="ZJ440" s="271"/>
      <c r="ZK440" s="271"/>
      <c r="ZL440" s="271"/>
      <c r="ZM440" s="271"/>
      <c r="ZN440" s="271"/>
      <c r="ZO440" s="271"/>
      <c r="ZP440" s="271"/>
      <c r="ZQ440" s="271"/>
      <c r="ZR440" s="271"/>
      <c r="ZS440" s="271"/>
      <c r="ZT440" s="271"/>
      <c r="ZU440" s="271"/>
      <c r="ZV440" s="271"/>
      <c r="ZW440" s="271"/>
      <c r="ZX440" s="271"/>
      <c r="ZY440" s="271"/>
      <c r="ZZ440" s="271"/>
      <c r="AAA440" s="271"/>
      <c r="AAB440" s="271"/>
      <c r="AAC440" s="271"/>
      <c r="AAD440" s="271"/>
      <c r="AAE440" s="271"/>
      <c r="AAF440" s="271"/>
      <c r="AAG440" s="271"/>
      <c r="AAH440" s="271"/>
      <c r="AAI440" s="271"/>
      <c r="AAJ440" s="271"/>
      <c r="AAK440" s="271"/>
      <c r="AAL440" s="271"/>
      <c r="AAM440" s="271"/>
      <c r="AAN440" s="271"/>
      <c r="AAO440" s="271"/>
    </row>
    <row r="441" spans="1:717" s="271" customFormat="1" ht="19.5" customHeight="1" x14ac:dyDescent="0.25">
      <c r="A441" s="336" t="s">
        <v>1210</v>
      </c>
      <c r="B441" s="403" t="s">
        <v>556</v>
      </c>
      <c r="C441" s="403"/>
      <c r="D441" s="403"/>
      <c r="E441" s="403"/>
      <c r="F441" s="403"/>
      <c r="G441" s="403"/>
      <c r="H441" s="403"/>
      <c r="I441" s="403"/>
      <c r="J441" s="403"/>
      <c r="K441" s="403"/>
      <c r="L441" s="403"/>
      <c r="M441" s="403"/>
      <c r="N441" s="403"/>
      <c r="O441" s="403"/>
      <c r="P441" s="403"/>
      <c r="Q441" s="403"/>
      <c r="R441" s="403"/>
      <c r="S441" s="403"/>
      <c r="T441" s="403"/>
      <c r="U441" s="318" t="str">
        <f ca="1">'Т.13-14.'!AC18</f>
        <v xml:space="preserve"> </v>
      </c>
    </row>
    <row r="442" spans="1:717" s="271" customFormat="1" ht="42.75" customHeight="1" x14ac:dyDescent="0.25">
      <c r="A442" s="336" t="s">
        <v>229</v>
      </c>
      <c r="B442" s="403" t="s">
        <v>557</v>
      </c>
      <c r="C442" s="403"/>
      <c r="D442" s="403"/>
      <c r="E442" s="403"/>
      <c r="F442" s="403"/>
      <c r="G442" s="421" t="str">
        <f ca="1">'Т.13-14.'!AD18</f>
        <v xml:space="preserve"> </v>
      </c>
      <c r="H442" s="421"/>
      <c r="I442" s="421"/>
      <c r="J442" s="421"/>
      <c r="K442" s="421"/>
      <c r="L442" s="421"/>
      <c r="M442" s="421"/>
      <c r="N442" s="421"/>
      <c r="O442" s="421"/>
      <c r="P442" s="421"/>
      <c r="Q442" s="421"/>
      <c r="R442" s="421"/>
      <c r="S442" s="421"/>
      <c r="T442" s="421"/>
      <c r="U442" s="421"/>
    </row>
    <row r="443" spans="1:717" s="271" customFormat="1" ht="45.75" customHeight="1" x14ac:dyDescent="0.25">
      <c r="A443" s="336" t="s">
        <v>1211</v>
      </c>
      <c r="B443" s="403" t="s">
        <v>558</v>
      </c>
      <c r="C443" s="403"/>
      <c r="D443" s="403"/>
      <c r="E443" s="403"/>
      <c r="F443" s="403"/>
      <c r="G443" s="403"/>
      <c r="H443" s="403"/>
      <c r="I443" s="403"/>
      <c r="J443" s="403"/>
      <c r="K443" s="403"/>
      <c r="L443" s="403"/>
      <c r="M443" s="403"/>
      <c r="N443" s="403"/>
      <c r="O443" s="403"/>
      <c r="P443" s="403"/>
      <c r="Q443" s="403"/>
      <c r="R443" s="403"/>
      <c r="S443" s="403"/>
      <c r="T443" s="403"/>
      <c r="U443" s="318" t="str">
        <f ca="1">'Т.13-14.'!AC19</f>
        <v xml:space="preserve"> </v>
      </c>
    </row>
    <row r="444" spans="1:717" s="271" customFormat="1" ht="33.75" customHeight="1" x14ac:dyDescent="0.25">
      <c r="A444" s="336" t="s">
        <v>237</v>
      </c>
      <c r="B444" s="403" t="s">
        <v>559</v>
      </c>
      <c r="C444" s="403"/>
      <c r="D444" s="403"/>
      <c r="E444" s="403"/>
      <c r="F444" s="403"/>
      <c r="G444" s="421" t="str">
        <f ca="1">'Т.13-14.'!AD19</f>
        <v xml:space="preserve"> </v>
      </c>
      <c r="H444" s="421"/>
      <c r="I444" s="421"/>
      <c r="J444" s="421"/>
      <c r="K444" s="421"/>
      <c r="L444" s="421"/>
      <c r="M444" s="421"/>
      <c r="N444" s="421"/>
      <c r="O444" s="421"/>
      <c r="P444" s="421"/>
      <c r="Q444" s="421"/>
      <c r="R444" s="421"/>
      <c r="S444" s="421"/>
      <c r="T444" s="421"/>
      <c r="U444" s="421"/>
    </row>
    <row r="445" spans="1:717" s="271" customFormat="1" ht="51.75" customHeight="1" x14ac:dyDescent="0.25">
      <c r="A445" s="336" t="s">
        <v>245</v>
      </c>
      <c r="B445" s="403" t="s">
        <v>560</v>
      </c>
      <c r="C445" s="403"/>
      <c r="D445" s="403"/>
      <c r="E445" s="403"/>
      <c r="F445" s="403"/>
      <c r="G445" s="403"/>
      <c r="H445" s="403"/>
      <c r="I445" s="403"/>
      <c r="J445" s="403"/>
      <c r="K445" s="403"/>
      <c r="L445" s="403"/>
      <c r="M445" s="403"/>
      <c r="N445" s="403"/>
      <c r="O445" s="403"/>
      <c r="P445" s="403"/>
      <c r="Q445" s="403"/>
      <c r="R445" s="403"/>
      <c r="S445" s="403"/>
      <c r="T445" s="403"/>
      <c r="U445" s="318" t="str">
        <f ca="1">'Т.13-14.'!AC20</f>
        <v xml:space="preserve"> </v>
      </c>
    </row>
    <row r="446" spans="1:717" s="271" customFormat="1" ht="27" customHeight="1" x14ac:dyDescent="0.25">
      <c r="A446" s="336" t="s">
        <v>246</v>
      </c>
      <c r="B446" s="403" t="s">
        <v>561</v>
      </c>
      <c r="C446" s="403"/>
      <c r="D446" s="403"/>
      <c r="E446" s="403"/>
      <c r="F446" s="403"/>
      <c r="G446" s="475" t="str">
        <f ca="1">'Т.13-14.'!AD20</f>
        <v xml:space="preserve"> </v>
      </c>
      <c r="H446" s="476"/>
      <c r="I446" s="476"/>
      <c r="J446" s="476"/>
      <c r="K446" s="476"/>
      <c r="L446" s="476"/>
      <c r="M446" s="476"/>
      <c r="N446" s="476"/>
      <c r="O446" s="476"/>
      <c r="P446" s="476"/>
      <c r="Q446" s="476"/>
      <c r="R446" s="476"/>
      <c r="S446" s="476"/>
      <c r="T446" s="476"/>
      <c r="U446" s="477"/>
    </row>
    <row r="447" spans="1:717" s="271" customFormat="1" ht="17.25" customHeight="1" x14ac:dyDescent="0.25">
      <c r="A447" s="336" t="s">
        <v>1212</v>
      </c>
      <c r="B447" s="403" t="s">
        <v>562</v>
      </c>
      <c r="C447" s="403"/>
      <c r="D447" s="403"/>
      <c r="E447" s="403"/>
      <c r="F447" s="403"/>
      <c r="G447" s="403"/>
      <c r="H447" s="403"/>
      <c r="I447" s="403"/>
      <c r="J447" s="403"/>
      <c r="K447" s="403"/>
      <c r="L447" s="403"/>
      <c r="M447" s="403"/>
      <c r="N447" s="403"/>
      <c r="O447" s="403"/>
      <c r="P447" s="403"/>
      <c r="Q447" s="403"/>
      <c r="R447" s="403"/>
      <c r="S447" s="403"/>
      <c r="T447" s="403"/>
      <c r="U447" s="318" t="str">
        <f ca="1">'Т.13-14.'!AC21</f>
        <v xml:space="preserve"> </v>
      </c>
    </row>
    <row r="448" spans="1:717" s="271" customFormat="1" ht="56.25" customHeight="1" x14ac:dyDescent="0.25">
      <c r="A448" s="336" t="s">
        <v>1250</v>
      </c>
      <c r="B448" s="403" t="s">
        <v>563</v>
      </c>
      <c r="C448" s="403"/>
      <c r="D448" s="403"/>
      <c r="E448" s="403"/>
      <c r="F448" s="403"/>
      <c r="G448" s="421" t="str">
        <f ca="1">'Т.13-14.'!AD21</f>
        <v xml:space="preserve"> </v>
      </c>
      <c r="H448" s="421"/>
      <c r="I448" s="421"/>
      <c r="J448" s="421"/>
      <c r="K448" s="421"/>
      <c r="L448" s="421"/>
      <c r="M448" s="421"/>
      <c r="N448" s="421"/>
      <c r="O448" s="421"/>
      <c r="P448" s="421"/>
      <c r="Q448" s="421"/>
      <c r="R448" s="421"/>
      <c r="S448" s="421"/>
      <c r="T448" s="421"/>
      <c r="U448" s="421"/>
    </row>
    <row r="449" spans="1:21" s="271" customFormat="1" ht="43.5" customHeight="1" x14ac:dyDescent="0.25">
      <c r="A449" s="336" t="s">
        <v>1251</v>
      </c>
      <c r="B449" s="403" t="s">
        <v>565</v>
      </c>
      <c r="C449" s="403"/>
      <c r="D449" s="403"/>
      <c r="E449" s="403"/>
      <c r="F449" s="403"/>
      <c r="G449" s="403"/>
      <c r="H449" s="403"/>
      <c r="I449" s="403"/>
      <c r="J449" s="403"/>
      <c r="K449" s="403"/>
      <c r="L449" s="403"/>
      <c r="M449" s="403"/>
      <c r="N449" s="403"/>
      <c r="O449" s="403"/>
      <c r="P449" s="403"/>
      <c r="Q449" s="403"/>
      <c r="R449" s="403"/>
      <c r="S449" s="403"/>
      <c r="T449" s="403"/>
      <c r="U449" s="318" t="str">
        <f ca="1">'Т.13-14.'!AC22</f>
        <v xml:space="preserve"> </v>
      </c>
    </row>
    <row r="450" spans="1:21" s="271" customFormat="1" ht="27.75" customHeight="1" x14ac:dyDescent="0.25">
      <c r="A450" s="336" t="s">
        <v>1252</v>
      </c>
      <c r="B450" s="403" t="s">
        <v>548</v>
      </c>
      <c r="C450" s="403"/>
      <c r="D450" s="403"/>
      <c r="E450" s="403"/>
      <c r="F450" s="421" t="str">
        <f ca="1">'Т.13-14.'!AD22</f>
        <v xml:space="preserve"> </v>
      </c>
      <c r="G450" s="421"/>
      <c r="H450" s="421"/>
      <c r="I450" s="421"/>
      <c r="J450" s="421"/>
      <c r="K450" s="421"/>
      <c r="L450" s="421"/>
      <c r="M450" s="421"/>
      <c r="N450" s="421"/>
      <c r="O450" s="421"/>
      <c r="P450" s="421"/>
      <c r="Q450" s="421"/>
      <c r="R450" s="421"/>
      <c r="S450" s="421"/>
      <c r="T450" s="421"/>
      <c r="U450" s="421"/>
    </row>
    <row r="451" spans="1:21" s="271" customFormat="1" ht="53.25" customHeight="1" x14ac:dyDescent="0.25">
      <c r="A451" s="336" t="s">
        <v>1255</v>
      </c>
      <c r="B451" s="403" t="s">
        <v>567</v>
      </c>
      <c r="C451" s="403"/>
      <c r="D451" s="403"/>
      <c r="E451" s="403"/>
      <c r="F451" s="403"/>
      <c r="G451" s="403"/>
      <c r="H451" s="403"/>
      <c r="I451" s="403"/>
      <c r="J451" s="403"/>
      <c r="K451" s="403"/>
      <c r="L451" s="403"/>
      <c r="M451" s="403"/>
      <c r="N451" s="403"/>
      <c r="O451" s="403"/>
      <c r="P451" s="403"/>
      <c r="Q451" s="403"/>
      <c r="R451" s="403"/>
      <c r="S451" s="403"/>
      <c r="T451" s="403"/>
      <c r="U451" s="318" t="str">
        <f ca="1">'Т.13-14.'!AC23</f>
        <v xml:space="preserve"> </v>
      </c>
    </row>
    <row r="452" spans="1:21" s="271" customFormat="1" ht="27.75" customHeight="1" x14ac:dyDescent="0.25">
      <c r="A452" s="336" t="s">
        <v>1256</v>
      </c>
      <c r="B452" s="403" t="s">
        <v>548</v>
      </c>
      <c r="C452" s="403"/>
      <c r="D452" s="403"/>
      <c r="E452" s="403"/>
      <c r="F452" s="421" t="str">
        <f ca="1">'Т.13-14.'!AD23</f>
        <v xml:space="preserve"> </v>
      </c>
      <c r="G452" s="421"/>
      <c r="H452" s="421"/>
      <c r="I452" s="421"/>
      <c r="J452" s="421"/>
      <c r="K452" s="421"/>
      <c r="L452" s="421"/>
      <c r="M452" s="421"/>
      <c r="N452" s="421"/>
      <c r="O452" s="421"/>
      <c r="P452" s="421"/>
      <c r="Q452" s="421"/>
      <c r="R452" s="421"/>
      <c r="S452" s="421"/>
      <c r="T452" s="421"/>
      <c r="U452" s="421"/>
    </row>
    <row r="453" spans="1:21" s="271" customFormat="1" ht="53.25" customHeight="1" x14ac:dyDescent="0.25">
      <c r="A453" s="336" t="s">
        <v>1257</v>
      </c>
      <c r="B453" s="403" t="s">
        <v>569</v>
      </c>
      <c r="C453" s="403"/>
      <c r="D453" s="403"/>
      <c r="E453" s="403"/>
      <c r="F453" s="403"/>
      <c r="G453" s="403"/>
      <c r="H453" s="403"/>
      <c r="I453" s="403"/>
      <c r="J453" s="403"/>
      <c r="K453" s="403"/>
      <c r="L453" s="403"/>
      <c r="M453" s="403"/>
      <c r="N453" s="403"/>
      <c r="O453" s="403"/>
      <c r="P453" s="403"/>
      <c r="Q453" s="403"/>
      <c r="R453" s="403"/>
      <c r="S453" s="403"/>
      <c r="T453" s="403"/>
      <c r="U453" s="318" t="str">
        <f ca="1">'Т.13-14.'!AC24</f>
        <v xml:space="preserve"> </v>
      </c>
    </row>
    <row r="454" spans="1:21" s="271" customFormat="1" ht="27.75" customHeight="1" x14ac:dyDescent="0.25">
      <c r="A454" s="336" t="s">
        <v>1258</v>
      </c>
      <c r="B454" s="403" t="s">
        <v>548</v>
      </c>
      <c r="C454" s="403"/>
      <c r="D454" s="403"/>
      <c r="E454" s="403"/>
      <c r="F454" s="421" t="str">
        <f ca="1">'Т.13-14.'!AD24</f>
        <v xml:space="preserve"> </v>
      </c>
      <c r="G454" s="421"/>
      <c r="H454" s="421"/>
      <c r="I454" s="421"/>
      <c r="J454" s="421"/>
      <c r="K454" s="421"/>
      <c r="L454" s="421"/>
      <c r="M454" s="421"/>
      <c r="N454" s="421"/>
      <c r="O454" s="421"/>
      <c r="P454" s="421"/>
      <c r="Q454" s="421"/>
      <c r="R454" s="421"/>
      <c r="S454" s="421"/>
      <c r="T454" s="421"/>
      <c r="U454" s="421"/>
    </row>
    <row r="455" spans="1:21" s="271" customFormat="1" ht="43.5" customHeight="1" x14ac:dyDescent="0.25">
      <c r="A455" s="336" t="s">
        <v>1260</v>
      </c>
      <c r="B455" s="403" t="s">
        <v>571</v>
      </c>
      <c r="C455" s="403"/>
      <c r="D455" s="403"/>
      <c r="E455" s="403"/>
      <c r="F455" s="403"/>
      <c r="G455" s="403"/>
      <c r="H455" s="403"/>
      <c r="I455" s="403"/>
      <c r="J455" s="403"/>
      <c r="K455" s="403"/>
      <c r="L455" s="403"/>
      <c r="M455" s="403"/>
      <c r="N455" s="403"/>
      <c r="O455" s="403"/>
      <c r="P455" s="403"/>
      <c r="Q455" s="403"/>
      <c r="R455" s="403"/>
      <c r="S455" s="403"/>
      <c r="T455" s="403"/>
      <c r="U455" s="318" t="str">
        <f ca="1">'Т.13-14.'!AC25</f>
        <v xml:space="preserve"> </v>
      </c>
    </row>
    <row r="456" spans="1:21" s="271" customFormat="1" ht="27.75" customHeight="1" x14ac:dyDescent="0.25">
      <c r="A456" s="336" t="s">
        <v>1261</v>
      </c>
      <c r="B456" s="403" t="s">
        <v>548</v>
      </c>
      <c r="C456" s="403"/>
      <c r="D456" s="403"/>
      <c r="E456" s="403"/>
      <c r="F456" s="421" t="str">
        <f ca="1">'Т.13-14.'!AD25</f>
        <v xml:space="preserve"> </v>
      </c>
      <c r="G456" s="421"/>
      <c r="H456" s="421"/>
      <c r="I456" s="421"/>
      <c r="J456" s="421"/>
      <c r="K456" s="421"/>
      <c r="L456" s="421"/>
      <c r="M456" s="421"/>
      <c r="N456" s="421"/>
      <c r="O456" s="421"/>
      <c r="P456" s="421"/>
      <c r="Q456" s="421"/>
      <c r="R456" s="421"/>
      <c r="S456" s="421"/>
      <c r="T456" s="421"/>
      <c r="U456" s="421"/>
    </row>
    <row r="457" spans="1:21" s="271" customFormat="1" ht="53.25" customHeight="1" x14ac:dyDescent="0.25">
      <c r="A457" s="336" t="s">
        <v>1264</v>
      </c>
      <c r="B457" s="403" t="s">
        <v>573</v>
      </c>
      <c r="C457" s="403"/>
      <c r="D457" s="403"/>
      <c r="E457" s="403"/>
      <c r="F457" s="403"/>
      <c r="G457" s="403"/>
      <c r="H457" s="403"/>
      <c r="I457" s="403"/>
      <c r="J457" s="403"/>
      <c r="K457" s="403"/>
      <c r="L457" s="403"/>
      <c r="M457" s="403"/>
      <c r="N457" s="403"/>
      <c r="O457" s="403"/>
      <c r="P457" s="403"/>
      <c r="Q457" s="403"/>
      <c r="R457" s="403"/>
      <c r="S457" s="403"/>
      <c r="T457" s="403"/>
      <c r="U457" s="318" t="str">
        <f ca="1">'Т.13-14.'!AC26</f>
        <v xml:space="preserve"> </v>
      </c>
    </row>
    <row r="458" spans="1:21" s="271" customFormat="1" ht="27.75" customHeight="1" x14ac:dyDescent="0.25">
      <c r="A458" s="336" t="s">
        <v>1265</v>
      </c>
      <c r="B458" s="403" t="s">
        <v>548</v>
      </c>
      <c r="C458" s="403"/>
      <c r="D458" s="403"/>
      <c r="E458" s="403"/>
      <c r="F458" s="421" t="str">
        <f ca="1">'Т.13-14.'!AD26</f>
        <v xml:space="preserve"> </v>
      </c>
      <c r="G458" s="421"/>
      <c r="H458" s="421"/>
      <c r="I458" s="421"/>
      <c r="J458" s="421"/>
      <c r="K458" s="421"/>
      <c r="L458" s="421"/>
      <c r="M458" s="421"/>
      <c r="N458" s="421"/>
      <c r="O458" s="421"/>
      <c r="P458" s="421"/>
      <c r="Q458" s="421"/>
      <c r="R458" s="421"/>
      <c r="S458" s="421"/>
      <c r="T458" s="421"/>
      <c r="U458" s="421"/>
    </row>
    <row r="459" spans="1:21" s="271" customFormat="1" ht="53.25" customHeight="1" x14ac:dyDescent="0.25">
      <c r="A459" s="336" t="s">
        <v>1267</v>
      </c>
      <c r="B459" s="403" t="s">
        <v>575</v>
      </c>
      <c r="C459" s="403"/>
      <c r="D459" s="403"/>
      <c r="E459" s="403"/>
      <c r="F459" s="403"/>
      <c r="G459" s="403"/>
      <c r="H459" s="403"/>
      <c r="I459" s="403"/>
      <c r="J459" s="403"/>
      <c r="K459" s="403"/>
      <c r="L459" s="403"/>
      <c r="M459" s="403"/>
      <c r="N459" s="403"/>
      <c r="O459" s="403"/>
      <c r="P459" s="403"/>
      <c r="Q459" s="403"/>
      <c r="R459" s="403"/>
      <c r="S459" s="403"/>
      <c r="T459" s="403"/>
      <c r="U459" s="318" t="str">
        <f ca="1">'Т.13-14.'!AC27</f>
        <v xml:space="preserve"> </v>
      </c>
    </row>
    <row r="460" spans="1:21" s="271" customFormat="1" ht="27.75" customHeight="1" x14ac:dyDescent="0.25">
      <c r="A460" s="336" t="s">
        <v>1268</v>
      </c>
      <c r="B460" s="403" t="s">
        <v>548</v>
      </c>
      <c r="C460" s="403"/>
      <c r="D460" s="403"/>
      <c r="E460" s="403"/>
      <c r="F460" s="421" t="str">
        <f ca="1">'Т.13-14.'!AD27</f>
        <v xml:space="preserve"> </v>
      </c>
      <c r="G460" s="421"/>
      <c r="H460" s="421"/>
      <c r="I460" s="421"/>
      <c r="J460" s="421"/>
      <c r="K460" s="421"/>
      <c r="L460" s="421"/>
      <c r="M460" s="421"/>
      <c r="N460" s="421"/>
      <c r="O460" s="421"/>
      <c r="P460" s="421"/>
      <c r="Q460" s="421"/>
      <c r="R460" s="421"/>
      <c r="S460" s="421"/>
      <c r="T460" s="421"/>
      <c r="U460" s="421"/>
    </row>
    <row r="461" spans="1:21" s="271" customFormat="1" ht="31.5" customHeight="1" x14ac:dyDescent="0.25">
      <c r="A461" s="336" t="s">
        <v>1269</v>
      </c>
      <c r="B461" s="403" t="s">
        <v>576</v>
      </c>
      <c r="C461" s="403"/>
      <c r="D461" s="403"/>
      <c r="E461" s="403"/>
      <c r="F461" s="403"/>
      <c r="G461" s="403"/>
      <c r="H461" s="403"/>
      <c r="I461" s="403"/>
      <c r="J461" s="403"/>
      <c r="K461" s="403"/>
      <c r="L461" s="403"/>
      <c r="M461" s="403"/>
      <c r="N461" s="403"/>
      <c r="O461" s="403"/>
      <c r="P461" s="403"/>
      <c r="Q461" s="403"/>
      <c r="R461" s="403"/>
      <c r="S461" s="403"/>
      <c r="T461" s="403"/>
      <c r="U461" s="318" t="str">
        <f ca="1">'Т.13-14.'!AC28</f>
        <v xml:space="preserve"> </v>
      </c>
    </row>
    <row r="462" spans="1:21" s="271" customFormat="1" ht="92.25" customHeight="1" x14ac:dyDescent="0.25">
      <c r="A462" s="336" t="s">
        <v>1270</v>
      </c>
      <c r="B462" s="403" t="s">
        <v>577</v>
      </c>
      <c r="C462" s="403"/>
      <c r="D462" s="403"/>
      <c r="E462" s="403"/>
      <c r="F462" s="403"/>
      <c r="G462" s="403"/>
      <c r="H462" s="421" t="str">
        <f ca="1">'Т.13-14.'!AD28</f>
        <v xml:space="preserve"> </v>
      </c>
      <c r="I462" s="421"/>
      <c r="J462" s="421"/>
      <c r="K462" s="421"/>
      <c r="L462" s="421"/>
      <c r="M462" s="421"/>
      <c r="N462" s="421"/>
      <c r="O462" s="421"/>
      <c r="P462" s="421"/>
      <c r="Q462" s="421"/>
      <c r="R462" s="421"/>
      <c r="S462" s="421"/>
      <c r="T462" s="421"/>
      <c r="U462" s="421"/>
    </row>
    <row r="463" spans="1:21" s="271" customFormat="1" ht="53.25" customHeight="1" x14ac:dyDescent="0.25">
      <c r="A463" s="336" t="s">
        <v>1275</v>
      </c>
      <c r="B463" s="403" t="s">
        <v>578</v>
      </c>
      <c r="C463" s="403"/>
      <c r="D463" s="403"/>
      <c r="E463" s="403"/>
      <c r="F463" s="403"/>
      <c r="G463" s="403"/>
      <c r="H463" s="403"/>
      <c r="I463" s="403"/>
      <c r="J463" s="403"/>
      <c r="K463" s="403"/>
      <c r="L463" s="403"/>
      <c r="M463" s="403"/>
      <c r="N463" s="403"/>
      <c r="O463" s="403"/>
      <c r="P463" s="403"/>
      <c r="Q463" s="403"/>
      <c r="R463" s="403"/>
      <c r="S463" s="403"/>
      <c r="T463" s="403"/>
      <c r="U463" s="318" t="str">
        <f ca="1">'Т.13-14.'!AC29</f>
        <v xml:space="preserve"> </v>
      </c>
    </row>
    <row r="464" spans="1:21" s="271" customFormat="1" ht="81.75" customHeight="1" x14ac:dyDescent="0.25">
      <c r="A464" s="336" t="s">
        <v>1276</v>
      </c>
      <c r="B464" s="403" t="s">
        <v>579</v>
      </c>
      <c r="C464" s="403"/>
      <c r="D464" s="403"/>
      <c r="E464" s="403"/>
      <c r="F464" s="403"/>
      <c r="G464" s="403"/>
      <c r="H464" s="421" t="str">
        <f ca="1">'Т.13-14.'!AD29</f>
        <v xml:space="preserve"> </v>
      </c>
      <c r="I464" s="421"/>
      <c r="J464" s="421"/>
      <c r="K464" s="421"/>
      <c r="L464" s="421"/>
      <c r="M464" s="421"/>
      <c r="N464" s="421"/>
      <c r="O464" s="421"/>
      <c r="P464" s="421"/>
      <c r="Q464" s="421"/>
      <c r="R464" s="421"/>
      <c r="S464" s="421"/>
      <c r="T464" s="421"/>
      <c r="U464" s="421"/>
    </row>
    <row r="465" spans="1:717" s="271" customFormat="1" x14ac:dyDescent="0.25">
      <c r="A465" s="336" t="s">
        <v>1275</v>
      </c>
      <c r="B465" s="403" t="s">
        <v>1277</v>
      </c>
      <c r="C465" s="403"/>
      <c r="D465" s="403"/>
      <c r="E465" s="403"/>
      <c r="F465" s="403"/>
      <c r="G465" s="403"/>
      <c r="H465" s="403"/>
      <c r="I465" s="403"/>
      <c r="J465" s="403"/>
      <c r="K465" s="403"/>
      <c r="L465" s="403"/>
      <c r="M465" s="403"/>
      <c r="N465" s="403"/>
      <c r="O465" s="403"/>
      <c r="P465" s="403"/>
      <c r="Q465" s="403"/>
      <c r="R465" s="403"/>
      <c r="S465" s="403"/>
      <c r="T465" s="403"/>
      <c r="U465" s="318" t="str">
        <f ca="1">'Т.13-14.'!AC30</f>
        <v xml:space="preserve"> </v>
      </c>
    </row>
    <row r="466" spans="1:717" s="271" customFormat="1" ht="81.75" customHeight="1" x14ac:dyDescent="0.25">
      <c r="A466" s="336" t="s">
        <v>1276</v>
      </c>
      <c r="B466" s="403" t="s">
        <v>548</v>
      </c>
      <c r="C466" s="403"/>
      <c r="D466" s="403"/>
      <c r="E466" s="403"/>
      <c r="F466" s="403"/>
      <c r="G466" s="403"/>
      <c r="H466" s="421" t="str">
        <f ca="1">'Т.13-14.'!AD30</f>
        <v xml:space="preserve"> </v>
      </c>
      <c r="I466" s="421"/>
      <c r="J466" s="421"/>
      <c r="K466" s="421"/>
      <c r="L466" s="421"/>
      <c r="M466" s="421"/>
      <c r="N466" s="421"/>
      <c r="O466" s="421"/>
      <c r="P466" s="421"/>
      <c r="Q466" s="421"/>
      <c r="R466" s="421"/>
      <c r="S466" s="421"/>
      <c r="T466" s="421"/>
      <c r="U466" s="421"/>
    </row>
    <row r="467" spans="1:717" s="271" customFormat="1" ht="35.25" customHeight="1" x14ac:dyDescent="0.25">
      <c r="A467" s="401" t="s">
        <v>1021</v>
      </c>
      <c r="B467" s="401"/>
      <c r="C467" s="401"/>
      <c r="D467" s="402"/>
      <c r="E467" s="402"/>
      <c r="F467" s="402"/>
      <c r="G467" s="402"/>
      <c r="H467" s="402"/>
      <c r="I467" s="402"/>
      <c r="J467" s="402"/>
      <c r="K467" s="402"/>
      <c r="L467" s="402"/>
      <c r="M467" s="402"/>
      <c r="N467" s="402"/>
      <c r="O467" s="402"/>
      <c r="P467" s="402"/>
      <c r="Q467" s="402"/>
      <c r="R467" s="402"/>
      <c r="S467" s="402"/>
      <c r="T467" s="402"/>
      <c r="U467" s="402"/>
    </row>
    <row r="468" spans="1:717" s="271" customFormat="1" ht="24" customHeight="1" x14ac:dyDescent="0.25">
      <c r="A468" s="17"/>
      <c r="B468" s="10"/>
      <c r="C468" s="10"/>
      <c r="D468" s="10"/>
      <c r="E468" s="10"/>
      <c r="F468" s="10"/>
      <c r="G468" s="10"/>
      <c r="H468" s="10"/>
      <c r="I468" s="10"/>
      <c r="J468" s="10"/>
      <c r="K468" s="10"/>
      <c r="L468" s="10"/>
      <c r="M468" s="11"/>
      <c r="N468" s="10"/>
      <c r="O468" s="10"/>
      <c r="P468" s="10"/>
      <c r="Q468" s="11"/>
      <c r="R468" s="10"/>
      <c r="S468" s="11"/>
      <c r="T468" s="11"/>
      <c r="U468" s="11"/>
    </row>
    <row r="469" spans="1:717" s="271" customFormat="1" x14ac:dyDescent="0.25">
      <c r="A469" s="466"/>
      <c r="B469" s="466"/>
      <c r="C469" s="466"/>
      <c r="D469" s="466"/>
      <c r="E469" s="466"/>
      <c r="F469" s="466"/>
      <c r="G469" s="466"/>
      <c r="H469" s="466"/>
      <c r="I469" s="466"/>
      <c r="J469" s="466"/>
      <c r="K469" s="466"/>
      <c r="L469" s="466"/>
      <c r="M469" s="466"/>
      <c r="N469" s="466"/>
      <c r="O469" s="466"/>
      <c r="P469" s="466"/>
      <c r="Q469" s="466"/>
      <c r="R469" s="466"/>
      <c r="S469" s="466"/>
      <c r="T469" s="466"/>
      <c r="U469" s="466"/>
    </row>
    <row r="470" spans="1:717" s="271" customFormat="1" ht="27" customHeight="1" x14ac:dyDescent="0.25">
      <c r="A470" s="81" t="s">
        <v>396</v>
      </c>
      <c r="B470" s="467" t="str">
        <f>CONCATENATE('Т.1.'!B6," ",'Т.1.'!C6," ",'Т.1.'!D6)</f>
        <v xml:space="preserve">  </v>
      </c>
      <c r="C470" s="467"/>
      <c r="D470" s="467"/>
      <c r="E470" s="467"/>
      <c r="F470" s="467"/>
      <c r="G470" s="467"/>
      <c r="H470" s="467"/>
      <c r="I470" s="467"/>
      <c r="J470" s="467"/>
      <c r="K470" s="467"/>
      <c r="L470" s="467"/>
      <c r="M470" s="467"/>
      <c r="N470" s="467"/>
      <c r="O470" s="467"/>
      <c r="P470" s="467"/>
      <c r="Q470" s="467"/>
      <c r="R470" s="467"/>
      <c r="S470" s="467"/>
      <c r="T470" s="467"/>
      <c r="U470" s="467"/>
    </row>
    <row r="471" spans="1:717" s="271" customFormat="1" ht="14.25" customHeight="1" x14ac:dyDescent="0.25">
      <c r="A471" s="468" t="s">
        <v>1278</v>
      </c>
      <c r="B471" s="468"/>
      <c r="C471" s="468"/>
      <c r="D471" s="468"/>
      <c r="E471" s="468"/>
      <c r="F471" s="468"/>
      <c r="G471" s="468"/>
      <c r="H471" s="468"/>
      <c r="I471" s="468"/>
      <c r="J471" s="468"/>
      <c r="K471" s="468"/>
      <c r="L471" s="468"/>
      <c r="M471" s="468"/>
      <c r="N471" s="468"/>
      <c r="O471" s="468"/>
      <c r="P471" s="468"/>
      <c r="Q471" s="468"/>
      <c r="R471" s="468"/>
      <c r="S471" s="468"/>
      <c r="T471" s="468"/>
      <c r="U471" s="468"/>
    </row>
    <row r="472" spans="1:717" s="271" customFormat="1" ht="83.25" customHeight="1" x14ac:dyDescent="0.25">
      <c r="A472" s="469" t="s">
        <v>1279</v>
      </c>
      <c r="B472" s="469"/>
      <c r="C472" s="469"/>
      <c r="D472" s="469"/>
      <c r="E472" s="469"/>
      <c r="F472" s="469"/>
      <c r="G472" s="469"/>
      <c r="H472" s="469"/>
      <c r="I472" s="469"/>
      <c r="J472" s="469"/>
      <c r="K472" s="469"/>
      <c r="L472" s="469"/>
      <c r="M472" s="469"/>
      <c r="N472" s="469"/>
      <c r="O472" s="469"/>
      <c r="P472" s="469"/>
      <c r="Q472" s="469"/>
      <c r="R472" s="469"/>
      <c r="S472" s="469"/>
      <c r="T472" s="469"/>
      <c r="U472" s="469"/>
    </row>
    <row r="473" spans="1:717" s="271" customFormat="1" ht="15" customHeight="1" x14ac:dyDescent="0.25">
      <c r="A473" s="82"/>
      <c r="B473" s="10"/>
      <c r="C473" s="14"/>
      <c r="D473" s="14"/>
      <c r="E473" s="14"/>
      <c r="F473" s="15"/>
      <c r="G473" s="16"/>
      <c r="H473" s="16"/>
      <c r="I473" s="16"/>
      <c r="J473" s="10"/>
      <c r="K473" s="10"/>
      <c r="L473" s="10"/>
      <c r="M473" s="11"/>
      <c r="N473" s="10"/>
      <c r="O473" s="10"/>
      <c r="P473" s="4"/>
      <c r="Q473" s="11"/>
      <c r="R473" s="10"/>
      <c r="S473" s="11"/>
      <c r="T473" s="11"/>
      <c r="U473" s="11"/>
    </row>
    <row r="474" spans="1:717" s="271" customFormat="1" ht="35.25" customHeight="1" x14ac:dyDescent="0.25">
      <c r="A474" s="122"/>
      <c r="B474" s="465" t="str">
        <f>IF('Анкета (зміст)'!B10=0,"",'Анкета (зміст)'!B10)</f>
        <v/>
      </c>
      <c r="C474" s="465"/>
      <c r="D474" s="465"/>
      <c r="E474" s="123"/>
      <c r="F474" s="124"/>
      <c r="G474" s="123"/>
      <c r="H474" s="462"/>
      <c r="I474" s="462"/>
      <c r="J474" s="462"/>
      <c r="K474" s="462"/>
      <c r="L474" s="124"/>
      <c r="M474" s="125"/>
      <c r="N474" s="470" t="str">
        <f>CONCATENATE('Т.1.'!B6," ",LEFT('Т.1.'!C6),". ",LEFT('Т.1.'!D6),".")</f>
        <v xml:space="preserve"> . .</v>
      </c>
      <c r="O474" s="470"/>
      <c r="P474" s="470"/>
      <c r="Q474" s="470"/>
      <c r="R474" s="470"/>
      <c r="S474" s="470"/>
      <c r="T474" s="470"/>
      <c r="U474" s="470"/>
      <c r="V474" s="299"/>
      <c r="AJ474" s="271" t="s">
        <v>583</v>
      </c>
    </row>
    <row r="475" spans="1:717" s="271" customFormat="1" ht="15" customHeight="1" x14ac:dyDescent="0.25">
      <c r="A475" s="126"/>
      <c r="B475" s="463" t="s">
        <v>291</v>
      </c>
      <c r="C475" s="463"/>
      <c r="D475" s="463"/>
      <c r="E475" s="127"/>
      <c r="F475" s="128"/>
      <c r="G475" s="127"/>
      <c r="H475" s="463" t="s">
        <v>1280</v>
      </c>
      <c r="I475" s="463"/>
      <c r="J475" s="463"/>
      <c r="K475" s="463"/>
      <c r="L475" s="97"/>
      <c r="M475" s="129"/>
      <c r="N475" s="471" t="s">
        <v>1281</v>
      </c>
      <c r="O475" s="471"/>
      <c r="P475" s="471"/>
      <c r="Q475" s="471"/>
      <c r="R475" s="471"/>
      <c r="S475" s="471"/>
      <c r="T475" s="471"/>
      <c r="U475" s="471"/>
      <c r="AJ475" s="271" t="s">
        <v>584</v>
      </c>
    </row>
    <row r="476" spans="1:717" s="271" customFormat="1" ht="18" customHeight="1" x14ac:dyDescent="0.25">
      <c r="A476" s="126"/>
      <c r="B476" s="167">
        <v>0</v>
      </c>
      <c r="C476" s="97"/>
      <c r="D476" s="127"/>
      <c r="E476" s="127"/>
      <c r="F476" s="128"/>
      <c r="G476" s="127"/>
      <c r="H476" s="464"/>
      <c r="I476" s="464"/>
      <c r="J476" s="464"/>
      <c r="K476" s="464"/>
      <c r="L476" s="97"/>
      <c r="M476" s="129"/>
      <c r="N476" s="459" t="str">
        <f>IF(CONCATENATE('Анкета (зміст)'!B12," ",'Анкета (зміст)'!B13," ",'Анкета (зміст)'!B14,", ",'Анкета (зміст)'!B15,", ",'Анкета (зміст)'!B16)=AJ477,"-",CONCATENATE('Анкета (зміст)'!B12," ",'Анкета (зміст)'!B13," ",'Анкета (зміст)'!B14,", ",'Анкета (зміст)'!B15,", ",'Анкета (зміст)'!B16))</f>
        <v xml:space="preserve">  , , </v>
      </c>
      <c r="O476" s="459"/>
      <c r="P476" s="459"/>
      <c r="Q476" s="459"/>
      <c r="R476" s="459"/>
      <c r="S476" s="459"/>
      <c r="T476" s="459"/>
      <c r="U476" s="459"/>
    </row>
    <row r="477" spans="1:717" s="271" customFormat="1" ht="57.75" customHeight="1" x14ac:dyDescent="0.25">
      <c r="A477" s="17"/>
      <c r="B477" s="10"/>
      <c r="C477" s="10"/>
      <c r="D477" s="10"/>
      <c r="E477" s="10"/>
      <c r="F477" s="10"/>
      <c r="G477" s="5"/>
      <c r="H477" s="5"/>
      <c r="I477" s="5"/>
      <c r="J477" s="5"/>
      <c r="K477" s="5"/>
      <c r="L477" s="10"/>
      <c r="M477" s="11"/>
      <c r="N477" s="460"/>
      <c r="O477" s="460"/>
      <c r="P477" s="460"/>
      <c r="Q477" s="460"/>
      <c r="R477" s="460"/>
      <c r="S477" s="460"/>
      <c r="T477" s="460"/>
      <c r="U477" s="460"/>
      <c r="AJ477" s="271" t="s">
        <v>783</v>
      </c>
    </row>
    <row r="478" spans="1:717" s="271" customFormat="1" ht="29.25" customHeight="1" x14ac:dyDescent="0.25">
      <c r="A478" s="126"/>
      <c r="B478" s="97"/>
      <c r="C478" s="97"/>
      <c r="D478" s="97"/>
      <c r="E478" s="97"/>
      <c r="F478" s="97"/>
      <c r="G478" s="127"/>
      <c r="H478" s="127"/>
      <c r="I478" s="127"/>
      <c r="J478" s="127"/>
      <c r="K478" s="127"/>
      <c r="L478" s="97"/>
      <c r="M478" s="129"/>
      <c r="N478" s="461" t="s">
        <v>782</v>
      </c>
      <c r="O478" s="461"/>
      <c r="P478" s="461"/>
      <c r="Q478" s="461"/>
      <c r="R478" s="461"/>
      <c r="S478" s="461"/>
      <c r="T478" s="461"/>
      <c r="U478" s="461"/>
    </row>
    <row r="479" spans="1:717" s="271" customFormat="1" ht="18.75" customHeight="1" x14ac:dyDescent="0.25"/>
    <row r="480" spans="1:717" hidden="1" x14ac:dyDescent="0.25">
      <c r="AF480" s="271"/>
      <c r="AG480" s="271"/>
      <c r="AH480" s="271"/>
      <c r="AI480" s="271"/>
      <c r="AJ480" s="271"/>
      <c r="AK480" s="271"/>
      <c r="AL480" s="271"/>
      <c r="AM480" s="271"/>
      <c r="AN480" s="271"/>
      <c r="AO480" s="271"/>
      <c r="AP480" s="271"/>
      <c r="AQ480" s="271"/>
      <c r="AR480" s="271"/>
      <c r="AS480" s="271"/>
      <c r="AT480" s="271"/>
      <c r="AU480" s="271"/>
      <c r="AV480" s="271"/>
      <c r="AW480" s="271"/>
      <c r="AX480" s="271"/>
      <c r="AY480" s="271"/>
      <c r="AZ480" s="271"/>
      <c r="BA480" s="271"/>
      <c r="BB480" s="271"/>
      <c r="BC480" s="271"/>
      <c r="BD480" s="271"/>
      <c r="BE480" s="271"/>
      <c r="BF480" s="271"/>
      <c r="BG480" s="271"/>
      <c r="BH480" s="271"/>
      <c r="BI480" s="271"/>
      <c r="BJ480" s="271"/>
      <c r="BK480" s="271"/>
      <c r="BL480" s="271"/>
      <c r="BM480" s="271"/>
      <c r="BN480" s="271"/>
      <c r="BO480" s="271"/>
      <c r="BP480" s="271"/>
      <c r="BQ480" s="271"/>
      <c r="BR480" s="271"/>
      <c r="BS480" s="271"/>
      <c r="BT480" s="271"/>
      <c r="BU480" s="271"/>
      <c r="BV480" s="271"/>
      <c r="BW480" s="271"/>
      <c r="BX480" s="271"/>
      <c r="BY480" s="271"/>
      <c r="BZ480" s="271"/>
      <c r="CA480" s="271"/>
      <c r="CB480" s="271"/>
      <c r="CC480" s="271"/>
      <c r="CD480" s="271"/>
      <c r="CE480" s="271"/>
      <c r="CF480" s="271"/>
      <c r="CG480" s="271"/>
      <c r="CH480" s="271"/>
      <c r="CI480" s="271"/>
      <c r="CJ480" s="271"/>
      <c r="CK480" s="271"/>
      <c r="CL480" s="271"/>
      <c r="CM480" s="271"/>
      <c r="CN480" s="271"/>
      <c r="CO480" s="271"/>
      <c r="CP480" s="271"/>
      <c r="CQ480" s="271"/>
      <c r="CR480" s="271"/>
      <c r="CS480" s="271"/>
      <c r="CT480" s="271"/>
      <c r="CU480" s="271"/>
      <c r="CV480" s="271"/>
      <c r="CW480" s="271"/>
      <c r="CX480" s="271"/>
      <c r="CY480" s="271"/>
      <c r="CZ480" s="271"/>
      <c r="DA480" s="271"/>
      <c r="DB480" s="271"/>
      <c r="DC480" s="271"/>
      <c r="DD480" s="271"/>
      <c r="DE480" s="271"/>
      <c r="DF480" s="271"/>
      <c r="DG480" s="271"/>
      <c r="DH480" s="271"/>
      <c r="DI480" s="271"/>
      <c r="DJ480" s="271"/>
      <c r="DK480" s="271"/>
      <c r="DL480" s="271"/>
      <c r="DM480" s="271"/>
      <c r="DN480" s="271"/>
      <c r="DO480" s="271"/>
      <c r="DP480" s="271"/>
      <c r="DQ480" s="271"/>
      <c r="DR480" s="271"/>
      <c r="DS480" s="271"/>
      <c r="DT480" s="271"/>
      <c r="DU480" s="271"/>
      <c r="DV480" s="271"/>
      <c r="DW480" s="271"/>
      <c r="DX480" s="271"/>
      <c r="DY480" s="271"/>
      <c r="DZ480" s="271"/>
      <c r="EA480" s="271"/>
      <c r="EB480" s="271"/>
      <c r="EC480" s="271"/>
      <c r="ED480" s="271"/>
      <c r="EE480" s="271"/>
      <c r="EF480" s="271"/>
      <c r="EG480" s="271"/>
      <c r="EH480" s="271"/>
      <c r="EI480" s="271"/>
      <c r="EJ480" s="271"/>
      <c r="EK480" s="271"/>
      <c r="EL480" s="271"/>
      <c r="EM480" s="271"/>
      <c r="EN480" s="271"/>
      <c r="EO480" s="271"/>
      <c r="EP480" s="271"/>
      <c r="EQ480" s="271"/>
      <c r="ER480" s="271"/>
      <c r="ES480" s="271"/>
      <c r="ET480" s="271"/>
      <c r="EU480" s="271"/>
      <c r="EV480" s="271"/>
      <c r="EW480" s="271"/>
      <c r="EX480" s="271"/>
      <c r="EY480" s="271"/>
      <c r="EZ480" s="271"/>
      <c r="FA480" s="271"/>
      <c r="FB480" s="271"/>
      <c r="FC480" s="271"/>
      <c r="FD480" s="271"/>
      <c r="FE480" s="271"/>
      <c r="FF480" s="271"/>
      <c r="FG480" s="271"/>
      <c r="FH480" s="271"/>
      <c r="FI480" s="271"/>
      <c r="FJ480" s="271"/>
      <c r="FK480" s="271"/>
      <c r="FL480" s="271"/>
      <c r="FM480" s="271"/>
      <c r="FN480" s="271"/>
      <c r="FO480" s="271"/>
      <c r="FP480" s="271"/>
      <c r="FQ480" s="271"/>
      <c r="FR480" s="271"/>
      <c r="FS480" s="271"/>
      <c r="FT480" s="271"/>
      <c r="FU480" s="271"/>
      <c r="FV480" s="271"/>
      <c r="FW480" s="271"/>
      <c r="FX480" s="271"/>
      <c r="FY480" s="271"/>
      <c r="FZ480" s="271"/>
      <c r="GA480" s="271"/>
      <c r="GB480" s="271"/>
      <c r="GC480" s="271"/>
      <c r="GD480" s="271"/>
      <c r="GE480" s="271"/>
      <c r="GF480" s="271"/>
      <c r="GG480" s="271"/>
      <c r="GH480" s="271"/>
      <c r="GI480" s="271"/>
      <c r="GJ480" s="271"/>
      <c r="GK480" s="271"/>
      <c r="GL480" s="271"/>
      <c r="GM480" s="271"/>
      <c r="GN480" s="271"/>
      <c r="GO480" s="271"/>
      <c r="GP480" s="271"/>
      <c r="GQ480" s="271"/>
      <c r="GR480" s="271"/>
      <c r="GS480" s="271"/>
      <c r="GT480" s="271"/>
      <c r="GU480" s="271"/>
      <c r="GV480" s="271"/>
      <c r="GW480" s="271"/>
      <c r="GX480" s="271"/>
      <c r="GY480" s="271"/>
      <c r="GZ480" s="271"/>
      <c r="HA480" s="271"/>
      <c r="HB480" s="271"/>
      <c r="HC480" s="271"/>
      <c r="HD480" s="271"/>
      <c r="HE480" s="271"/>
      <c r="HF480" s="271"/>
      <c r="HG480" s="271"/>
      <c r="HH480" s="271"/>
      <c r="HI480" s="271"/>
      <c r="HJ480" s="271"/>
      <c r="HK480" s="271"/>
      <c r="HL480" s="271"/>
      <c r="HM480" s="271"/>
      <c r="HN480" s="271"/>
      <c r="HO480" s="271"/>
      <c r="HP480" s="271"/>
      <c r="HQ480" s="271"/>
      <c r="HR480" s="271"/>
      <c r="HS480" s="271"/>
      <c r="HT480" s="271"/>
      <c r="HU480" s="271"/>
      <c r="HV480" s="271"/>
      <c r="HW480" s="271"/>
      <c r="HX480" s="271"/>
      <c r="HY480" s="271"/>
      <c r="HZ480" s="271"/>
      <c r="IA480" s="271"/>
      <c r="IB480" s="271"/>
      <c r="IC480" s="271"/>
      <c r="ID480" s="271"/>
      <c r="IE480" s="271"/>
      <c r="IF480" s="271"/>
      <c r="IG480" s="271"/>
      <c r="IH480" s="271"/>
      <c r="II480" s="271"/>
      <c r="IJ480" s="271"/>
      <c r="IK480" s="271"/>
      <c r="IL480" s="271"/>
      <c r="IM480" s="271"/>
      <c r="IN480" s="271"/>
      <c r="IO480" s="271"/>
      <c r="IP480" s="271"/>
      <c r="IQ480" s="271"/>
      <c r="IR480" s="271"/>
      <c r="IS480" s="271"/>
      <c r="IT480" s="271"/>
      <c r="IU480" s="271"/>
      <c r="IV480" s="271"/>
      <c r="IW480" s="271"/>
      <c r="IX480" s="271"/>
      <c r="IY480" s="271"/>
      <c r="IZ480" s="271"/>
      <c r="JA480" s="271"/>
      <c r="JB480" s="271"/>
      <c r="JC480" s="271"/>
      <c r="JD480" s="271"/>
      <c r="JE480" s="271"/>
      <c r="JF480" s="271"/>
      <c r="JG480" s="271"/>
      <c r="JH480" s="271"/>
      <c r="JI480" s="271"/>
      <c r="JJ480" s="271"/>
      <c r="JK480" s="271"/>
      <c r="JL480" s="271"/>
      <c r="JM480" s="271"/>
      <c r="JN480" s="271"/>
      <c r="JO480" s="271"/>
      <c r="JP480" s="271"/>
      <c r="JQ480" s="271"/>
      <c r="JR480" s="271"/>
      <c r="JS480" s="271"/>
      <c r="JT480" s="271"/>
      <c r="JU480" s="271"/>
      <c r="JV480" s="271"/>
      <c r="JW480" s="271"/>
      <c r="JX480" s="271"/>
      <c r="JY480" s="271"/>
      <c r="JZ480" s="271"/>
      <c r="KA480" s="271"/>
      <c r="KB480" s="271"/>
      <c r="KC480" s="271"/>
      <c r="KD480" s="271"/>
      <c r="KE480" s="271"/>
      <c r="KF480" s="271"/>
      <c r="KG480" s="271"/>
      <c r="KH480" s="271"/>
      <c r="KI480" s="271"/>
      <c r="KJ480" s="271"/>
      <c r="KK480" s="271"/>
      <c r="KL480" s="271"/>
      <c r="KM480" s="271"/>
      <c r="KN480" s="271"/>
      <c r="KO480" s="271"/>
      <c r="KP480" s="271"/>
      <c r="KQ480" s="271"/>
      <c r="KR480" s="271"/>
      <c r="KS480" s="271"/>
      <c r="KT480" s="271"/>
      <c r="KU480" s="271"/>
      <c r="KV480" s="271"/>
      <c r="KW480" s="271"/>
      <c r="KX480" s="271"/>
      <c r="KY480" s="271"/>
      <c r="KZ480" s="271"/>
      <c r="LA480" s="271"/>
      <c r="LB480" s="271"/>
      <c r="LC480" s="271"/>
      <c r="LD480" s="271"/>
      <c r="LE480" s="271"/>
      <c r="LF480" s="271"/>
      <c r="LG480" s="271"/>
      <c r="LH480" s="271"/>
      <c r="LI480" s="271"/>
      <c r="LJ480" s="271"/>
      <c r="LK480" s="271"/>
      <c r="LL480" s="271"/>
      <c r="LM480" s="271"/>
      <c r="LN480" s="271"/>
      <c r="LO480" s="271"/>
      <c r="LP480" s="271"/>
      <c r="LQ480" s="271"/>
      <c r="LR480" s="271"/>
      <c r="LS480" s="271"/>
      <c r="LT480" s="271"/>
      <c r="LU480" s="271"/>
      <c r="LV480" s="271"/>
      <c r="LW480" s="271"/>
      <c r="LX480" s="271"/>
      <c r="LY480" s="271"/>
      <c r="LZ480" s="271"/>
      <c r="MA480" s="271"/>
      <c r="MB480" s="271"/>
      <c r="MC480" s="271"/>
      <c r="MD480" s="271"/>
      <c r="ME480" s="271"/>
      <c r="MF480" s="271"/>
      <c r="MG480" s="271"/>
      <c r="MH480" s="271"/>
      <c r="MI480" s="271"/>
      <c r="MJ480" s="271"/>
      <c r="MK480" s="271"/>
      <c r="ML480" s="271"/>
      <c r="MM480" s="271"/>
      <c r="MN480" s="271"/>
      <c r="MO480" s="271"/>
      <c r="MP480" s="271"/>
      <c r="MQ480" s="271"/>
      <c r="MR480" s="271"/>
      <c r="MS480" s="271"/>
      <c r="MT480" s="271"/>
      <c r="MU480" s="271"/>
      <c r="MV480" s="271"/>
      <c r="MW480" s="271"/>
      <c r="MX480" s="271"/>
      <c r="MY480" s="271"/>
      <c r="MZ480" s="271"/>
      <c r="NA480" s="271"/>
      <c r="NB480" s="271"/>
      <c r="NC480" s="271"/>
      <c r="ND480" s="271"/>
      <c r="NE480" s="271"/>
      <c r="NF480" s="271"/>
      <c r="NG480" s="271"/>
      <c r="NH480" s="271"/>
      <c r="NI480" s="271"/>
      <c r="NJ480" s="271"/>
      <c r="NK480" s="271"/>
      <c r="NL480" s="271"/>
      <c r="NM480" s="271"/>
      <c r="NN480" s="271"/>
      <c r="NO480" s="271"/>
      <c r="NP480" s="271"/>
      <c r="NQ480" s="271"/>
      <c r="NR480" s="271"/>
      <c r="NS480" s="271"/>
      <c r="NT480" s="271"/>
      <c r="NU480" s="271"/>
      <c r="NV480" s="271"/>
      <c r="NW480" s="271"/>
      <c r="NX480" s="271"/>
      <c r="NY480" s="271"/>
      <c r="NZ480" s="271"/>
      <c r="OA480" s="271"/>
      <c r="OB480" s="271"/>
      <c r="OC480" s="271"/>
      <c r="OD480" s="271"/>
      <c r="OE480" s="271"/>
      <c r="OF480" s="271"/>
      <c r="OG480" s="271"/>
      <c r="OH480" s="271"/>
      <c r="OI480" s="271"/>
      <c r="OJ480" s="271"/>
      <c r="OK480" s="271"/>
      <c r="OL480" s="271"/>
      <c r="OM480" s="271"/>
      <c r="ON480" s="271"/>
      <c r="OO480" s="271"/>
      <c r="OP480" s="271"/>
      <c r="OQ480" s="271"/>
      <c r="OR480" s="271"/>
      <c r="OS480" s="271"/>
      <c r="OT480" s="271"/>
      <c r="OU480" s="271"/>
      <c r="OV480" s="271"/>
      <c r="OW480" s="271"/>
      <c r="OX480" s="271"/>
      <c r="OY480" s="271"/>
      <c r="OZ480" s="271"/>
      <c r="PA480" s="271"/>
      <c r="PB480" s="271"/>
      <c r="PC480" s="271"/>
      <c r="PD480" s="271"/>
      <c r="PE480" s="271"/>
      <c r="PF480" s="271"/>
      <c r="PG480" s="271"/>
      <c r="PH480" s="271"/>
      <c r="PI480" s="271"/>
      <c r="PJ480" s="271"/>
      <c r="PK480" s="271"/>
      <c r="PL480" s="271"/>
      <c r="PM480" s="271"/>
      <c r="PN480" s="271"/>
      <c r="PO480" s="271"/>
      <c r="PP480" s="271"/>
      <c r="PQ480" s="271"/>
      <c r="PR480" s="271"/>
      <c r="PS480" s="271"/>
      <c r="PT480" s="271"/>
      <c r="PU480" s="271"/>
      <c r="PV480" s="271"/>
      <c r="PW480" s="271"/>
      <c r="PX480" s="271"/>
      <c r="PY480" s="271"/>
      <c r="PZ480" s="271"/>
      <c r="QA480" s="271"/>
      <c r="QB480" s="271"/>
      <c r="QC480" s="271"/>
      <c r="QD480" s="271"/>
      <c r="QE480" s="271"/>
      <c r="QF480" s="271"/>
      <c r="QG480" s="271"/>
      <c r="QH480" s="271"/>
      <c r="QI480" s="271"/>
      <c r="QJ480" s="271"/>
      <c r="QK480" s="271"/>
      <c r="QL480" s="271"/>
      <c r="QM480" s="271"/>
      <c r="QN480" s="271"/>
      <c r="QO480" s="271"/>
      <c r="QP480" s="271"/>
      <c r="QQ480" s="271"/>
      <c r="QR480" s="271"/>
      <c r="QS480" s="271"/>
      <c r="QT480" s="271"/>
      <c r="QU480" s="271"/>
      <c r="QV480" s="271"/>
      <c r="QW480" s="271"/>
      <c r="QX480" s="271"/>
      <c r="QY480" s="271"/>
      <c r="QZ480" s="271"/>
      <c r="RA480" s="271"/>
      <c r="RB480" s="271"/>
      <c r="RC480" s="271"/>
      <c r="RD480" s="271"/>
      <c r="RE480" s="271"/>
      <c r="RF480" s="271"/>
      <c r="RG480" s="271"/>
      <c r="RH480" s="271"/>
      <c r="RI480" s="271"/>
      <c r="RJ480" s="271"/>
      <c r="RK480" s="271"/>
      <c r="RL480" s="271"/>
      <c r="RM480" s="271"/>
      <c r="RN480" s="271"/>
      <c r="RO480" s="271"/>
      <c r="RP480" s="271"/>
      <c r="RQ480" s="271"/>
      <c r="RR480" s="271"/>
      <c r="RS480" s="271"/>
      <c r="RT480" s="271"/>
      <c r="RU480" s="271"/>
      <c r="RV480" s="271"/>
      <c r="RW480" s="271"/>
      <c r="RX480" s="271"/>
      <c r="RY480" s="271"/>
      <c r="RZ480" s="271"/>
      <c r="SA480" s="271"/>
      <c r="SB480" s="271"/>
      <c r="SC480" s="271"/>
      <c r="SD480" s="271"/>
      <c r="SE480" s="271"/>
      <c r="SF480" s="271"/>
      <c r="SG480" s="271"/>
      <c r="SH480" s="271"/>
      <c r="SI480" s="271"/>
      <c r="SJ480" s="271"/>
      <c r="SK480" s="271"/>
      <c r="SL480" s="271"/>
      <c r="SM480" s="271"/>
      <c r="SN480" s="271"/>
      <c r="SO480" s="271"/>
      <c r="SP480" s="271"/>
      <c r="SQ480" s="271"/>
      <c r="SR480" s="271"/>
      <c r="SS480" s="271"/>
      <c r="ST480" s="271"/>
      <c r="SU480" s="271"/>
      <c r="SV480" s="271"/>
      <c r="SW480" s="271"/>
      <c r="SX480" s="271"/>
      <c r="SY480" s="271"/>
      <c r="SZ480" s="271"/>
      <c r="TA480" s="271"/>
      <c r="TB480" s="271"/>
      <c r="TC480" s="271"/>
      <c r="TD480" s="271"/>
      <c r="TE480" s="271"/>
      <c r="TF480" s="271"/>
      <c r="TG480" s="271"/>
      <c r="TH480" s="271"/>
      <c r="TI480" s="271"/>
      <c r="TJ480" s="271"/>
      <c r="TK480" s="271"/>
      <c r="TL480" s="271"/>
      <c r="TM480" s="271"/>
      <c r="TN480" s="271"/>
      <c r="TO480" s="271"/>
      <c r="TP480" s="271"/>
      <c r="TQ480" s="271"/>
      <c r="TR480" s="271"/>
      <c r="TS480" s="271"/>
      <c r="TT480" s="271"/>
      <c r="TU480" s="271"/>
      <c r="TV480" s="271"/>
      <c r="TW480" s="271"/>
      <c r="TX480" s="271"/>
      <c r="TY480" s="271"/>
      <c r="TZ480" s="271"/>
      <c r="UA480" s="271"/>
      <c r="UB480" s="271"/>
      <c r="UC480" s="271"/>
      <c r="UD480" s="271"/>
      <c r="UE480" s="271"/>
      <c r="UF480" s="271"/>
      <c r="UG480" s="271"/>
      <c r="UH480" s="271"/>
      <c r="UI480" s="271"/>
      <c r="UJ480" s="271"/>
      <c r="UK480" s="271"/>
      <c r="UL480" s="271"/>
      <c r="UM480" s="271"/>
      <c r="UN480" s="271"/>
      <c r="UO480" s="271"/>
      <c r="UP480" s="271"/>
      <c r="UQ480" s="271"/>
      <c r="UR480" s="271"/>
      <c r="US480" s="271"/>
      <c r="UT480" s="271"/>
      <c r="UU480" s="271"/>
      <c r="UV480" s="271"/>
      <c r="UW480" s="271"/>
      <c r="UX480" s="271"/>
      <c r="UY480" s="271"/>
      <c r="UZ480" s="271"/>
      <c r="VA480" s="271"/>
      <c r="VB480" s="271"/>
      <c r="VC480" s="271"/>
      <c r="VD480" s="271"/>
      <c r="VE480" s="271"/>
      <c r="VF480" s="271"/>
      <c r="VG480" s="271"/>
      <c r="VH480" s="271"/>
      <c r="VI480" s="271"/>
      <c r="VJ480" s="271"/>
      <c r="VK480" s="271"/>
      <c r="VL480" s="271"/>
      <c r="VM480" s="271"/>
      <c r="VN480" s="271"/>
      <c r="VO480" s="271"/>
      <c r="VP480" s="271"/>
      <c r="VQ480" s="271"/>
      <c r="VR480" s="271"/>
      <c r="VS480" s="271"/>
      <c r="VT480" s="271"/>
      <c r="VU480" s="271"/>
      <c r="VV480" s="271"/>
      <c r="VW480" s="271"/>
      <c r="VX480" s="271"/>
      <c r="VY480" s="271"/>
      <c r="VZ480" s="271"/>
      <c r="WA480" s="271"/>
      <c r="WB480" s="271"/>
      <c r="WC480" s="271"/>
      <c r="WD480" s="271"/>
      <c r="WE480" s="271"/>
      <c r="WF480" s="271"/>
      <c r="WG480" s="271"/>
      <c r="WH480" s="271"/>
      <c r="WI480" s="271"/>
      <c r="WJ480" s="271"/>
      <c r="WK480" s="271"/>
      <c r="WL480" s="271"/>
      <c r="WM480" s="271"/>
      <c r="WN480" s="271"/>
      <c r="WO480" s="271"/>
      <c r="WP480" s="271"/>
      <c r="WQ480" s="271"/>
      <c r="WR480" s="271"/>
      <c r="WS480" s="271"/>
      <c r="WT480" s="271"/>
      <c r="WU480" s="271"/>
      <c r="WV480" s="271"/>
      <c r="WW480" s="271"/>
      <c r="WX480" s="271"/>
      <c r="WY480" s="271"/>
      <c r="WZ480" s="271"/>
      <c r="XA480" s="271"/>
      <c r="XB480" s="271"/>
      <c r="XC480" s="271"/>
      <c r="XD480" s="271"/>
      <c r="XE480" s="271"/>
      <c r="XF480" s="271"/>
      <c r="XG480" s="271"/>
      <c r="XH480" s="271"/>
      <c r="XI480" s="271"/>
      <c r="XJ480" s="271"/>
      <c r="XK480" s="271"/>
      <c r="XL480" s="271"/>
      <c r="XM480" s="271"/>
      <c r="XN480" s="271"/>
      <c r="XO480" s="271"/>
      <c r="XP480" s="271"/>
      <c r="XQ480" s="271"/>
      <c r="XR480" s="271"/>
      <c r="XS480" s="271"/>
      <c r="XT480" s="271"/>
      <c r="XU480" s="271"/>
      <c r="XV480" s="271"/>
      <c r="XW480" s="271"/>
      <c r="XX480" s="271"/>
      <c r="XY480" s="271"/>
      <c r="XZ480" s="271"/>
      <c r="YA480" s="271"/>
      <c r="YB480" s="271"/>
      <c r="YC480" s="271"/>
      <c r="YD480" s="271"/>
      <c r="YE480" s="271"/>
      <c r="YF480" s="271"/>
      <c r="YG480" s="271"/>
      <c r="YH480" s="271"/>
      <c r="YI480" s="271"/>
      <c r="YJ480" s="271"/>
      <c r="YK480" s="271"/>
      <c r="YL480" s="271"/>
      <c r="YM480" s="271"/>
      <c r="YN480" s="271"/>
      <c r="YO480" s="271"/>
      <c r="YP480" s="271"/>
      <c r="YQ480" s="271"/>
      <c r="YR480" s="271"/>
      <c r="YS480" s="271"/>
      <c r="YT480" s="271"/>
      <c r="YU480" s="271"/>
      <c r="YV480" s="271"/>
      <c r="YW480" s="271"/>
      <c r="YX480" s="271"/>
      <c r="YY480" s="271"/>
      <c r="YZ480" s="271"/>
      <c r="ZA480" s="271"/>
      <c r="ZB480" s="271"/>
      <c r="ZC480" s="271"/>
      <c r="ZD480" s="271"/>
      <c r="ZE480" s="271"/>
      <c r="ZF480" s="271"/>
      <c r="ZG480" s="271"/>
      <c r="ZH480" s="271"/>
      <c r="ZI480" s="271"/>
      <c r="ZJ480" s="271"/>
      <c r="ZK480" s="271"/>
      <c r="ZL480" s="271"/>
      <c r="ZM480" s="271"/>
      <c r="ZN480" s="271"/>
      <c r="ZO480" s="271"/>
      <c r="ZP480" s="271"/>
      <c r="ZQ480" s="271"/>
      <c r="ZR480" s="271"/>
      <c r="ZS480" s="271"/>
      <c r="ZT480" s="271"/>
      <c r="ZU480" s="271"/>
      <c r="ZV480" s="271"/>
      <c r="ZW480" s="271"/>
      <c r="ZX480" s="271"/>
      <c r="ZY480" s="271"/>
      <c r="ZZ480" s="271"/>
      <c r="AAA480" s="271"/>
      <c r="AAB480" s="271"/>
      <c r="AAC480" s="271"/>
      <c r="AAD480" s="271"/>
      <c r="AAE480" s="271"/>
      <c r="AAF480" s="271"/>
      <c r="AAG480" s="271"/>
      <c r="AAH480" s="271"/>
      <c r="AAI480" s="271"/>
      <c r="AAJ480" s="271"/>
      <c r="AAK480" s="271"/>
      <c r="AAL480" s="271"/>
      <c r="AAM480" s="271"/>
      <c r="AAN480" s="271"/>
      <c r="AAO480" s="271"/>
    </row>
    <row r="481" spans="1:717" hidden="1" x14ac:dyDescent="0.25">
      <c r="AF481" s="271"/>
      <c r="AG481" s="271"/>
      <c r="AH481" s="271"/>
      <c r="AI481" s="271"/>
      <c r="AJ481" s="271"/>
      <c r="AK481" s="271"/>
      <c r="AL481" s="271"/>
      <c r="AM481" s="271"/>
      <c r="AN481" s="271"/>
      <c r="AO481" s="271"/>
      <c r="AP481" s="271"/>
      <c r="AQ481" s="271"/>
      <c r="AR481" s="271"/>
      <c r="AS481" s="271"/>
      <c r="AT481" s="271"/>
      <c r="AU481" s="271"/>
      <c r="AV481" s="271"/>
      <c r="AW481" s="271"/>
      <c r="AX481" s="271"/>
      <c r="AY481" s="271"/>
      <c r="AZ481" s="271"/>
      <c r="BA481" s="271"/>
      <c r="BB481" s="271"/>
      <c r="BC481" s="271"/>
      <c r="BD481" s="271"/>
      <c r="BE481" s="271"/>
      <c r="BF481" s="271"/>
      <c r="BG481" s="271"/>
      <c r="BH481" s="271"/>
      <c r="BI481" s="271"/>
      <c r="BJ481" s="271"/>
      <c r="BK481" s="271"/>
      <c r="BL481" s="271"/>
      <c r="BM481" s="271"/>
      <c r="BN481" s="271"/>
      <c r="BO481" s="271"/>
      <c r="BP481" s="271"/>
      <c r="BQ481" s="271"/>
      <c r="BR481" s="271"/>
      <c r="BS481" s="271"/>
      <c r="BT481" s="271"/>
      <c r="BU481" s="271"/>
      <c r="BV481" s="271"/>
      <c r="BW481" s="271"/>
      <c r="BX481" s="271"/>
      <c r="BY481" s="271"/>
      <c r="BZ481" s="271"/>
      <c r="CA481" s="271"/>
      <c r="CB481" s="271"/>
      <c r="CC481" s="271"/>
      <c r="CD481" s="271"/>
      <c r="CE481" s="271"/>
      <c r="CF481" s="271"/>
      <c r="CG481" s="271"/>
      <c r="CH481" s="271"/>
      <c r="CI481" s="271"/>
      <c r="CJ481" s="271"/>
      <c r="CK481" s="271"/>
      <c r="CL481" s="271"/>
      <c r="CM481" s="271"/>
      <c r="CN481" s="271"/>
      <c r="CO481" s="271"/>
      <c r="CP481" s="271"/>
      <c r="CQ481" s="271"/>
      <c r="CR481" s="271"/>
      <c r="CS481" s="271"/>
      <c r="CT481" s="271"/>
      <c r="CU481" s="271"/>
      <c r="CV481" s="271"/>
      <c r="CW481" s="271"/>
      <c r="CX481" s="271"/>
      <c r="CY481" s="271"/>
      <c r="CZ481" s="271"/>
      <c r="DA481" s="271"/>
      <c r="DB481" s="271"/>
      <c r="DC481" s="271"/>
      <c r="DD481" s="271"/>
      <c r="DE481" s="271"/>
      <c r="DF481" s="271"/>
      <c r="DG481" s="271"/>
      <c r="DH481" s="271"/>
      <c r="DI481" s="271"/>
      <c r="DJ481" s="271"/>
      <c r="DK481" s="271"/>
      <c r="DL481" s="271"/>
      <c r="DM481" s="271"/>
      <c r="DN481" s="271"/>
      <c r="DO481" s="271"/>
      <c r="DP481" s="271"/>
      <c r="DQ481" s="271"/>
      <c r="DR481" s="271"/>
      <c r="DS481" s="271"/>
      <c r="DT481" s="271"/>
      <c r="DU481" s="271"/>
      <c r="DV481" s="271"/>
      <c r="DW481" s="271"/>
      <c r="DX481" s="271"/>
      <c r="DY481" s="271"/>
      <c r="DZ481" s="271"/>
      <c r="EA481" s="271"/>
      <c r="EB481" s="271"/>
      <c r="EC481" s="271"/>
      <c r="ED481" s="271"/>
      <c r="EE481" s="271"/>
      <c r="EF481" s="271"/>
      <c r="EG481" s="271"/>
      <c r="EH481" s="271"/>
      <c r="EI481" s="271"/>
      <c r="EJ481" s="271"/>
      <c r="EK481" s="271"/>
      <c r="EL481" s="271"/>
      <c r="EM481" s="271"/>
      <c r="EN481" s="271"/>
      <c r="EO481" s="271"/>
      <c r="EP481" s="271"/>
      <c r="EQ481" s="271"/>
      <c r="ER481" s="271"/>
      <c r="ES481" s="271"/>
      <c r="ET481" s="271"/>
      <c r="EU481" s="271"/>
      <c r="EV481" s="271"/>
      <c r="EW481" s="271"/>
      <c r="EX481" s="271"/>
      <c r="EY481" s="271"/>
      <c r="EZ481" s="271"/>
      <c r="FA481" s="271"/>
      <c r="FB481" s="271"/>
      <c r="FC481" s="271"/>
      <c r="FD481" s="271"/>
      <c r="FE481" s="271"/>
      <c r="FF481" s="271"/>
      <c r="FG481" s="271"/>
      <c r="FH481" s="271"/>
      <c r="FI481" s="271"/>
      <c r="FJ481" s="271"/>
      <c r="FK481" s="271"/>
      <c r="FL481" s="271"/>
      <c r="FM481" s="271"/>
      <c r="FN481" s="271"/>
      <c r="FO481" s="271"/>
      <c r="FP481" s="271"/>
      <c r="FQ481" s="271"/>
      <c r="FR481" s="271"/>
      <c r="FS481" s="271"/>
      <c r="FT481" s="271"/>
      <c r="FU481" s="271"/>
      <c r="FV481" s="271"/>
      <c r="FW481" s="271"/>
      <c r="FX481" s="271"/>
      <c r="FY481" s="271"/>
      <c r="FZ481" s="271"/>
      <c r="GA481" s="271"/>
      <c r="GB481" s="271"/>
      <c r="GC481" s="271"/>
      <c r="GD481" s="271"/>
      <c r="GE481" s="271"/>
      <c r="GF481" s="271"/>
      <c r="GG481" s="271"/>
      <c r="GH481" s="271"/>
      <c r="GI481" s="271"/>
      <c r="GJ481" s="271"/>
      <c r="GK481" s="271"/>
      <c r="GL481" s="271"/>
      <c r="GM481" s="271"/>
      <c r="GN481" s="271"/>
      <c r="GO481" s="271"/>
      <c r="GP481" s="271"/>
      <c r="GQ481" s="271"/>
      <c r="GR481" s="271"/>
      <c r="GS481" s="271"/>
      <c r="GT481" s="271"/>
      <c r="GU481" s="271"/>
      <c r="GV481" s="271"/>
      <c r="GW481" s="271"/>
      <c r="GX481" s="271"/>
      <c r="GY481" s="271"/>
      <c r="GZ481" s="271"/>
      <c r="HA481" s="271"/>
      <c r="HB481" s="271"/>
      <c r="HC481" s="271"/>
      <c r="HD481" s="271"/>
      <c r="HE481" s="271"/>
      <c r="HF481" s="271"/>
      <c r="HG481" s="271"/>
      <c r="HH481" s="271"/>
      <c r="HI481" s="271"/>
      <c r="HJ481" s="271"/>
      <c r="HK481" s="271"/>
      <c r="HL481" s="271"/>
      <c r="HM481" s="271"/>
      <c r="HN481" s="271"/>
      <c r="HO481" s="271"/>
      <c r="HP481" s="271"/>
      <c r="HQ481" s="271"/>
      <c r="HR481" s="271"/>
      <c r="HS481" s="271"/>
      <c r="HT481" s="271"/>
      <c r="HU481" s="271"/>
      <c r="HV481" s="271"/>
      <c r="HW481" s="271"/>
      <c r="HX481" s="271"/>
      <c r="HY481" s="271"/>
      <c r="HZ481" s="271"/>
      <c r="IA481" s="271"/>
      <c r="IB481" s="271"/>
      <c r="IC481" s="271"/>
      <c r="ID481" s="271"/>
      <c r="IE481" s="271"/>
      <c r="IF481" s="271"/>
      <c r="IG481" s="271"/>
      <c r="IH481" s="271"/>
      <c r="II481" s="271"/>
      <c r="IJ481" s="271"/>
      <c r="IK481" s="271"/>
      <c r="IL481" s="271"/>
      <c r="IM481" s="271"/>
      <c r="IN481" s="271"/>
      <c r="IO481" s="271"/>
      <c r="IP481" s="271"/>
      <c r="IQ481" s="271"/>
      <c r="IR481" s="271"/>
      <c r="IS481" s="271"/>
      <c r="IT481" s="271"/>
      <c r="IU481" s="271"/>
      <c r="IV481" s="271"/>
      <c r="IW481" s="271"/>
      <c r="IX481" s="271"/>
      <c r="IY481" s="271"/>
      <c r="IZ481" s="271"/>
      <c r="JA481" s="271"/>
      <c r="JB481" s="271"/>
      <c r="JC481" s="271"/>
      <c r="JD481" s="271"/>
      <c r="JE481" s="271"/>
      <c r="JF481" s="271"/>
      <c r="JG481" s="271"/>
      <c r="JH481" s="271"/>
      <c r="JI481" s="271"/>
      <c r="JJ481" s="271"/>
      <c r="JK481" s="271"/>
      <c r="JL481" s="271"/>
      <c r="JM481" s="271"/>
      <c r="JN481" s="271"/>
      <c r="JO481" s="271"/>
      <c r="JP481" s="271"/>
      <c r="JQ481" s="271"/>
      <c r="JR481" s="271"/>
      <c r="JS481" s="271"/>
      <c r="JT481" s="271"/>
      <c r="JU481" s="271"/>
      <c r="JV481" s="271"/>
      <c r="JW481" s="271"/>
      <c r="JX481" s="271"/>
      <c r="JY481" s="271"/>
      <c r="JZ481" s="271"/>
      <c r="KA481" s="271"/>
      <c r="KB481" s="271"/>
      <c r="KC481" s="271"/>
      <c r="KD481" s="271"/>
      <c r="KE481" s="271"/>
      <c r="KF481" s="271"/>
      <c r="KG481" s="271"/>
      <c r="KH481" s="271"/>
      <c r="KI481" s="271"/>
      <c r="KJ481" s="271"/>
      <c r="KK481" s="271"/>
      <c r="KL481" s="271"/>
      <c r="KM481" s="271"/>
      <c r="KN481" s="271"/>
      <c r="KO481" s="271"/>
      <c r="KP481" s="271"/>
      <c r="KQ481" s="271"/>
      <c r="KR481" s="271"/>
      <c r="KS481" s="271"/>
      <c r="KT481" s="271"/>
      <c r="KU481" s="271"/>
      <c r="KV481" s="271"/>
      <c r="KW481" s="271"/>
      <c r="KX481" s="271"/>
      <c r="KY481" s="271"/>
      <c r="KZ481" s="271"/>
      <c r="LA481" s="271"/>
      <c r="LB481" s="271"/>
      <c r="LC481" s="271"/>
      <c r="LD481" s="271"/>
      <c r="LE481" s="271"/>
      <c r="LF481" s="271"/>
      <c r="LG481" s="271"/>
      <c r="LH481" s="271"/>
      <c r="LI481" s="271"/>
      <c r="LJ481" s="271"/>
      <c r="LK481" s="271"/>
      <c r="LL481" s="271"/>
      <c r="LM481" s="271"/>
      <c r="LN481" s="271"/>
      <c r="LO481" s="271"/>
      <c r="LP481" s="271"/>
      <c r="LQ481" s="271"/>
      <c r="LR481" s="271"/>
      <c r="LS481" s="271"/>
      <c r="LT481" s="271"/>
      <c r="LU481" s="271"/>
      <c r="LV481" s="271"/>
      <c r="LW481" s="271"/>
      <c r="LX481" s="271"/>
      <c r="LY481" s="271"/>
      <c r="LZ481" s="271"/>
      <c r="MA481" s="271"/>
      <c r="MB481" s="271"/>
      <c r="MC481" s="271"/>
      <c r="MD481" s="271"/>
      <c r="ME481" s="271"/>
      <c r="MF481" s="271"/>
      <c r="MG481" s="271"/>
      <c r="MH481" s="271"/>
      <c r="MI481" s="271"/>
      <c r="MJ481" s="271"/>
      <c r="MK481" s="271"/>
      <c r="ML481" s="271"/>
      <c r="MM481" s="271"/>
      <c r="MN481" s="271"/>
      <c r="MO481" s="271"/>
      <c r="MP481" s="271"/>
      <c r="MQ481" s="271"/>
      <c r="MR481" s="271"/>
      <c r="MS481" s="271"/>
      <c r="MT481" s="271"/>
      <c r="MU481" s="271"/>
      <c r="MV481" s="271"/>
      <c r="MW481" s="271"/>
      <c r="MX481" s="271"/>
      <c r="MY481" s="271"/>
      <c r="MZ481" s="271"/>
      <c r="NA481" s="271"/>
      <c r="NB481" s="271"/>
      <c r="NC481" s="271"/>
      <c r="ND481" s="271"/>
      <c r="NE481" s="271"/>
      <c r="NF481" s="271"/>
      <c r="NG481" s="271"/>
      <c r="NH481" s="271"/>
      <c r="NI481" s="271"/>
      <c r="NJ481" s="271"/>
      <c r="NK481" s="271"/>
      <c r="NL481" s="271"/>
      <c r="NM481" s="271"/>
      <c r="NN481" s="271"/>
      <c r="NO481" s="271"/>
      <c r="NP481" s="271"/>
      <c r="NQ481" s="271"/>
      <c r="NR481" s="271"/>
      <c r="NS481" s="271"/>
      <c r="NT481" s="271"/>
      <c r="NU481" s="271"/>
      <c r="NV481" s="271"/>
      <c r="NW481" s="271"/>
      <c r="NX481" s="271"/>
      <c r="NY481" s="271"/>
      <c r="NZ481" s="271"/>
      <c r="OA481" s="271"/>
      <c r="OB481" s="271"/>
      <c r="OC481" s="271"/>
      <c r="OD481" s="271"/>
      <c r="OE481" s="271"/>
      <c r="OF481" s="271"/>
      <c r="OG481" s="271"/>
      <c r="OH481" s="271"/>
      <c r="OI481" s="271"/>
      <c r="OJ481" s="271"/>
      <c r="OK481" s="271"/>
      <c r="OL481" s="271"/>
      <c r="OM481" s="271"/>
      <c r="ON481" s="271"/>
      <c r="OO481" s="271"/>
      <c r="OP481" s="271"/>
      <c r="OQ481" s="271"/>
      <c r="OR481" s="271"/>
      <c r="OS481" s="271"/>
      <c r="OT481" s="271"/>
      <c r="OU481" s="271"/>
      <c r="OV481" s="271"/>
      <c r="OW481" s="271"/>
      <c r="OX481" s="271"/>
      <c r="OY481" s="271"/>
      <c r="OZ481" s="271"/>
      <c r="PA481" s="271"/>
      <c r="PB481" s="271"/>
      <c r="PC481" s="271"/>
      <c r="PD481" s="271"/>
      <c r="PE481" s="271"/>
      <c r="PF481" s="271"/>
      <c r="PG481" s="271"/>
      <c r="PH481" s="271"/>
      <c r="PI481" s="271"/>
      <c r="PJ481" s="271"/>
      <c r="PK481" s="271"/>
      <c r="PL481" s="271"/>
      <c r="PM481" s="271"/>
      <c r="PN481" s="271"/>
      <c r="PO481" s="271"/>
      <c r="PP481" s="271"/>
      <c r="PQ481" s="271"/>
      <c r="PR481" s="271"/>
      <c r="PS481" s="271"/>
      <c r="PT481" s="271"/>
      <c r="PU481" s="271"/>
      <c r="PV481" s="271"/>
      <c r="PW481" s="271"/>
      <c r="PX481" s="271"/>
      <c r="PY481" s="271"/>
      <c r="PZ481" s="271"/>
      <c r="QA481" s="271"/>
      <c r="QB481" s="271"/>
      <c r="QC481" s="271"/>
      <c r="QD481" s="271"/>
      <c r="QE481" s="271"/>
      <c r="QF481" s="271"/>
      <c r="QG481" s="271"/>
      <c r="QH481" s="271"/>
      <c r="QI481" s="271"/>
      <c r="QJ481" s="271"/>
      <c r="QK481" s="271"/>
      <c r="QL481" s="271"/>
      <c r="QM481" s="271"/>
      <c r="QN481" s="271"/>
      <c r="QO481" s="271"/>
      <c r="QP481" s="271"/>
      <c r="QQ481" s="271"/>
      <c r="QR481" s="271"/>
      <c r="QS481" s="271"/>
      <c r="QT481" s="271"/>
      <c r="QU481" s="271"/>
      <c r="QV481" s="271"/>
      <c r="QW481" s="271"/>
      <c r="QX481" s="271"/>
      <c r="QY481" s="271"/>
      <c r="QZ481" s="271"/>
      <c r="RA481" s="271"/>
      <c r="RB481" s="271"/>
      <c r="RC481" s="271"/>
      <c r="RD481" s="271"/>
      <c r="RE481" s="271"/>
      <c r="RF481" s="271"/>
      <c r="RG481" s="271"/>
      <c r="RH481" s="271"/>
      <c r="RI481" s="271"/>
      <c r="RJ481" s="271"/>
      <c r="RK481" s="271"/>
      <c r="RL481" s="271"/>
      <c r="RM481" s="271"/>
      <c r="RN481" s="271"/>
      <c r="RO481" s="271"/>
      <c r="RP481" s="271"/>
      <c r="RQ481" s="271"/>
      <c r="RR481" s="271"/>
      <c r="RS481" s="271"/>
      <c r="RT481" s="271"/>
      <c r="RU481" s="271"/>
      <c r="RV481" s="271"/>
      <c r="RW481" s="271"/>
      <c r="RX481" s="271"/>
      <c r="RY481" s="271"/>
      <c r="RZ481" s="271"/>
      <c r="SA481" s="271"/>
      <c r="SB481" s="271"/>
      <c r="SC481" s="271"/>
      <c r="SD481" s="271"/>
      <c r="SE481" s="271"/>
      <c r="SF481" s="271"/>
      <c r="SG481" s="271"/>
      <c r="SH481" s="271"/>
      <c r="SI481" s="271"/>
      <c r="SJ481" s="271"/>
      <c r="SK481" s="271"/>
      <c r="SL481" s="271"/>
      <c r="SM481" s="271"/>
      <c r="SN481" s="271"/>
      <c r="SO481" s="271"/>
      <c r="SP481" s="271"/>
      <c r="SQ481" s="271"/>
      <c r="SR481" s="271"/>
      <c r="SS481" s="271"/>
      <c r="ST481" s="271"/>
      <c r="SU481" s="271"/>
      <c r="SV481" s="271"/>
      <c r="SW481" s="271"/>
      <c r="SX481" s="271"/>
      <c r="SY481" s="271"/>
      <c r="SZ481" s="271"/>
      <c r="TA481" s="271"/>
      <c r="TB481" s="271"/>
      <c r="TC481" s="271"/>
      <c r="TD481" s="271"/>
      <c r="TE481" s="271"/>
      <c r="TF481" s="271"/>
      <c r="TG481" s="271"/>
      <c r="TH481" s="271"/>
      <c r="TI481" s="271"/>
      <c r="TJ481" s="271"/>
      <c r="TK481" s="271"/>
      <c r="TL481" s="271"/>
      <c r="TM481" s="271"/>
      <c r="TN481" s="271"/>
      <c r="TO481" s="271"/>
      <c r="TP481" s="271"/>
      <c r="TQ481" s="271"/>
      <c r="TR481" s="271"/>
      <c r="TS481" s="271"/>
      <c r="TT481" s="271"/>
      <c r="TU481" s="271"/>
      <c r="TV481" s="271"/>
      <c r="TW481" s="271"/>
      <c r="TX481" s="271"/>
      <c r="TY481" s="271"/>
      <c r="TZ481" s="271"/>
      <c r="UA481" s="271"/>
      <c r="UB481" s="271"/>
      <c r="UC481" s="271"/>
      <c r="UD481" s="271"/>
      <c r="UE481" s="271"/>
      <c r="UF481" s="271"/>
      <c r="UG481" s="271"/>
      <c r="UH481" s="271"/>
      <c r="UI481" s="271"/>
      <c r="UJ481" s="271"/>
      <c r="UK481" s="271"/>
      <c r="UL481" s="271"/>
      <c r="UM481" s="271"/>
      <c r="UN481" s="271"/>
      <c r="UO481" s="271"/>
      <c r="UP481" s="271"/>
      <c r="UQ481" s="271"/>
      <c r="UR481" s="271"/>
      <c r="US481" s="271"/>
      <c r="UT481" s="271"/>
      <c r="UU481" s="271"/>
      <c r="UV481" s="271"/>
      <c r="UW481" s="271"/>
      <c r="UX481" s="271"/>
      <c r="UY481" s="271"/>
      <c r="UZ481" s="271"/>
      <c r="VA481" s="271"/>
      <c r="VB481" s="271"/>
      <c r="VC481" s="271"/>
      <c r="VD481" s="271"/>
      <c r="VE481" s="271"/>
      <c r="VF481" s="271"/>
      <c r="VG481" s="271"/>
      <c r="VH481" s="271"/>
      <c r="VI481" s="271"/>
      <c r="VJ481" s="271"/>
      <c r="VK481" s="271"/>
      <c r="VL481" s="271"/>
      <c r="VM481" s="271"/>
      <c r="VN481" s="271"/>
      <c r="VO481" s="271"/>
      <c r="VP481" s="271"/>
      <c r="VQ481" s="271"/>
      <c r="VR481" s="271"/>
      <c r="VS481" s="271"/>
      <c r="VT481" s="271"/>
      <c r="VU481" s="271"/>
      <c r="VV481" s="271"/>
      <c r="VW481" s="271"/>
      <c r="VX481" s="271"/>
      <c r="VY481" s="271"/>
      <c r="VZ481" s="271"/>
      <c r="WA481" s="271"/>
      <c r="WB481" s="271"/>
      <c r="WC481" s="271"/>
      <c r="WD481" s="271"/>
      <c r="WE481" s="271"/>
      <c r="WF481" s="271"/>
      <c r="WG481" s="271"/>
      <c r="WH481" s="271"/>
      <c r="WI481" s="271"/>
      <c r="WJ481" s="271"/>
      <c r="WK481" s="271"/>
      <c r="WL481" s="271"/>
      <c r="WM481" s="271"/>
      <c r="WN481" s="271"/>
      <c r="WO481" s="271"/>
      <c r="WP481" s="271"/>
      <c r="WQ481" s="271"/>
      <c r="WR481" s="271"/>
      <c r="WS481" s="271"/>
      <c r="WT481" s="271"/>
      <c r="WU481" s="271"/>
      <c r="WV481" s="271"/>
      <c r="WW481" s="271"/>
      <c r="WX481" s="271"/>
      <c r="WY481" s="271"/>
      <c r="WZ481" s="271"/>
      <c r="XA481" s="271"/>
      <c r="XB481" s="271"/>
      <c r="XC481" s="271"/>
      <c r="XD481" s="271"/>
      <c r="XE481" s="271"/>
      <c r="XF481" s="271"/>
      <c r="XG481" s="271"/>
      <c r="XH481" s="271"/>
      <c r="XI481" s="271"/>
      <c r="XJ481" s="271"/>
      <c r="XK481" s="271"/>
      <c r="XL481" s="271"/>
      <c r="XM481" s="271"/>
      <c r="XN481" s="271"/>
      <c r="XO481" s="271"/>
      <c r="XP481" s="271"/>
      <c r="XQ481" s="271"/>
      <c r="XR481" s="271"/>
      <c r="XS481" s="271"/>
      <c r="XT481" s="271"/>
      <c r="XU481" s="271"/>
      <c r="XV481" s="271"/>
      <c r="XW481" s="271"/>
      <c r="XX481" s="271"/>
      <c r="XY481" s="271"/>
      <c r="XZ481" s="271"/>
      <c r="YA481" s="271"/>
      <c r="YB481" s="271"/>
      <c r="YC481" s="271"/>
      <c r="YD481" s="271"/>
      <c r="YE481" s="271"/>
      <c r="YF481" s="271"/>
      <c r="YG481" s="271"/>
      <c r="YH481" s="271"/>
      <c r="YI481" s="271"/>
      <c r="YJ481" s="271"/>
      <c r="YK481" s="271"/>
      <c r="YL481" s="271"/>
      <c r="YM481" s="271"/>
      <c r="YN481" s="271"/>
      <c r="YO481" s="271"/>
      <c r="YP481" s="271"/>
      <c r="YQ481" s="271"/>
      <c r="YR481" s="271"/>
      <c r="YS481" s="271"/>
      <c r="YT481" s="271"/>
      <c r="YU481" s="271"/>
      <c r="YV481" s="271"/>
      <c r="YW481" s="271"/>
      <c r="YX481" s="271"/>
      <c r="YY481" s="271"/>
      <c r="YZ481" s="271"/>
      <c r="ZA481" s="271"/>
      <c r="ZB481" s="271"/>
      <c r="ZC481" s="271"/>
      <c r="ZD481" s="271"/>
      <c r="ZE481" s="271"/>
      <c r="ZF481" s="271"/>
      <c r="ZG481" s="271"/>
      <c r="ZH481" s="271"/>
      <c r="ZI481" s="271"/>
      <c r="ZJ481" s="271"/>
      <c r="ZK481" s="271"/>
      <c r="ZL481" s="271"/>
      <c r="ZM481" s="271"/>
      <c r="ZN481" s="271"/>
      <c r="ZO481" s="271"/>
      <c r="ZP481" s="271"/>
      <c r="ZQ481" s="271"/>
      <c r="ZR481" s="271"/>
      <c r="ZS481" s="271"/>
      <c r="ZT481" s="271"/>
      <c r="ZU481" s="271"/>
      <c r="ZV481" s="271"/>
      <c r="ZW481" s="271"/>
      <c r="ZX481" s="271"/>
      <c r="ZY481" s="271"/>
      <c r="ZZ481" s="271"/>
      <c r="AAA481" s="271"/>
      <c r="AAB481" s="271"/>
      <c r="AAC481" s="271"/>
      <c r="AAD481" s="271"/>
      <c r="AAE481" s="271"/>
      <c r="AAF481" s="271"/>
      <c r="AAG481" s="271"/>
      <c r="AAH481" s="271"/>
      <c r="AAI481" s="271"/>
      <c r="AAJ481" s="271"/>
      <c r="AAK481" s="271"/>
      <c r="AAL481" s="271"/>
      <c r="AAM481" s="271"/>
      <c r="AAN481" s="271"/>
      <c r="AAO481" s="271"/>
    </row>
    <row r="482" spans="1:717" hidden="1" x14ac:dyDescent="0.25">
      <c r="AF482" s="271"/>
      <c r="AG482" s="271"/>
      <c r="AH482" s="271"/>
      <c r="AI482" s="271"/>
      <c r="AJ482" s="271"/>
      <c r="AK482" s="271"/>
      <c r="AL482" s="271"/>
      <c r="AM482" s="271"/>
      <c r="AN482" s="271"/>
      <c r="AO482" s="271"/>
      <c r="AP482" s="271"/>
      <c r="AQ482" s="271"/>
      <c r="AR482" s="271"/>
      <c r="AS482" s="271"/>
      <c r="AT482" s="271"/>
      <c r="AU482" s="271"/>
      <c r="AV482" s="271"/>
      <c r="AW482" s="271"/>
      <c r="AX482" s="271"/>
      <c r="AY482" s="271"/>
      <c r="AZ482" s="271"/>
      <c r="BA482" s="271"/>
      <c r="BB482" s="271"/>
      <c r="BC482" s="271"/>
      <c r="BD482" s="271"/>
      <c r="BE482" s="271"/>
      <c r="BF482" s="271"/>
      <c r="BG482" s="271"/>
      <c r="BH482" s="271"/>
      <c r="BI482" s="271"/>
      <c r="BJ482" s="271"/>
      <c r="BK482" s="271"/>
      <c r="BL482" s="271"/>
      <c r="BM482" s="271"/>
      <c r="BN482" s="271"/>
      <c r="BO482" s="271"/>
      <c r="BP482" s="271"/>
      <c r="BQ482" s="271"/>
      <c r="BR482" s="271"/>
      <c r="BS482" s="271"/>
      <c r="BT482" s="271"/>
      <c r="BU482" s="271"/>
      <c r="BV482" s="271"/>
      <c r="BW482" s="271"/>
      <c r="BX482" s="271"/>
      <c r="BY482" s="271"/>
      <c r="BZ482" s="271"/>
      <c r="CA482" s="271"/>
      <c r="CB482" s="271"/>
      <c r="CC482" s="271"/>
      <c r="CD482" s="271"/>
      <c r="CE482" s="271"/>
      <c r="CF482" s="271"/>
      <c r="CG482" s="271"/>
      <c r="CH482" s="271"/>
      <c r="CI482" s="271"/>
      <c r="CJ482" s="271"/>
      <c r="CK482" s="271"/>
      <c r="CL482" s="271"/>
      <c r="CM482" s="271"/>
      <c r="CN482" s="271"/>
      <c r="CO482" s="271"/>
      <c r="CP482" s="271"/>
      <c r="CQ482" s="271"/>
      <c r="CR482" s="271"/>
      <c r="CS482" s="271"/>
      <c r="CT482" s="271"/>
      <c r="CU482" s="271"/>
      <c r="CV482" s="271"/>
      <c r="CW482" s="271"/>
      <c r="CX482" s="271"/>
      <c r="CY482" s="271"/>
      <c r="CZ482" s="271"/>
      <c r="DA482" s="271"/>
      <c r="DB482" s="271"/>
      <c r="DC482" s="271"/>
      <c r="DD482" s="271"/>
      <c r="DE482" s="271"/>
      <c r="DF482" s="271"/>
      <c r="DG482" s="271"/>
      <c r="DH482" s="271"/>
      <c r="DI482" s="271"/>
      <c r="DJ482" s="271"/>
      <c r="DK482" s="271"/>
      <c r="DL482" s="271"/>
      <c r="DM482" s="271"/>
      <c r="DN482" s="271"/>
      <c r="DO482" s="271"/>
      <c r="DP482" s="271"/>
      <c r="DQ482" s="271"/>
      <c r="DR482" s="271"/>
      <c r="DS482" s="271"/>
      <c r="DT482" s="271"/>
      <c r="DU482" s="271"/>
      <c r="DV482" s="271"/>
      <c r="DW482" s="271"/>
      <c r="DX482" s="271"/>
      <c r="DY482" s="271"/>
      <c r="DZ482" s="271"/>
      <c r="EA482" s="271"/>
      <c r="EB482" s="271"/>
      <c r="EC482" s="271"/>
      <c r="ED482" s="271"/>
      <c r="EE482" s="271"/>
      <c r="EF482" s="271"/>
      <c r="EG482" s="271"/>
      <c r="EH482" s="271"/>
      <c r="EI482" s="271"/>
      <c r="EJ482" s="271"/>
      <c r="EK482" s="271"/>
      <c r="EL482" s="271"/>
      <c r="EM482" s="271"/>
      <c r="EN482" s="271"/>
      <c r="EO482" s="271"/>
      <c r="EP482" s="271"/>
      <c r="EQ482" s="271"/>
      <c r="ER482" s="271"/>
      <c r="ES482" s="271"/>
      <c r="ET482" s="271"/>
      <c r="EU482" s="271"/>
      <c r="EV482" s="271"/>
      <c r="EW482" s="271"/>
      <c r="EX482" s="271"/>
      <c r="EY482" s="271"/>
      <c r="EZ482" s="271"/>
      <c r="FA482" s="271"/>
      <c r="FB482" s="271"/>
      <c r="FC482" s="271"/>
      <c r="FD482" s="271"/>
      <c r="FE482" s="271"/>
      <c r="FF482" s="271"/>
      <c r="FG482" s="271"/>
      <c r="FH482" s="271"/>
      <c r="FI482" s="271"/>
      <c r="FJ482" s="271"/>
      <c r="FK482" s="271"/>
      <c r="FL482" s="271"/>
      <c r="FM482" s="271"/>
      <c r="FN482" s="271"/>
      <c r="FO482" s="271"/>
      <c r="FP482" s="271"/>
      <c r="FQ482" s="271"/>
      <c r="FR482" s="271"/>
      <c r="FS482" s="271"/>
      <c r="FT482" s="271"/>
      <c r="FU482" s="271"/>
      <c r="FV482" s="271"/>
      <c r="FW482" s="271"/>
      <c r="FX482" s="271"/>
      <c r="FY482" s="271"/>
      <c r="FZ482" s="271"/>
      <c r="GA482" s="271"/>
      <c r="GB482" s="271"/>
      <c r="GC482" s="271"/>
      <c r="GD482" s="271"/>
      <c r="GE482" s="271"/>
      <c r="GF482" s="271"/>
      <c r="GG482" s="271"/>
      <c r="GH482" s="271"/>
      <c r="GI482" s="271"/>
      <c r="GJ482" s="271"/>
      <c r="GK482" s="271"/>
      <c r="GL482" s="271"/>
      <c r="GM482" s="271"/>
      <c r="GN482" s="271"/>
      <c r="GO482" s="271"/>
      <c r="GP482" s="271"/>
      <c r="GQ482" s="271"/>
      <c r="GR482" s="271"/>
      <c r="GS482" s="271"/>
      <c r="GT482" s="271"/>
      <c r="GU482" s="271"/>
      <c r="GV482" s="271"/>
      <c r="GW482" s="271"/>
      <c r="GX482" s="271"/>
      <c r="GY482" s="271"/>
      <c r="GZ482" s="271"/>
      <c r="HA482" s="271"/>
      <c r="HB482" s="271"/>
      <c r="HC482" s="271"/>
      <c r="HD482" s="271"/>
      <c r="HE482" s="271"/>
      <c r="HF482" s="271"/>
      <c r="HG482" s="271"/>
      <c r="HH482" s="271"/>
      <c r="HI482" s="271"/>
      <c r="HJ482" s="271"/>
      <c r="HK482" s="271"/>
      <c r="HL482" s="271"/>
      <c r="HM482" s="271"/>
      <c r="HN482" s="271"/>
      <c r="HO482" s="271"/>
      <c r="HP482" s="271"/>
      <c r="HQ482" s="271"/>
      <c r="HR482" s="271"/>
      <c r="HS482" s="271"/>
      <c r="HT482" s="271"/>
      <c r="HU482" s="271"/>
      <c r="HV482" s="271"/>
      <c r="HW482" s="271"/>
      <c r="HX482" s="271"/>
      <c r="HY482" s="271"/>
      <c r="HZ482" s="271"/>
      <c r="IA482" s="271"/>
      <c r="IB482" s="271"/>
      <c r="IC482" s="271"/>
      <c r="ID482" s="271"/>
      <c r="IE482" s="271"/>
      <c r="IF482" s="271"/>
      <c r="IG482" s="271"/>
      <c r="IH482" s="271"/>
      <c r="II482" s="271"/>
      <c r="IJ482" s="271"/>
      <c r="IK482" s="271"/>
      <c r="IL482" s="271"/>
      <c r="IM482" s="271"/>
      <c r="IN482" s="271"/>
      <c r="IO482" s="271"/>
      <c r="IP482" s="271"/>
      <c r="IQ482" s="271"/>
      <c r="IR482" s="271"/>
      <c r="IS482" s="271"/>
      <c r="IT482" s="271"/>
      <c r="IU482" s="271"/>
      <c r="IV482" s="271"/>
      <c r="IW482" s="271"/>
      <c r="IX482" s="271"/>
      <c r="IY482" s="271"/>
      <c r="IZ482" s="271"/>
      <c r="JA482" s="271"/>
      <c r="JB482" s="271"/>
      <c r="JC482" s="271"/>
      <c r="JD482" s="271"/>
      <c r="JE482" s="271"/>
      <c r="JF482" s="271"/>
      <c r="JG482" s="271"/>
      <c r="JH482" s="271"/>
      <c r="JI482" s="271"/>
      <c r="JJ482" s="271"/>
      <c r="JK482" s="271"/>
      <c r="JL482" s="271"/>
      <c r="JM482" s="271"/>
      <c r="JN482" s="271"/>
      <c r="JO482" s="271"/>
      <c r="JP482" s="271"/>
      <c r="JQ482" s="271"/>
      <c r="JR482" s="271"/>
      <c r="JS482" s="271"/>
      <c r="JT482" s="271"/>
      <c r="JU482" s="271"/>
      <c r="JV482" s="271"/>
      <c r="JW482" s="271"/>
      <c r="JX482" s="271"/>
      <c r="JY482" s="271"/>
      <c r="JZ482" s="271"/>
      <c r="KA482" s="271"/>
      <c r="KB482" s="271"/>
      <c r="KC482" s="271"/>
      <c r="KD482" s="271"/>
      <c r="KE482" s="271"/>
      <c r="KF482" s="271"/>
      <c r="KG482" s="271"/>
      <c r="KH482" s="271"/>
      <c r="KI482" s="271"/>
      <c r="KJ482" s="271"/>
      <c r="KK482" s="271"/>
      <c r="KL482" s="271"/>
      <c r="KM482" s="271"/>
      <c r="KN482" s="271"/>
      <c r="KO482" s="271"/>
      <c r="KP482" s="271"/>
      <c r="KQ482" s="271"/>
      <c r="KR482" s="271"/>
      <c r="KS482" s="271"/>
      <c r="KT482" s="271"/>
      <c r="KU482" s="271"/>
      <c r="KV482" s="271"/>
      <c r="KW482" s="271"/>
      <c r="KX482" s="271"/>
      <c r="KY482" s="271"/>
      <c r="KZ482" s="271"/>
      <c r="LA482" s="271"/>
      <c r="LB482" s="271"/>
      <c r="LC482" s="271"/>
      <c r="LD482" s="271"/>
      <c r="LE482" s="271"/>
      <c r="LF482" s="271"/>
      <c r="LG482" s="271"/>
      <c r="LH482" s="271"/>
      <c r="LI482" s="271"/>
      <c r="LJ482" s="271"/>
      <c r="LK482" s="271"/>
      <c r="LL482" s="271"/>
      <c r="LM482" s="271"/>
      <c r="LN482" s="271"/>
      <c r="LO482" s="271"/>
      <c r="LP482" s="271"/>
      <c r="LQ482" s="271"/>
      <c r="LR482" s="271"/>
      <c r="LS482" s="271"/>
      <c r="LT482" s="271"/>
      <c r="LU482" s="271"/>
      <c r="LV482" s="271"/>
      <c r="LW482" s="271"/>
      <c r="LX482" s="271"/>
      <c r="LY482" s="271"/>
      <c r="LZ482" s="271"/>
      <c r="MA482" s="271"/>
      <c r="MB482" s="271"/>
      <c r="MC482" s="271"/>
      <c r="MD482" s="271"/>
      <c r="ME482" s="271"/>
      <c r="MF482" s="271"/>
      <c r="MG482" s="271"/>
      <c r="MH482" s="271"/>
      <c r="MI482" s="271"/>
      <c r="MJ482" s="271"/>
      <c r="MK482" s="271"/>
      <c r="ML482" s="271"/>
      <c r="MM482" s="271"/>
      <c r="MN482" s="271"/>
      <c r="MO482" s="271"/>
      <c r="MP482" s="271"/>
      <c r="MQ482" s="271"/>
      <c r="MR482" s="271"/>
      <c r="MS482" s="271"/>
      <c r="MT482" s="271"/>
      <c r="MU482" s="271"/>
      <c r="MV482" s="271"/>
      <c r="MW482" s="271"/>
      <c r="MX482" s="271"/>
      <c r="MY482" s="271"/>
      <c r="MZ482" s="271"/>
      <c r="NA482" s="271"/>
      <c r="NB482" s="271"/>
      <c r="NC482" s="271"/>
      <c r="ND482" s="271"/>
      <c r="NE482" s="271"/>
      <c r="NF482" s="271"/>
      <c r="NG482" s="271"/>
      <c r="NH482" s="271"/>
      <c r="NI482" s="271"/>
      <c r="NJ482" s="271"/>
      <c r="NK482" s="271"/>
      <c r="NL482" s="271"/>
      <c r="NM482" s="271"/>
      <c r="NN482" s="271"/>
      <c r="NO482" s="271"/>
      <c r="NP482" s="271"/>
      <c r="NQ482" s="271"/>
      <c r="NR482" s="271"/>
      <c r="NS482" s="271"/>
      <c r="NT482" s="271"/>
      <c r="NU482" s="271"/>
      <c r="NV482" s="271"/>
      <c r="NW482" s="271"/>
      <c r="NX482" s="271"/>
      <c r="NY482" s="271"/>
      <c r="NZ482" s="271"/>
      <c r="OA482" s="271"/>
      <c r="OB482" s="271"/>
      <c r="OC482" s="271"/>
      <c r="OD482" s="271"/>
      <c r="OE482" s="271"/>
      <c r="OF482" s="271"/>
      <c r="OG482" s="271"/>
      <c r="OH482" s="271"/>
      <c r="OI482" s="271"/>
      <c r="OJ482" s="271"/>
      <c r="OK482" s="271"/>
      <c r="OL482" s="271"/>
      <c r="OM482" s="271"/>
      <c r="ON482" s="271"/>
      <c r="OO482" s="271"/>
      <c r="OP482" s="271"/>
      <c r="OQ482" s="271"/>
      <c r="OR482" s="271"/>
      <c r="OS482" s="271"/>
      <c r="OT482" s="271"/>
      <c r="OU482" s="271"/>
      <c r="OV482" s="271"/>
      <c r="OW482" s="271"/>
      <c r="OX482" s="271"/>
      <c r="OY482" s="271"/>
      <c r="OZ482" s="271"/>
      <c r="PA482" s="271"/>
      <c r="PB482" s="271"/>
      <c r="PC482" s="271"/>
      <c r="PD482" s="271"/>
      <c r="PE482" s="271"/>
      <c r="PF482" s="271"/>
      <c r="PG482" s="271"/>
      <c r="PH482" s="271"/>
      <c r="PI482" s="271"/>
      <c r="PJ482" s="271"/>
      <c r="PK482" s="271"/>
      <c r="PL482" s="271"/>
      <c r="PM482" s="271"/>
      <c r="PN482" s="271"/>
      <c r="PO482" s="271"/>
      <c r="PP482" s="271"/>
      <c r="PQ482" s="271"/>
      <c r="PR482" s="271"/>
      <c r="PS482" s="271"/>
      <c r="PT482" s="271"/>
      <c r="PU482" s="271"/>
      <c r="PV482" s="271"/>
      <c r="PW482" s="271"/>
      <c r="PX482" s="271"/>
      <c r="PY482" s="271"/>
      <c r="PZ482" s="271"/>
      <c r="QA482" s="271"/>
      <c r="QB482" s="271"/>
      <c r="QC482" s="271"/>
      <c r="QD482" s="271"/>
      <c r="QE482" s="271"/>
      <c r="QF482" s="271"/>
      <c r="QG482" s="271"/>
      <c r="QH482" s="271"/>
      <c r="QI482" s="271"/>
      <c r="QJ482" s="271"/>
      <c r="QK482" s="271"/>
      <c r="QL482" s="271"/>
      <c r="QM482" s="271"/>
      <c r="QN482" s="271"/>
      <c r="QO482" s="271"/>
      <c r="QP482" s="271"/>
      <c r="QQ482" s="271"/>
      <c r="QR482" s="271"/>
      <c r="QS482" s="271"/>
      <c r="QT482" s="271"/>
      <c r="QU482" s="271"/>
      <c r="QV482" s="271"/>
      <c r="QW482" s="271"/>
      <c r="QX482" s="271"/>
      <c r="QY482" s="271"/>
      <c r="QZ482" s="271"/>
      <c r="RA482" s="271"/>
      <c r="RB482" s="271"/>
      <c r="RC482" s="271"/>
      <c r="RD482" s="271"/>
      <c r="RE482" s="271"/>
      <c r="RF482" s="271"/>
      <c r="RG482" s="271"/>
      <c r="RH482" s="271"/>
      <c r="RI482" s="271"/>
      <c r="RJ482" s="271"/>
      <c r="RK482" s="271"/>
      <c r="RL482" s="271"/>
      <c r="RM482" s="271"/>
      <c r="RN482" s="271"/>
      <c r="RO482" s="271"/>
      <c r="RP482" s="271"/>
      <c r="RQ482" s="271"/>
      <c r="RR482" s="271"/>
      <c r="RS482" s="271"/>
      <c r="RT482" s="271"/>
      <c r="RU482" s="271"/>
      <c r="RV482" s="271"/>
      <c r="RW482" s="271"/>
      <c r="RX482" s="271"/>
      <c r="RY482" s="271"/>
      <c r="RZ482" s="271"/>
      <c r="SA482" s="271"/>
      <c r="SB482" s="271"/>
      <c r="SC482" s="271"/>
      <c r="SD482" s="271"/>
      <c r="SE482" s="271"/>
      <c r="SF482" s="271"/>
      <c r="SG482" s="271"/>
      <c r="SH482" s="271"/>
      <c r="SI482" s="271"/>
      <c r="SJ482" s="271"/>
      <c r="SK482" s="271"/>
      <c r="SL482" s="271"/>
      <c r="SM482" s="271"/>
      <c r="SN482" s="271"/>
      <c r="SO482" s="271"/>
      <c r="SP482" s="271"/>
      <c r="SQ482" s="271"/>
      <c r="SR482" s="271"/>
      <c r="SS482" s="271"/>
      <c r="ST482" s="271"/>
      <c r="SU482" s="271"/>
      <c r="SV482" s="271"/>
      <c r="SW482" s="271"/>
      <c r="SX482" s="271"/>
      <c r="SY482" s="271"/>
      <c r="SZ482" s="271"/>
      <c r="TA482" s="271"/>
      <c r="TB482" s="271"/>
      <c r="TC482" s="271"/>
      <c r="TD482" s="271"/>
      <c r="TE482" s="271"/>
      <c r="TF482" s="271"/>
      <c r="TG482" s="271"/>
      <c r="TH482" s="271"/>
      <c r="TI482" s="271"/>
      <c r="TJ482" s="271"/>
      <c r="TK482" s="271"/>
      <c r="TL482" s="271"/>
      <c r="TM482" s="271"/>
      <c r="TN482" s="271"/>
      <c r="TO482" s="271"/>
      <c r="TP482" s="271"/>
      <c r="TQ482" s="271"/>
      <c r="TR482" s="271"/>
      <c r="TS482" s="271"/>
      <c r="TT482" s="271"/>
      <c r="TU482" s="271"/>
      <c r="TV482" s="271"/>
      <c r="TW482" s="271"/>
      <c r="TX482" s="271"/>
      <c r="TY482" s="271"/>
      <c r="TZ482" s="271"/>
      <c r="UA482" s="271"/>
      <c r="UB482" s="271"/>
      <c r="UC482" s="271"/>
      <c r="UD482" s="271"/>
      <c r="UE482" s="271"/>
      <c r="UF482" s="271"/>
      <c r="UG482" s="271"/>
      <c r="UH482" s="271"/>
      <c r="UI482" s="271"/>
      <c r="UJ482" s="271"/>
      <c r="UK482" s="271"/>
      <c r="UL482" s="271"/>
      <c r="UM482" s="271"/>
      <c r="UN482" s="271"/>
      <c r="UO482" s="271"/>
      <c r="UP482" s="271"/>
      <c r="UQ482" s="271"/>
      <c r="UR482" s="271"/>
      <c r="US482" s="271"/>
      <c r="UT482" s="271"/>
      <c r="UU482" s="271"/>
      <c r="UV482" s="271"/>
      <c r="UW482" s="271"/>
      <c r="UX482" s="271"/>
      <c r="UY482" s="271"/>
      <c r="UZ482" s="271"/>
      <c r="VA482" s="271"/>
      <c r="VB482" s="271"/>
      <c r="VC482" s="271"/>
      <c r="VD482" s="271"/>
      <c r="VE482" s="271"/>
      <c r="VF482" s="271"/>
      <c r="VG482" s="271"/>
      <c r="VH482" s="271"/>
      <c r="VI482" s="271"/>
      <c r="VJ482" s="271"/>
      <c r="VK482" s="271"/>
      <c r="VL482" s="271"/>
      <c r="VM482" s="271"/>
      <c r="VN482" s="271"/>
      <c r="VO482" s="271"/>
      <c r="VP482" s="271"/>
      <c r="VQ482" s="271"/>
      <c r="VR482" s="271"/>
      <c r="VS482" s="271"/>
      <c r="VT482" s="271"/>
      <c r="VU482" s="271"/>
      <c r="VV482" s="271"/>
      <c r="VW482" s="271"/>
      <c r="VX482" s="271"/>
      <c r="VY482" s="271"/>
      <c r="VZ482" s="271"/>
      <c r="WA482" s="271"/>
      <c r="WB482" s="271"/>
      <c r="WC482" s="271"/>
      <c r="WD482" s="271"/>
      <c r="WE482" s="271"/>
      <c r="WF482" s="271"/>
      <c r="WG482" s="271"/>
      <c r="WH482" s="271"/>
      <c r="WI482" s="271"/>
      <c r="WJ482" s="271"/>
      <c r="WK482" s="271"/>
      <c r="WL482" s="271"/>
      <c r="WM482" s="271"/>
      <c r="WN482" s="271"/>
      <c r="WO482" s="271"/>
      <c r="WP482" s="271"/>
      <c r="WQ482" s="271"/>
      <c r="WR482" s="271"/>
      <c r="WS482" s="271"/>
      <c r="WT482" s="271"/>
      <c r="WU482" s="271"/>
      <c r="WV482" s="271"/>
      <c r="WW482" s="271"/>
      <c r="WX482" s="271"/>
      <c r="WY482" s="271"/>
      <c r="WZ482" s="271"/>
      <c r="XA482" s="271"/>
      <c r="XB482" s="271"/>
      <c r="XC482" s="271"/>
      <c r="XD482" s="271"/>
      <c r="XE482" s="271"/>
      <c r="XF482" s="271"/>
      <c r="XG482" s="271"/>
      <c r="XH482" s="271"/>
      <c r="XI482" s="271"/>
      <c r="XJ482" s="271"/>
      <c r="XK482" s="271"/>
      <c r="XL482" s="271"/>
      <c r="XM482" s="271"/>
      <c r="XN482" s="271"/>
      <c r="XO482" s="271"/>
      <c r="XP482" s="271"/>
      <c r="XQ482" s="271"/>
      <c r="XR482" s="271"/>
      <c r="XS482" s="271"/>
      <c r="XT482" s="271"/>
      <c r="XU482" s="271"/>
      <c r="XV482" s="271"/>
      <c r="XW482" s="271"/>
      <c r="XX482" s="271"/>
      <c r="XY482" s="271"/>
      <c r="XZ482" s="271"/>
      <c r="YA482" s="271"/>
      <c r="YB482" s="271"/>
      <c r="YC482" s="271"/>
      <c r="YD482" s="271"/>
      <c r="YE482" s="271"/>
      <c r="YF482" s="271"/>
      <c r="YG482" s="271"/>
      <c r="YH482" s="271"/>
      <c r="YI482" s="271"/>
      <c r="YJ482" s="271"/>
      <c r="YK482" s="271"/>
      <c r="YL482" s="271"/>
      <c r="YM482" s="271"/>
      <c r="YN482" s="271"/>
      <c r="YO482" s="271"/>
      <c r="YP482" s="271"/>
      <c r="YQ482" s="271"/>
      <c r="YR482" s="271"/>
      <c r="YS482" s="271"/>
      <c r="YT482" s="271"/>
      <c r="YU482" s="271"/>
      <c r="YV482" s="271"/>
      <c r="YW482" s="271"/>
      <c r="YX482" s="271"/>
      <c r="YY482" s="271"/>
      <c r="YZ482" s="271"/>
      <c r="ZA482" s="271"/>
      <c r="ZB482" s="271"/>
      <c r="ZC482" s="271"/>
      <c r="ZD482" s="271"/>
      <c r="ZE482" s="271"/>
      <c r="ZF482" s="271"/>
      <c r="ZG482" s="271"/>
      <c r="ZH482" s="271"/>
      <c r="ZI482" s="271"/>
      <c r="ZJ482" s="271"/>
      <c r="ZK482" s="271"/>
      <c r="ZL482" s="271"/>
      <c r="ZM482" s="271"/>
      <c r="ZN482" s="271"/>
      <c r="ZO482" s="271"/>
      <c r="ZP482" s="271"/>
      <c r="ZQ482" s="271"/>
      <c r="ZR482" s="271"/>
      <c r="ZS482" s="271"/>
      <c r="ZT482" s="271"/>
      <c r="ZU482" s="271"/>
      <c r="ZV482" s="271"/>
      <c r="ZW482" s="271"/>
      <c r="ZX482" s="271"/>
      <c r="ZY482" s="271"/>
      <c r="ZZ482" s="271"/>
      <c r="AAA482" s="271"/>
      <c r="AAB482" s="271"/>
      <c r="AAC482" s="271"/>
      <c r="AAD482" s="271"/>
      <c r="AAE482" s="271"/>
      <c r="AAF482" s="271"/>
      <c r="AAG482" s="271"/>
      <c r="AAH482" s="271"/>
      <c r="AAI482" s="271"/>
      <c r="AAJ482" s="271"/>
      <c r="AAK482" s="271"/>
      <c r="AAL482" s="271"/>
      <c r="AAM482" s="271"/>
      <c r="AAN482" s="271"/>
      <c r="AAO482" s="271"/>
    </row>
    <row r="483" spans="1:717" ht="28.5" hidden="1" customHeight="1" x14ac:dyDescent="0.25">
      <c r="AF483" s="271"/>
      <c r="AG483" s="271"/>
      <c r="AH483" s="271"/>
      <c r="AI483" s="271"/>
      <c r="AJ483" s="271"/>
      <c r="AK483" s="271"/>
      <c r="AL483" s="271"/>
      <c r="AM483" s="271"/>
      <c r="AN483" s="271"/>
      <c r="AO483" s="271"/>
      <c r="AP483" s="271"/>
      <c r="AQ483" s="271"/>
      <c r="AR483" s="271"/>
      <c r="AS483" s="271"/>
      <c r="AT483" s="271"/>
      <c r="AU483" s="271"/>
      <c r="AV483" s="271"/>
      <c r="AW483" s="271"/>
      <c r="AX483" s="271"/>
      <c r="AY483" s="271"/>
      <c r="AZ483" s="271"/>
      <c r="BA483" s="271"/>
      <c r="BB483" s="271"/>
      <c r="BC483" s="271"/>
      <c r="BD483" s="271"/>
      <c r="BE483" s="271"/>
      <c r="BF483" s="271"/>
      <c r="BG483" s="271"/>
      <c r="BH483" s="271"/>
      <c r="BI483" s="271"/>
      <c r="BJ483" s="271"/>
      <c r="BK483" s="271"/>
      <c r="BL483" s="271"/>
      <c r="BM483" s="271"/>
      <c r="BN483" s="271"/>
      <c r="BO483" s="271"/>
      <c r="BP483" s="271"/>
      <c r="BQ483" s="271"/>
      <c r="BR483" s="271"/>
      <c r="BS483" s="271"/>
      <c r="BT483" s="271"/>
      <c r="BU483" s="271"/>
      <c r="BV483" s="271"/>
      <c r="BW483" s="271"/>
      <c r="BX483" s="271"/>
      <c r="BY483" s="271"/>
      <c r="BZ483" s="271"/>
      <c r="CA483" s="271"/>
      <c r="CB483" s="271"/>
      <c r="CC483" s="271"/>
      <c r="CD483" s="271"/>
      <c r="CE483" s="271"/>
      <c r="CF483" s="271"/>
      <c r="CG483" s="271"/>
      <c r="CH483" s="271"/>
      <c r="CI483" s="271"/>
      <c r="CJ483" s="271"/>
      <c r="CK483" s="271"/>
      <c r="CL483" s="271"/>
      <c r="CM483" s="271"/>
      <c r="CN483" s="271"/>
      <c r="CO483" s="271"/>
      <c r="CP483" s="271"/>
      <c r="CQ483" s="271"/>
      <c r="CR483" s="271"/>
      <c r="CS483" s="271"/>
      <c r="CT483" s="271"/>
      <c r="CU483" s="271"/>
      <c r="CV483" s="271"/>
      <c r="CW483" s="271"/>
      <c r="CX483" s="271"/>
      <c r="CY483" s="271"/>
      <c r="CZ483" s="271"/>
      <c r="DA483" s="271"/>
      <c r="DB483" s="271"/>
      <c r="DC483" s="271"/>
      <c r="DD483" s="271"/>
      <c r="DE483" s="271"/>
      <c r="DF483" s="271"/>
      <c r="DG483" s="271"/>
      <c r="DH483" s="271"/>
      <c r="DI483" s="271"/>
      <c r="DJ483" s="271"/>
      <c r="DK483" s="271"/>
      <c r="DL483" s="271"/>
      <c r="DM483" s="271"/>
      <c r="DN483" s="271"/>
      <c r="DO483" s="271"/>
      <c r="DP483" s="271"/>
      <c r="DQ483" s="271"/>
      <c r="DR483" s="271"/>
      <c r="DS483" s="271"/>
      <c r="DT483" s="271"/>
      <c r="DU483" s="271"/>
      <c r="DV483" s="271"/>
      <c r="DW483" s="271"/>
      <c r="DX483" s="271"/>
      <c r="DY483" s="271"/>
      <c r="DZ483" s="271"/>
      <c r="EA483" s="271"/>
      <c r="EB483" s="271"/>
      <c r="EC483" s="271"/>
      <c r="ED483" s="271"/>
      <c r="EE483" s="271"/>
      <c r="EF483" s="271"/>
      <c r="EG483" s="271"/>
      <c r="EH483" s="271"/>
      <c r="EI483" s="271"/>
      <c r="EJ483" s="271"/>
      <c r="EK483" s="271"/>
      <c r="EL483" s="271"/>
      <c r="EM483" s="271"/>
      <c r="EN483" s="271"/>
      <c r="EO483" s="271"/>
      <c r="EP483" s="271"/>
      <c r="EQ483" s="271"/>
      <c r="ER483" s="271"/>
      <c r="ES483" s="271"/>
      <c r="ET483" s="271"/>
      <c r="EU483" s="271"/>
      <c r="EV483" s="271"/>
      <c r="EW483" s="271"/>
      <c r="EX483" s="271"/>
      <c r="EY483" s="271"/>
      <c r="EZ483" s="271"/>
      <c r="FA483" s="271"/>
      <c r="FB483" s="271"/>
      <c r="FC483" s="271"/>
      <c r="FD483" s="271"/>
      <c r="FE483" s="271"/>
      <c r="FF483" s="271"/>
      <c r="FG483" s="271"/>
      <c r="FH483" s="271"/>
      <c r="FI483" s="271"/>
      <c r="FJ483" s="271"/>
      <c r="FK483" s="271"/>
      <c r="FL483" s="271"/>
      <c r="FM483" s="271"/>
      <c r="FN483" s="271"/>
      <c r="FO483" s="271"/>
      <c r="FP483" s="271"/>
      <c r="FQ483" s="271"/>
      <c r="FR483" s="271"/>
      <c r="FS483" s="271"/>
      <c r="FT483" s="271"/>
      <c r="FU483" s="271"/>
      <c r="FV483" s="271"/>
      <c r="FW483" s="271"/>
      <c r="FX483" s="271"/>
      <c r="FY483" s="271"/>
      <c r="FZ483" s="271"/>
      <c r="GA483" s="271"/>
      <c r="GB483" s="271"/>
      <c r="GC483" s="271"/>
      <c r="GD483" s="271"/>
      <c r="GE483" s="271"/>
      <c r="GF483" s="271"/>
      <c r="GG483" s="271"/>
      <c r="GH483" s="271"/>
      <c r="GI483" s="271"/>
      <c r="GJ483" s="271"/>
      <c r="GK483" s="271"/>
      <c r="GL483" s="271"/>
      <c r="GM483" s="271"/>
      <c r="GN483" s="271"/>
      <c r="GO483" s="271"/>
      <c r="GP483" s="271"/>
      <c r="GQ483" s="271"/>
      <c r="GR483" s="271"/>
      <c r="GS483" s="271"/>
      <c r="GT483" s="271"/>
      <c r="GU483" s="271"/>
      <c r="GV483" s="271"/>
      <c r="GW483" s="271"/>
      <c r="GX483" s="271"/>
      <c r="GY483" s="271"/>
      <c r="GZ483" s="271"/>
      <c r="HA483" s="271"/>
      <c r="HB483" s="271"/>
      <c r="HC483" s="271"/>
      <c r="HD483" s="271"/>
      <c r="HE483" s="271"/>
      <c r="HF483" s="271"/>
      <c r="HG483" s="271"/>
      <c r="HH483" s="271"/>
      <c r="HI483" s="271"/>
      <c r="HJ483" s="271"/>
      <c r="HK483" s="271"/>
      <c r="HL483" s="271"/>
      <c r="HM483" s="271"/>
      <c r="HN483" s="271"/>
      <c r="HO483" s="271"/>
      <c r="HP483" s="271"/>
      <c r="HQ483" s="271"/>
      <c r="HR483" s="271"/>
      <c r="HS483" s="271"/>
      <c r="HT483" s="271"/>
      <c r="HU483" s="271"/>
      <c r="HV483" s="271"/>
      <c r="HW483" s="271"/>
      <c r="HX483" s="271"/>
      <c r="HY483" s="271"/>
      <c r="HZ483" s="271"/>
      <c r="IA483" s="271"/>
      <c r="IB483" s="271"/>
      <c r="IC483" s="271"/>
      <c r="ID483" s="271"/>
      <c r="IE483" s="271"/>
      <c r="IF483" s="271"/>
      <c r="IG483" s="271"/>
      <c r="IH483" s="271"/>
      <c r="II483" s="271"/>
      <c r="IJ483" s="271"/>
      <c r="IK483" s="271"/>
      <c r="IL483" s="271"/>
      <c r="IM483" s="271"/>
      <c r="IN483" s="271"/>
      <c r="IO483" s="271"/>
      <c r="IP483" s="271"/>
      <c r="IQ483" s="271"/>
      <c r="IR483" s="271"/>
      <c r="IS483" s="271"/>
      <c r="IT483" s="271"/>
      <c r="IU483" s="271"/>
      <c r="IV483" s="271"/>
      <c r="IW483" s="271"/>
      <c r="IX483" s="271"/>
      <c r="IY483" s="271"/>
      <c r="IZ483" s="271"/>
      <c r="JA483" s="271"/>
      <c r="JB483" s="271"/>
      <c r="JC483" s="271"/>
      <c r="JD483" s="271"/>
      <c r="JE483" s="271"/>
      <c r="JF483" s="271"/>
      <c r="JG483" s="271"/>
      <c r="JH483" s="271"/>
      <c r="JI483" s="271"/>
      <c r="JJ483" s="271"/>
      <c r="JK483" s="271"/>
      <c r="JL483" s="271"/>
      <c r="JM483" s="271"/>
      <c r="JN483" s="271"/>
      <c r="JO483" s="271"/>
      <c r="JP483" s="271"/>
      <c r="JQ483" s="271"/>
      <c r="JR483" s="271"/>
      <c r="JS483" s="271"/>
      <c r="JT483" s="271"/>
      <c r="JU483" s="271"/>
      <c r="JV483" s="271"/>
      <c r="JW483" s="271"/>
      <c r="JX483" s="271"/>
      <c r="JY483" s="271"/>
      <c r="JZ483" s="271"/>
      <c r="KA483" s="271"/>
      <c r="KB483" s="271"/>
      <c r="KC483" s="271"/>
      <c r="KD483" s="271"/>
      <c r="KE483" s="271"/>
      <c r="KF483" s="271"/>
      <c r="KG483" s="271"/>
      <c r="KH483" s="271"/>
      <c r="KI483" s="271"/>
      <c r="KJ483" s="271"/>
      <c r="KK483" s="271"/>
      <c r="KL483" s="271"/>
      <c r="KM483" s="271"/>
      <c r="KN483" s="271"/>
      <c r="KO483" s="271"/>
      <c r="KP483" s="271"/>
      <c r="KQ483" s="271"/>
      <c r="KR483" s="271"/>
      <c r="KS483" s="271"/>
      <c r="KT483" s="271"/>
      <c r="KU483" s="271"/>
      <c r="KV483" s="271"/>
      <c r="KW483" s="271"/>
      <c r="KX483" s="271"/>
      <c r="KY483" s="271"/>
      <c r="KZ483" s="271"/>
      <c r="LA483" s="271"/>
      <c r="LB483" s="271"/>
      <c r="LC483" s="271"/>
      <c r="LD483" s="271"/>
      <c r="LE483" s="271"/>
      <c r="LF483" s="271"/>
      <c r="LG483" s="271"/>
      <c r="LH483" s="271"/>
      <c r="LI483" s="271"/>
      <c r="LJ483" s="271"/>
      <c r="LK483" s="271"/>
      <c r="LL483" s="271"/>
      <c r="LM483" s="271"/>
      <c r="LN483" s="271"/>
      <c r="LO483" s="271"/>
      <c r="LP483" s="271"/>
      <c r="LQ483" s="271"/>
      <c r="LR483" s="271"/>
      <c r="LS483" s="271"/>
      <c r="LT483" s="271"/>
      <c r="LU483" s="271"/>
      <c r="LV483" s="271"/>
      <c r="LW483" s="271"/>
      <c r="LX483" s="271"/>
      <c r="LY483" s="271"/>
      <c r="LZ483" s="271"/>
      <c r="MA483" s="271"/>
      <c r="MB483" s="271"/>
      <c r="MC483" s="271"/>
      <c r="MD483" s="271"/>
      <c r="ME483" s="271"/>
      <c r="MF483" s="271"/>
      <c r="MG483" s="271"/>
      <c r="MH483" s="271"/>
      <c r="MI483" s="271"/>
      <c r="MJ483" s="271"/>
      <c r="MK483" s="271"/>
      <c r="ML483" s="271"/>
      <c r="MM483" s="271"/>
      <c r="MN483" s="271"/>
      <c r="MO483" s="271"/>
      <c r="MP483" s="271"/>
      <c r="MQ483" s="271"/>
      <c r="MR483" s="271"/>
      <c r="MS483" s="271"/>
      <c r="MT483" s="271"/>
      <c r="MU483" s="271"/>
      <c r="MV483" s="271"/>
      <c r="MW483" s="271"/>
      <c r="MX483" s="271"/>
      <c r="MY483" s="271"/>
      <c r="MZ483" s="271"/>
      <c r="NA483" s="271"/>
      <c r="NB483" s="271"/>
      <c r="NC483" s="271"/>
      <c r="ND483" s="271"/>
      <c r="NE483" s="271"/>
      <c r="NF483" s="271"/>
      <c r="NG483" s="271"/>
      <c r="NH483" s="271"/>
      <c r="NI483" s="271"/>
      <c r="NJ483" s="271"/>
      <c r="NK483" s="271"/>
      <c r="NL483" s="271"/>
      <c r="NM483" s="271"/>
      <c r="NN483" s="271"/>
      <c r="NO483" s="271"/>
      <c r="NP483" s="271"/>
      <c r="NQ483" s="271"/>
      <c r="NR483" s="271"/>
      <c r="NS483" s="271"/>
      <c r="NT483" s="271"/>
      <c r="NU483" s="271"/>
      <c r="NV483" s="271"/>
      <c r="NW483" s="271"/>
      <c r="NX483" s="271"/>
      <c r="NY483" s="271"/>
      <c r="NZ483" s="271"/>
      <c r="OA483" s="271"/>
      <c r="OB483" s="271"/>
      <c r="OC483" s="271"/>
      <c r="OD483" s="271"/>
      <c r="OE483" s="271"/>
      <c r="OF483" s="271"/>
      <c r="OG483" s="271"/>
      <c r="OH483" s="271"/>
      <c r="OI483" s="271"/>
      <c r="OJ483" s="271"/>
      <c r="OK483" s="271"/>
      <c r="OL483" s="271"/>
      <c r="OM483" s="271"/>
      <c r="ON483" s="271"/>
      <c r="OO483" s="271"/>
      <c r="OP483" s="271"/>
      <c r="OQ483" s="271"/>
      <c r="OR483" s="271"/>
      <c r="OS483" s="271"/>
      <c r="OT483" s="271"/>
      <c r="OU483" s="271"/>
      <c r="OV483" s="271"/>
      <c r="OW483" s="271"/>
      <c r="OX483" s="271"/>
      <c r="OY483" s="271"/>
      <c r="OZ483" s="271"/>
      <c r="PA483" s="271"/>
      <c r="PB483" s="271"/>
      <c r="PC483" s="271"/>
      <c r="PD483" s="271"/>
      <c r="PE483" s="271"/>
      <c r="PF483" s="271"/>
      <c r="PG483" s="271"/>
      <c r="PH483" s="271"/>
      <c r="PI483" s="271"/>
      <c r="PJ483" s="271"/>
      <c r="PK483" s="271"/>
      <c r="PL483" s="271"/>
      <c r="PM483" s="271"/>
      <c r="PN483" s="271"/>
      <c r="PO483" s="271"/>
      <c r="PP483" s="271"/>
      <c r="PQ483" s="271"/>
      <c r="PR483" s="271"/>
      <c r="PS483" s="271"/>
      <c r="PT483" s="271"/>
      <c r="PU483" s="271"/>
      <c r="PV483" s="271"/>
      <c r="PW483" s="271"/>
      <c r="PX483" s="271"/>
      <c r="PY483" s="271"/>
      <c r="PZ483" s="271"/>
      <c r="QA483" s="271"/>
      <c r="QB483" s="271"/>
      <c r="QC483" s="271"/>
      <c r="QD483" s="271"/>
      <c r="QE483" s="271"/>
      <c r="QF483" s="271"/>
      <c r="QG483" s="271"/>
      <c r="QH483" s="271"/>
      <c r="QI483" s="271"/>
      <c r="QJ483" s="271"/>
      <c r="QK483" s="271"/>
      <c r="QL483" s="271"/>
      <c r="QM483" s="271"/>
      <c r="QN483" s="271"/>
      <c r="QO483" s="271"/>
      <c r="QP483" s="271"/>
      <c r="QQ483" s="271"/>
      <c r="QR483" s="271"/>
      <c r="QS483" s="271"/>
      <c r="QT483" s="271"/>
      <c r="QU483" s="271"/>
      <c r="QV483" s="271"/>
      <c r="QW483" s="271"/>
      <c r="QX483" s="271"/>
      <c r="QY483" s="271"/>
      <c r="QZ483" s="271"/>
      <c r="RA483" s="271"/>
      <c r="RB483" s="271"/>
      <c r="RC483" s="271"/>
      <c r="RD483" s="271"/>
      <c r="RE483" s="271"/>
      <c r="RF483" s="271"/>
      <c r="RG483" s="271"/>
      <c r="RH483" s="271"/>
      <c r="RI483" s="271"/>
      <c r="RJ483" s="271"/>
      <c r="RK483" s="271"/>
      <c r="RL483" s="271"/>
      <c r="RM483" s="271"/>
      <c r="RN483" s="271"/>
      <c r="RO483" s="271"/>
      <c r="RP483" s="271"/>
      <c r="RQ483" s="271"/>
      <c r="RR483" s="271"/>
      <c r="RS483" s="271"/>
      <c r="RT483" s="271"/>
      <c r="RU483" s="271"/>
      <c r="RV483" s="271"/>
      <c r="RW483" s="271"/>
      <c r="RX483" s="271"/>
      <c r="RY483" s="271"/>
      <c r="RZ483" s="271"/>
      <c r="SA483" s="271"/>
      <c r="SB483" s="271"/>
      <c r="SC483" s="271"/>
      <c r="SD483" s="271"/>
      <c r="SE483" s="271"/>
      <c r="SF483" s="271"/>
      <c r="SG483" s="271"/>
      <c r="SH483" s="271"/>
      <c r="SI483" s="271"/>
      <c r="SJ483" s="271"/>
      <c r="SK483" s="271"/>
      <c r="SL483" s="271"/>
      <c r="SM483" s="271"/>
      <c r="SN483" s="271"/>
      <c r="SO483" s="271"/>
      <c r="SP483" s="271"/>
      <c r="SQ483" s="271"/>
      <c r="SR483" s="271"/>
      <c r="SS483" s="271"/>
      <c r="ST483" s="271"/>
      <c r="SU483" s="271"/>
      <c r="SV483" s="271"/>
      <c r="SW483" s="271"/>
      <c r="SX483" s="271"/>
      <c r="SY483" s="271"/>
      <c r="SZ483" s="271"/>
      <c r="TA483" s="271"/>
      <c r="TB483" s="271"/>
      <c r="TC483" s="271"/>
      <c r="TD483" s="271"/>
      <c r="TE483" s="271"/>
      <c r="TF483" s="271"/>
      <c r="TG483" s="271"/>
      <c r="TH483" s="271"/>
      <c r="TI483" s="271"/>
      <c r="TJ483" s="271"/>
      <c r="TK483" s="271"/>
      <c r="TL483" s="271"/>
      <c r="TM483" s="271"/>
      <c r="TN483" s="271"/>
      <c r="TO483" s="271"/>
      <c r="TP483" s="271"/>
      <c r="TQ483" s="271"/>
      <c r="TR483" s="271"/>
      <c r="TS483" s="271"/>
      <c r="TT483" s="271"/>
      <c r="TU483" s="271"/>
      <c r="TV483" s="271"/>
      <c r="TW483" s="271"/>
      <c r="TX483" s="271"/>
      <c r="TY483" s="271"/>
      <c r="TZ483" s="271"/>
      <c r="UA483" s="271"/>
      <c r="UB483" s="271"/>
      <c r="UC483" s="271"/>
      <c r="UD483" s="271"/>
      <c r="UE483" s="271"/>
      <c r="UF483" s="271"/>
      <c r="UG483" s="271"/>
      <c r="UH483" s="271"/>
      <c r="UI483" s="271"/>
      <c r="UJ483" s="271"/>
      <c r="UK483" s="271"/>
      <c r="UL483" s="271"/>
      <c r="UM483" s="271"/>
      <c r="UN483" s="271"/>
      <c r="UO483" s="271"/>
      <c r="UP483" s="271"/>
      <c r="UQ483" s="271"/>
      <c r="UR483" s="271"/>
      <c r="US483" s="271"/>
      <c r="UT483" s="271"/>
      <c r="UU483" s="271"/>
      <c r="UV483" s="271"/>
      <c r="UW483" s="271"/>
      <c r="UX483" s="271"/>
      <c r="UY483" s="271"/>
      <c r="UZ483" s="271"/>
      <c r="VA483" s="271"/>
      <c r="VB483" s="271"/>
      <c r="VC483" s="271"/>
      <c r="VD483" s="271"/>
      <c r="VE483" s="271"/>
      <c r="VF483" s="271"/>
      <c r="VG483" s="271"/>
      <c r="VH483" s="271"/>
      <c r="VI483" s="271"/>
      <c r="VJ483" s="271"/>
      <c r="VK483" s="271"/>
      <c r="VL483" s="271"/>
      <c r="VM483" s="271"/>
      <c r="VN483" s="271"/>
      <c r="VO483" s="271"/>
      <c r="VP483" s="271"/>
      <c r="VQ483" s="271"/>
      <c r="VR483" s="271"/>
      <c r="VS483" s="271"/>
      <c r="VT483" s="271"/>
      <c r="VU483" s="271"/>
      <c r="VV483" s="271"/>
      <c r="VW483" s="271"/>
      <c r="VX483" s="271"/>
      <c r="VY483" s="271"/>
      <c r="VZ483" s="271"/>
      <c r="WA483" s="271"/>
      <c r="WB483" s="271"/>
      <c r="WC483" s="271"/>
      <c r="WD483" s="271"/>
      <c r="WE483" s="271"/>
      <c r="WF483" s="271"/>
      <c r="WG483" s="271"/>
      <c r="WH483" s="271"/>
      <c r="WI483" s="271"/>
      <c r="WJ483" s="271"/>
      <c r="WK483" s="271"/>
      <c r="WL483" s="271"/>
      <c r="WM483" s="271"/>
      <c r="WN483" s="271"/>
      <c r="WO483" s="271"/>
      <c r="WP483" s="271"/>
      <c r="WQ483" s="271"/>
      <c r="WR483" s="271"/>
      <c r="WS483" s="271"/>
      <c r="WT483" s="271"/>
      <c r="WU483" s="271"/>
      <c r="WV483" s="271"/>
      <c r="WW483" s="271"/>
      <c r="WX483" s="271"/>
      <c r="WY483" s="271"/>
      <c r="WZ483" s="271"/>
      <c r="XA483" s="271"/>
      <c r="XB483" s="271"/>
      <c r="XC483" s="271"/>
      <c r="XD483" s="271"/>
      <c r="XE483" s="271"/>
      <c r="XF483" s="271"/>
      <c r="XG483" s="271"/>
      <c r="XH483" s="271"/>
      <c r="XI483" s="271"/>
      <c r="XJ483" s="271"/>
      <c r="XK483" s="271"/>
      <c r="XL483" s="271"/>
      <c r="XM483" s="271"/>
      <c r="XN483" s="271"/>
      <c r="XO483" s="271"/>
      <c r="XP483" s="271"/>
      <c r="XQ483" s="271"/>
      <c r="XR483" s="271"/>
      <c r="XS483" s="271"/>
      <c r="XT483" s="271"/>
      <c r="XU483" s="271"/>
      <c r="XV483" s="271"/>
      <c r="XW483" s="271"/>
      <c r="XX483" s="271"/>
      <c r="XY483" s="271"/>
      <c r="XZ483" s="271"/>
      <c r="YA483" s="271"/>
      <c r="YB483" s="271"/>
      <c r="YC483" s="271"/>
      <c r="YD483" s="271"/>
      <c r="YE483" s="271"/>
      <c r="YF483" s="271"/>
      <c r="YG483" s="271"/>
      <c r="YH483" s="271"/>
      <c r="YI483" s="271"/>
      <c r="YJ483" s="271"/>
      <c r="YK483" s="271"/>
      <c r="YL483" s="271"/>
      <c r="YM483" s="271"/>
      <c r="YN483" s="271"/>
      <c r="YO483" s="271"/>
      <c r="YP483" s="271"/>
      <c r="YQ483" s="271"/>
      <c r="YR483" s="271"/>
      <c r="YS483" s="271"/>
      <c r="YT483" s="271"/>
      <c r="YU483" s="271"/>
      <c r="YV483" s="271"/>
      <c r="YW483" s="271"/>
      <c r="YX483" s="271"/>
      <c r="YY483" s="271"/>
      <c r="YZ483" s="271"/>
      <c r="ZA483" s="271"/>
      <c r="ZB483" s="271"/>
      <c r="ZC483" s="271"/>
      <c r="ZD483" s="271"/>
      <c r="ZE483" s="271"/>
      <c r="ZF483" s="271"/>
      <c r="ZG483" s="271"/>
      <c r="ZH483" s="271"/>
      <c r="ZI483" s="271"/>
      <c r="ZJ483" s="271"/>
      <c r="ZK483" s="271"/>
      <c r="ZL483" s="271"/>
      <c r="ZM483" s="271"/>
      <c r="ZN483" s="271"/>
      <c r="ZO483" s="271"/>
      <c r="ZP483" s="271"/>
      <c r="ZQ483" s="271"/>
      <c r="ZR483" s="271"/>
      <c r="ZS483" s="271"/>
      <c r="ZT483" s="271"/>
      <c r="ZU483" s="271"/>
      <c r="ZV483" s="271"/>
      <c r="ZW483" s="271"/>
      <c r="ZX483" s="271"/>
      <c r="ZY483" s="271"/>
      <c r="ZZ483" s="271"/>
      <c r="AAA483" s="271"/>
      <c r="AAB483" s="271"/>
      <c r="AAC483" s="271"/>
      <c r="AAD483" s="271"/>
      <c r="AAE483" s="271"/>
      <c r="AAF483" s="271"/>
      <c r="AAG483" s="271"/>
      <c r="AAH483" s="271"/>
      <c r="AAI483" s="271"/>
      <c r="AAJ483" s="271"/>
      <c r="AAK483" s="271"/>
      <c r="AAL483" s="271"/>
      <c r="AAM483" s="271"/>
      <c r="AAN483" s="271"/>
      <c r="AAO483" s="271"/>
    </row>
    <row r="484" spans="1:717" hidden="1" x14ac:dyDescent="0.25">
      <c r="AF484" s="271"/>
      <c r="AG484" s="271"/>
      <c r="AH484" s="271"/>
      <c r="AI484" s="271"/>
      <c r="AJ484" s="271"/>
      <c r="AK484" s="271"/>
      <c r="AL484" s="271"/>
      <c r="AM484" s="271"/>
      <c r="AN484" s="271"/>
      <c r="AO484" s="271"/>
      <c r="AP484" s="271"/>
      <c r="AQ484" s="271"/>
      <c r="AR484" s="271"/>
      <c r="AS484" s="271"/>
      <c r="AT484" s="271"/>
      <c r="AU484" s="271"/>
      <c r="AV484" s="271"/>
      <c r="AW484" s="271"/>
      <c r="AX484" s="271"/>
      <c r="AY484" s="271"/>
      <c r="AZ484" s="271"/>
      <c r="BA484" s="271"/>
      <c r="BB484" s="271"/>
      <c r="BC484" s="271"/>
      <c r="BD484" s="271"/>
      <c r="BE484" s="271"/>
      <c r="BF484" s="271"/>
      <c r="BG484" s="271"/>
      <c r="BH484" s="271"/>
      <c r="BI484" s="271"/>
      <c r="BJ484" s="271"/>
      <c r="BK484" s="271"/>
      <c r="BL484" s="271"/>
      <c r="BM484" s="271"/>
      <c r="BN484" s="271"/>
      <c r="BO484" s="271"/>
      <c r="BP484" s="271"/>
      <c r="BQ484" s="271"/>
      <c r="BR484" s="271"/>
      <c r="BS484" s="271"/>
      <c r="BT484" s="271"/>
      <c r="BU484" s="271"/>
      <c r="BV484" s="271"/>
      <c r="BW484" s="271"/>
      <c r="BX484" s="271"/>
      <c r="BY484" s="271"/>
      <c r="BZ484" s="271"/>
      <c r="CA484" s="271"/>
      <c r="CB484" s="271"/>
      <c r="CC484" s="271"/>
      <c r="CD484" s="271"/>
      <c r="CE484" s="271"/>
      <c r="CF484" s="271"/>
      <c r="CG484" s="271"/>
      <c r="CH484" s="271"/>
      <c r="CI484" s="271"/>
      <c r="CJ484" s="271"/>
      <c r="CK484" s="271"/>
      <c r="CL484" s="271"/>
      <c r="CM484" s="271"/>
      <c r="CN484" s="271"/>
      <c r="CO484" s="271"/>
      <c r="CP484" s="271"/>
      <c r="CQ484" s="271"/>
      <c r="CR484" s="271"/>
      <c r="CS484" s="271"/>
      <c r="CT484" s="271"/>
      <c r="CU484" s="271"/>
      <c r="CV484" s="271"/>
      <c r="CW484" s="271"/>
      <c r="CX484" s="271"/>
      <c r="CY484" s="271"/>
      <c r="CZ484" s="271"/>
      <c r="DA484" s="271"/>
      <c r="DB484" s="271"/>
      <c r="DC484" s="271"/>
      <c r="DD484" s="271"/>
      <c r="DE484" s="271"/>
      <c r="DF484" s="271"/>
      <c r="DG484" s="271"/>
      <c r="DH484" s="271"/>
      <c r="DI484" s="271"/>
      <c r="DJ484" s="271"/>
      <c r="DK484" s="271"/>
      <c r="DL484" s="271"/>
      <c r="DM484" s="271"/>
      <c r="DN484" s="271"/>
      <c r="DO484" s="271"/>
      <c r="DP484" s="271"/>
      <c r="DQ484" s="271"/>
      <c r="DR484" s="271"/>
      <c r="DS484" s="271"/>
      <c r="DT484" s="271"/>
      <c r="DU484" s="271"/>
      <c r="DV484" s="271"/>
      <c r="DW484" s="271"/>
      <c r="DX484" s="271"/>
      <c r="DY484" s="271"/>
      <c r="DZ484" s="271"/>
      <c r="EA484" s="271"/>
      <c r="EB484" s="271"/>
      <c r="EC484" s="271"/>
      <c r="ED484" s="271"/>
      <c r="EE484" s="271"/>
      <c r="EF484" s="271"/>
      <c r="EG484" s="271"/>
      <c r="EH484" s="271"/>
      <c r="EI484" s="271"/>
      <c r="EJ484" s="271"/>
      <c r="EK484" s="271"/>
      <c r="EL484" s="271"/>
      <c r="EM484" s="271"/>
      <c r="EN484" s="271"/>
      <c r="EO484" s="271"/>
      <c r="EP484" s="271"/>
      <c r="EQ484" s="271"/>
      <c r="ER484" s="271"/>
      <c r="ES484" s="271"/>
      <c r="ET484" s="271"/>
      <c r="EU484" s="271"/>
      <c r="EV484" s="271"/>
      <c r="EW484" s="271"/>
      <c r="EX484" s="271"/>
      <c r="EY484" s="271"/>
      <c r="EZ484" s="271"/>
      <c r="FA484" s="271"/>
      <c r="FB484" s="271"/>
      <c r="FC484" s="271"/>
      <c r="FD484" s="271"/>
      <c r="FE484" s="271"/>
      <c r="FF484" s="271"/>
      <c r="FG484" s="271"/>
      <c r="FH484" s="271"/>
      <c r="FI484" s="271"/>
      <c r="FJ484" s="271"/>
      <c r="FK484" s="271"/>
      <c r="FL484" s="271"/>
      <c r="FM484" s="271"/>
      <c r="FN484" s="271"/>
      <c r="FO484" s="271"/>
      <c r="FP484" s="271"/>
      <c r="FQ484" s="271"/>
      <c r="FR484" s="271"/>
      <c r="FS484" s="271"/>
      <c r="FT484" s="271"/>
      <c r="FU484" s="271"/>
      <c r="FV484" s="271"/>
      <c r="FW484" s="271"/>
      <c r="FX484" s="271"/>
      <c r="FY484" s="271"/>
      <c r="FZ484" s="271"/>
      <c r="GA484" s="271"/>
      <c r="GB484" s="271"/>
      <c r="GC484" s="271"/>
      <c r="GD484" s="271"/>
      <c r="GE484" s="271"/>
      <c r="GF484" s="271"/>
      <c r="GG484" s="271"/>
      <c r="GH484" s="271"/>
      <c r="GI484" s="271"/>
      <c r="GJ484" s="271"/>
      <c r="GK484" s="271"/>
      <c r="GL484" s="271"/>
      <c r="GM484" s="271"/>
      <c r="GN484" s="271"/>
      <c r="GO484" s="271"/>
      <c r="GP484" s="271"/>
      <c r="GQ484" s="271"/>
      <c r="GR484" s="271"/>
      <c r="GS484" s="271"/>
      <c r="GT484" s="271"/>
      <c r="GU484" s="271"/>
      <c r="GV484" s="271"/>
      <c r="GW484" s="271"/>
      <c r="GX484" s="271"/>
      <c r="GY484" s="271"/>
      <c r="GZ484" s="271"/>
      <c r="HA484" s="271"/>
      <c r="HB484" s="271"/>
      <c r="HC484" s="271"/>
      <c r="HD484" s="271"/>
      <c r="HE484" s="271"/>
      <c r="HF484" s="271"/>
      <c r="HG484" s="271"/>
      <c r="HH484" s="271"/>
      <c r="HI484" s="271"/>
      <c r="HJ484" s="271"/>
      <c r="HK484" s="271"/>
      <c r="HL484" s="271"/>
      <c r="HM484" s="271"/>
      <c r="HN484" s="271"/>
      <c r="HO484" s="271"/>
      <c r="HP484" s="271"/>
      <c r="HQ484" s="271"/>
      <c r="HR484" s="271"/>
      <c r="HS484" s="271"/>
      <c r="HT484" s="271"/>
      <c r="HU484" s="271"/>
      <c r="HV484" s="271"/>
      <c r="HW484" s="271"/>
      <c r="HX484" s="271"/>
      <c r="HY484" s="271"/>
      <c r="HZ484" s="271"/>
      <c r="IA484" s="271"/>
      <c r="IB484" s="271"/>
      <c r="IC484" s="271"/>
      <c r="ID484" s="271"/>
      <c r="IE484" s="271"/>
      <c r="IF484" s="271"/>
      <c r="IG484" s="271"/>
      <c r="IH484" s="271"/>
      <c r="II484" s="271"/>
      <c r="IJ484" s="271"/>
      <c r="IK484" s="271"/>
      <c r="IL484" s="271"/>
      <c r="IM484" s="271"/>
      <c r="IN484" s="271"/>
      <c r="IO484" s="271"/>
      <c r="IP484" s="271"/>
      <c r="IQ484" s="271"/>
      <c r="IR484" s="271"/>
      <c r="IS484" s="271"/>
      <c r="IT484" s="271"/>
      <c r="IU484" s="271"/>
      <c r="IV484" s="271"/>
      <c r="IW484" s="271"/>
      <c r="IX484" s="271"/>
      <c r="IY484" s="271"/>
      <c r="IZ484" s="271"/>
      <c r="JA484" s="271"/>
      <c r="JB484" s="271"/>
      <c r="JC484" s="271"/>
      <c r="JD484" s="271"/>
      <c r="JE484" s="271"/>
      <c r="JF484" s="271"/>
      <c r="JG484" s="271"/>
      <c r="JH484" s="271"/>
      <c r="JI484" s="271"/>
      <c r="JJ484" s="271"/>
      <c r="JK484" s="271"/>
      <c r="JL484" s="271"/>
      <c r="JM484" s="271"/>
      <c r="JN484" s="271"/>
      <c r="JO484" s="271"/>
      <c r="JP484" s="271"/>
      <c r="JQ484" s="271"/>
      <c r="JR484" s="271"/>
      <c r="JS484" s="271"/>
      <c r="JT484" s="271"/>
      <c r="JU484" s="271"/>
      <c r="JV484" s="271"/>
      <c r="JW484" s="271"/>
      <c r="JX484" s="271"/>
      <c r="JY484" s="271"/>
      <c r="JZ484" s="271"/>
      <c r="KA484" s="271"/>
      <c r="KB484" s="271"/>
      <c r="KC484" s="271"/>
      <c r="KD484" s="271"/>
      <c r="KE484" s="271"/>
      <c r="KF484" s="271"/>
      <c r="KG484" s="271"/>
      <c r="KH484" s="271"/>
      <c r="KI484" s="271"/>
      <c r="KJ484" s="271"/>
      <c r="KK484" s="271"/>
      <c r="KL484" s="271"/>
      <c r="KM484" s="271"/>
      <c r="KN484" s="271"/>
      <c r="KO484" s="271"/>
      <c r="KP484" s="271"/>
      <c r="KQ484" s="271"/>
      <c r="KR484" s="271"/>
      <c r="KS484" s="271"/>
      <c r="KT484" s="271"/>
      <c r="KU484" s="271"/>
      <c r="KV484" s="271"/>
      <c r="KW484" s="271"/>
      <c r="KX484" s="271"/>
      <c r="KY484" s="271"/>
      <c r="KZ484" s="271"/>
      <c r="LA484" s="271"/>
      <c r="LB484" s="271"/>
      <c r="LC484" s="271"/>
      <c r="LD484" s="271"/>
      <c r="LE484" s="271"/>
      <c r="LF484" s="271"/>
      <c r="LG484" s="271"/>
      <c r="LH484" s="271"/>
      <c r="LI484" s="271"/>
      <c r="LJ484" s="271"/>
      <c r="LK484" s="271"/>
      <c r="LL484" s="271"/>
      <c r="LM484" s="271"/>
      <c r="LN484" s="271"/>
      <c r="LO484" s="271"/>
      <c r="LP484" s="271"/>
      <c r="LQ484" s="271"/>
      <c r="LR484" s="271"/>
      <c r="LS484" s="271"/>
      <c r="LT484" s="271"/>
      <c r="LU484" s="271"/>
      <c r="LV484" s="271"/>
      <c r="LW484" s="271"/>
      <c r="LX484" s="271"/>
      <c r="LY484" s="271"/>
      <c r="LZ484" s="271"/>
      <c r="MA484" s="271"/>
      <c r="MB484" s="271"/>
      <c r="MC484" s="271"/>
      <c r="MD484" s="271"/>
      <c r="ME484" s="271"/>
      <c r="MF484" s="271"/>
      <c r="MG484" s="271"/>
      <c r="MH484" s="271"/>
      <c r="MI484" s="271"/>
      <c r="MJ484" s="271"/>
      <c r="MK484" s="271"/>
      <c r="ML484" s="271"/>
      <c r="MM484" s="271"/>
      <c r="MN484" s="271"/>
      <c r="MO484" s="271"/>
      <c r="MP484" s="271"/>
      <c r="MQ484" s="271"/>
      <c r="MR484" s="271"/>
      <c r="MS484" s="271"/>
      <c r="MT484" s="271"/>
      <c r="MU484" s="271"/>
      <c r="MV484" s="271"/>
      <c r="MW484" s="271"/>
      <c r="MX484" s="271"/>
      <c r="MY484" s="271"/>
      <c r="MZ484" s="271"/>
      <c r="NA484" s="271"/>
      <c r="NB484" s="271"/>
      <c r="NC484" s="271"/>
      <c r="ND484" s="271"/>
      <c r="NE484" s="271"/>
      <c r="NF484" s="271"/>
      <c r="NG484" s="271"/>
      <c r="NH484" s="271"/>
      <c r="NI484" s="271"/>
      <c r="NJ484" s="271"/>
      <c r="NK484" s="271"/>
      <c r="NL484" s="271"/>
      <c r="NM484" s="271"/>
      <c r="NN484" s="271"/>
      <c r="NO484" s="271"/>
      <c r="NP484" s="271"/>
      <c r="NQ484" s="271"/>
      <c r="NR484" s="271"/>
      <c r="NS484" s="271"/>
      <c r="NT484" s="271"/>
      <c r="NU484" s="271"/>
      <c r="NV484" s="271"/>
      <c r="NW484" s="271"/>
      <c r="NX484" s="271"/>
      <c r="NY484" s="271"/>
      <c r="NZ484" s="271"/>
      <c r="OA484" s="271"/>
      <c r="OB484" s="271"/>
      <c r="OC484" s="271"/>
      <c r="OD484" s="271"/>
      <c r="OE484" s="271"/>
      <c r="OF484" s="271"/>
      <c r="OG484" s="271"/>
      <c r="OH484" s="271"/>
      <c r="OI484" s="271"/>
      <c r="OJ484" s="271"/>
      <c r="OK484" s="271"/>
      <c r="OL484" s="271"/>
      <c r="OM484" s="271"/>
      <c r="ON484" s="271"/>
      <c r="OO484" s="271"/>
      <c r="OP484" s="271"/>
      <c r="OQ484" s="271"/>
      <c r="OR484" s="271"/>
      <c r="OS484" s="271"/>
      <c r="OT484" s="271"/>
      <c r="OU484" s="271"/>
      <c r="OV484" s="271"/>
      <c r="OW484" s="271"/>
      <c r="OX484" s="271"/>
      <c r="OY484" s="271"/>
      <c r="OZ484" s="271"/>
      <c r="PA484" s="271"/>
      <c r="PB484" s="271"/>
      <c r="PC484" s="271"/>
      <c r="PD484" s="271"/>
      <c r="PE484" s="271"/>
      <c r="PF484" s="271"/>
      <c r="PG484" s="271"/>
      <c r="PH484" s="271"/>
      <c r="PI484" s="271"/>
      <c r="PJ484" s="271"/>
      <c r="PK484" s="271"/>
      <c r="PL484" s="271"/>
      <c r="PM484" s="271"/>
      <c r="PN484" s="271"/>
      <c r="PO484" s="271"/>
      <c r="PP484" s="271"/>
      <c r="PQ484" s="271"/>
      <c r="PR484" s="271"/>
      <c r="PS484" s="271"/>
      <c r="PT484" s="271"/>
      <c r="PU484" s="271"/>
      <c r="PV484" s="271"/>
      <c r="PW484" s="271"/>
      <c r="PX484" s="271"/>
      <c r="PY484" s="271"/>
      <c r="PZ484" s="271"/>
      <c r="QA484" s="271"/>
      <c r="QB484" s="271"/>
      <c r="QC484" s="271"/>
      <c r="QD484" s="271"/>
      <c r="QE484" s="271"/>
      <c r="QF484" s="271"/>
      <c r="QG484" s="271"/>
      <c r="QH484" s="271"/>
      <c r="QI484" s="271"/>
      <c r="QJ484" s="271"/>
      <c r="QK484" s="271"/>
      <c r="QL484" s="271"/>
      <c r="QM484" s="271"/>
      <c r="QN484" s="271"/>
      <c r="QO484" s="271"/>
      <c r="QP484" s="271"/>
      <c r="QQ484" s="271"/>
      <c r="QR484" s="271"/>
      <c r="QS484" s="271"/>
      <c r="QT484" s="271"/>
      <c r="QU484" s="271"/>
      <c r="QV484" s="271"/>
      <c r="QW484" s="271"/>
      <c r="QX484" s="271"/>
      <c r="QY484" s="271"/>
      <c r="QZ484" s="271"/>
      <c r="RA484" s="271"/>
      <c r="RB484" s="271"/>
      <c r="RC484" s="271"/>
      <c r="RD484" s="271"/>
      <c r="RE484" s="271"/>
      <c r="RF484" s="271"/>
      <c r="RG484" s="271"/>
      <c r="RH484" s="271"/>
      <c r="RI484" s="271"/>
      <c r="RJ484" s="271"/>
      <c r="RK484" s="271"/>
      <c r="RL484" s="271"/>
      <c r="RM484" s="271"/>
      <c r="RN484" s="271"/>
      <c r="RO484" s="271"/>
      <c r="RP484" s="271"/>
      <c r="RQ484" s="271"/>
      <c r="RR484" s="271"/>
      <c r="RS484" s="271"/>
      <c r="RT484" s="271"/>
      <c r="RU484" s="271"/>
      <c r="RV484" s="271"/>
      <c r="RW484" s="271"/>
      <c r="RX484" s="271"/>
      <c r="RY484" s="271"/>
      <c r="RZ484" s="271"/>
      <c r="SA484" s="271"/>
      <c r="SB484" s="271"/>
      <c r="SC484" s="271"/>
      <c r="SD484" s="271"/>
      <c r="SE484" s="271"/>
      <c r="SF484" s="271"/>
      <c r="SG484" s="271"/>
      <c r="SH484" s="271"/>
      <c r="SI484" s="271"/>
      <c r="SJ484" s="271"/>
      <c r="SK484" s="271"/>
      <c r="SL484" s="271"/>
      <c r="SM484" s="271"/>
      <c r="SN484" s="271"/>
      <c r="SO484" s="271"/>
      <c r="SP484" s="271"/>
      <c r="SQ484" s="271"/>
      <c r="SR484" s="271"/>
      <c r="SS484" s="271"/>
      <c r="ST484" s="271"/>
      <c r="SU484" s="271"/>
      <c r="SV484" s="271"/>
      <c r="SW484" s="271"/>
      <c r="SX484" s="271"/>
      <c r="SY484" s="271"/>
      <c r="SZ484" s="271"/>
      <c r="TA484" s="271"/>
      <c r="TB484" s="271"/>
      <c r="TC484" s="271"/>
      <c r="TD484" s="271"/>
      <c r="TE484" s="271"/>
      <c r="TF484" s="271"/>
      <c r="TG484" s="271"/>
      <c r="TH484" s="271"/>
      <c r="TI484" s="271"/>
      <c r="TJ484" s="271"/>
      <c r="TK484" s="271"/>
      <c r="TL484" s="271"/>
      <c r="TM484" s="271"/>
      <c r="TN484" s="271"/>
      <c r="TO484" s="271"/>
      <c r="TP484" s="271"/>
      <c r="TQ484" s="271"/>
      <c r="TR484" s="271"/>
      <c r="TS484" s="271"/>
      <c r="TT484" s="271"/>
      <c r="TU484" s="271"/>
      <c r="TV484" s="271"/>
      <c r="TW484" s="271"/>
      <c r="TX484" s="271"/>
      <c r="TY484" s="271"/>
      <c r="TZ484" s="271"/>
      <c r="UA484" s="271"/>
      <c r="UB484" s="271"/>
      <c r="UC484" s="271"/>
      <c r="UD484" s="271"/>
      <c r="UE484" s="271"/>
      <c r="UF484" s="271"/>
      <c r="UG484" s="271"/>
      <c r="UH484" s="271"/>
      <c r="UI484" s="271"/>
      <c r="UJ484" s="271"/>
      <c r="UK484" s="271"/>
      <c r="UL484" s="271"/>
      <c r="UM484" s="271"/>
      <c r="UN484" s="271"/>
      <c r="UO484" s="271"/>
      <c r="UP484" s="271"/>
      <c r="UQ484" s="271"/>
      <c r="UR484" s="271"/>
      <c r="US484" s="271"/>
      <c r="UT484" s="271"/>
      <c r="UU484" s="271"/>
      <c r="UV484" s="271"/>
      <c r="UW484" s="271"/>
      <c r="UX484" s="271"/>
      <c r="UY484" s="271"/>
      <c r="UZ484" s="271"/>
      <c r="VA484" s="271"/>
      <c r="VB484" s="271"/>
      <c r="VC484" s="271"/>
      <c r="VD484" s="271"/>
      <c r="VE484" s="271"/>
      <c r="VF484" s="271"/>
      <c r="VG484" s="271"/>
      <c r="VH484" s="271"/>
      <c r="VI484" s="271"/>
      <c r="VJ484" s="271"/>
      <c r="VK484" s="271"/>
      <c r="VL484" s="271"/>
      <c r="VM484" s="271"/>
      <c r="VN484" s="271"/>
      <c r="VO484" s="271"/>
      <c r="VP484" s="271"/>
      <c r="VQ484" s="271"/>
      <c r="VR484" s="271"/>
      <c r="VS484" s="271"/>
      <c r="VT484" s="271"/>
      <c r="VU484" s="271"/>
      <c r="VV484" s="271"/>
      <c r="VW484" s="271"/>
      <c r="VX484" s="271"/>
      <c r="VY484" s="271"/>
      <c r="VZ484" s="271"/>
      <c r="WA484" s="271"/>
      <c r="WB484" s="271"/>
      <c r="WC484" s="271"/>
      <c r="WD484" s="271"/>
      <c r="WE484" s="271"/>
      <c r="WF484" s="271"/>
      <c r="WG484" s="271"/>
      <c r="WH484" s="271"/>
      <c r="WI484" s="271"/>
      <c r="WJ484" s="271"/>
      <c r="WK484" s="271"/>
      <c r="WL484" s="271"/>
      <c r="WM484" s="271"/>
      <c r="WN484" s="271"/>
      <c r="WO484" s="271"/>
      <c r="WP484" s="271"/>
      <c r="WQ484" s="271"/>
      <c r="WR484" s="271"/>
      <c r="WS484" s="271"/>
      <c r="WT484" s="271"/>
      <c r="WU484" s="271"/>
      <c r="WV484" s="271"/>
      <c r="WW484" s="271"/>
      <c r="WX484" s="271"/>
      <c r="WY484" s="271"/>
      <c r="WZ484" s="271"/>
      <c r="XA484" s="271"/>
      <c r="XB484" s="271"/>
      <c r="XC484" s="271"/>
      <c r="XD484" s="271"/>
      <c r="XE484" s="271"/>
      <c r="XF484" s="271"/>
      <c r="XG484" s="271"/>
      <c r="XH484" s="271"/>
      <c r="XI484" s="271"/>
      <c r="XJ484" s="271"/>
      <c r="XK484" s="271"/>
      <c r="XL484" s="271"/>
      <c r="XM484" s="271"/>
      <c r="XN484" s="271"/>
      <c r="XO484" s="271"/>
      <c r="XP484" s="271"/>
      <c r="XQ484" s="271"/>
      <c r="XR484" s="271"/>
      <c r="XS484" s="271"/>
      <c r="XT484" s="271"/>
      <c r="XU484" s="271"/>
      <c r="XV484" s="271"/>
      <c r="XW484" s="271"/>
      <c r="XX484" s="271"/>
      <c r="XY484" s="271"/>
      <c r="XZ484" s="271"/>
      <c r="YA484" s="271"/>
      <c r="YB484" s="271"/>
      <c r="YC484" s="271"/>
      <c r="YD484" s="271"/>
      <c r="YE484" s="271"/>
      <c r="YF484" s="271"/>
      <c r="YG484" s="271"/>
      <c r="YH484" s="271"/>
      <c r="YI484" s="271"/>
      <c r="YJ484" s="271"/>
      <c r="YK484" s="271"/>
      <c r="YL484" s="271"/>
      <c r="YM484" s="271"/>
      <c r="YN484" s="271"/>
      <c r="YO484" s="271"/>
      <c r="YP484" s="271"/>
      <c r="YQ484" s="271"/>
      <c r="YR484" s="271"/>
      <c r="YS484" s="271"/>
      <c r="YT484" s="271"/>
      <c r="YU484" s="271"/>
      <c r="YV484" s="271"/>
      <c r="YW484" s="271"/>
      <c r="YX484" s="271"/>
      <c r="YY484" s="271"/>
      <c r="YZ484" s="271"/>
      <c r="ZA484" s="271"/>
      <c r="ZB484" s="271"/>
      <c r="ZC484" s="271"/>
      <c r="ZD484" s="271"/>
      <c r="ZE484" s="271"/>
      <c r="ZF484" s="271"/>
      <c r="ZG484" s="271"/>
      <c r="ZH484" s="271"/>
      <c r="ZI484" s="271"/>
      <c r="ZJ484" s="271"/>
      <c r="ZK484" s="271"/>
      <c r="ZL484" s="271"/>
      <c r="ZM484" s="271"/>
      <c r="ZN484" s="271"/>
      <c r="ZO484" s="271"/>
      <c r="ZP484" s="271"/>
      <c r="ZQ484" s="271"/>
      <c r="ZR484" s="271"/>
      <c r="ZS484" s="271"/>
      <c r="ZT484" s="271"/>
      <c r="ZU484" s="271"/>
      <c r="ZV484" s="271"/>
      <c r="ZW484" s="271"/>
      <c r="ZX484" s="271"/>
      <c r="ZY484" s="271"/>
      <c r="ZZ484" s="271"/>
      <c r="AAA484" s="271"/>
      <c r="AAB484" s="271"/>
      <c r="AAC484" s="271"/>
      <c r="AAD484" s="271"/>
      <c r="AAE484" s="271"/>
      <c r="AAF484" s="271"/>
      <c r="AAG484" s="271"/>
      <c r="AAH484" s="271"/>
      <c r="AAI484" s="271"/>
      <c r="AAJ484" s="271"/>
      <c r="AAK484" s="271"/>
      <c r="AAL484" s="271"/>
      <c r="AAM484" s="271"/>
      <c r="AAN484" s="271"/>
      <c r="AAO484" s="271"/>
    </row>
    <row r="485" spans="1:717" x14ac:dyDescent="0.25">
      <c r="AA485" s="271"/>
      <c r="AB485" s="271"/>
      <c r="AC485" s="271"/>
      <c r="AD485" s="271"/>
      <c r="AE485" s="271"/>
      <c r="AF485" s="271"/>
      <c r="AG485" s="271"/>
      <c r="AH485" s="271"/>
      <c r="AI485" s="271"/>
      <c r="AJ485" s="271"/>
      <c r="AK485" s="271"/>
      <c r="AL485" s="271"/>
      <c r="AM485" s="271"/>
      <c r="AN485" s="271"/>
      <c r="AO485" s="271"/>
      <c r="AP485" s="271"/>
      <c r="AQ485" s="271"/>
      <c r="AR485" s="271"/>
      <c r="AS485" s="271"/>
      <c r="AT485" s="271"/>
      <c r="AU485" s="271"/>
      <c r="AV485" s="271"/>
      <c r="AW485" s="271"/>
      <c r="AX485" s="271"/>
      <c r="AY485" s="271"/>
      <c r="AZ485" s="271"/>
      <c r="BA485" s="271"/>
      <c r="BB485" s="271"/>
      <c r="BC485" s="271"/>
      <c r="BD485" s="271"/>
      <c r="BE485" s="271"/>
      <c r="BF485" s="271"/>
      <c r="BG485" s="271"/>
      <c r="BH485" s="271"/>
      <c r="BI485" s="271"/>
      <c r="BJ485" s="271"/>
      <c r="BK485" s="271"/>
      <c r="BL485" s="271"/>
      <c r="BM485" s="271"/>
      <c r="BN485" s="271"/>
      <c r="BO485" s="271"/>
      <c r="BP485" s="271"/>
      <c r="BQ485" s="271"/>
      <c r="BR485" s="271"/>
      <c r="BS485" s="271"/>
      <c r="BT485" s="271"/>
      <c r="BU485" s="271"/>
      <c r="BV485" s="271"/>
      <c r="BW485" s="271"/>
      <c r="BX485" s="271"/>
      <c r="BY485" s="271"/>
      <c r="BZ485" s="271"/>
      <c r="CA485" s="271"/>
      <c r="CB485" s="271"/>
      <c r="CC485" s="271"/>
      <c r="CD485" s="271"/>
      <c r="CE485" s="271"/>
      <c r="CF485" s="271"/>
      <c r="CG485" s="271"/>
      <c r="CH485" s="271"/>
      <c r="CI485" s="271"/>
      <c r="CJ485" s="271"/>
      <c r="CK485" s="271"/>
      <c r="CL485" s="271"/>
      <c r="CM485" s="271"/>
      <c r="CN485" s="271"/>
      <c r="CO485" s="271"/>
      <c r="CP485" s="271"/>
      <c r="CQ485" s="271"/>
      <c r="CR485" s="271"/>
      <c r="CS485" s="271"/>
      <c r="CT485" s="271"/>
      <c r="CU485" s="271"/>
      <c r="CV485" s="271"/>
      <c r="CW485" s="271"/>
      <c r="CX485" s="271"/>
      <c r="CY485" s="271"/>
      <c r="CZ485" s="271"/>
      <c r="DA485" s="271"/>
      <c r="DB485" s="271"/>
      <c r="DC485" s="271"/>
      <c r="DD485" s="271"/>
      <c r="DE485" s="271"/>
      <c r="DF485" s="271"/>
      <c r="DG485" s="271"/>
      <c r="DH485" s="271"/>
      <c r="DI485" s="271"/>
      <c r="DJ485" s="271"/>
      <c r="DK485" s="271"/>
      <c r="DL485" s="271"/>
      <c r="DM485" s="271"/>
      <c r="DN485" s="271"/>
      <c r="DO485" s="271"/>
      <c r="DP485" s="271"/>
      <c r="DQ485" s="271"/>
      <c r="DR485" s="271"/>
      <c r="DS485" s="271"/>
      <c r="DT485" s="271"/>
      <c r="DU485" s="271"/>
      <c r="DV485" s="271"/>
      <c r="DW485" s="271"/>
      <c r="DX485" s="271"/>
      <c r="DY485" s="271"/>
      <c r="DZ485" s="271"/>
      <c r="EA485" s="271"/>
      <c r="EB485" s="271"/>
      <c r="EC485" s="271"/>
      <c r="ED485" s="271"/>
      <c r="EE485" s="271"/>
      <c r="EF485" s="271"/>
      <c r="EG485" s="271"/>
      <c r="EH485" s="271"/>
      <c r="EI485" s="271"/>
      <c r="EJ485" s="271"/>
      <c r="EK485" s="271"/>
      <c r="EL485" s="271"/>
      <c r="EM485" s="271"/>
      <c r="EN485" s="271"/>
      <c r="EO485" s="271"/>
      <c r="EP485" s="271"/>
      <c r="EQ485" s="271"/>
      <c r="ER485" s="271"/>
      <c r="ES485" s="271"/>
      <c r="ET485" s="271"/>
      <c r="EU485" s="271"/>
      <c r="EV485" s="271"/>
      <c r="EW485" s="271"/>
      <c r="EX485" s="271"/>
      <c r="EY485" s="271"/>
      <c r="EZ485" s="271"/>
      <c r="FA485" s="271"/>
      <c r="FB485" s="271"/>
      <c r="FC485" s="271"/>
      <c r="FD485" s="271"/>
      <c r="FE485" s="271"/>
      <c r="FF485" s="271"/>
      <c r="FG485" s="271"/>
      <c r="FH485" s="271"/>
      <c r="FI485" s="271"/>
      <c r="FJ485" s="271"/>
      <c r="FK485" s="271"/>
      <c r="FL485" s="271"/>
      <c r="FM485" s="271"/>
      <c r="FN485" s="271"/>
      <c r="FO485" s="271"/>
      <c r="FP485" s="271"/>
      <c r="FQ485" s="271"/>
      <c r="FR485" s="271"/>
      <c r="FS485" s="271"/>
      <c r="FT485" s="271"/>
      <c r="FU485" s="271"/>
      <c r="FV485" s="271"/>
      <c r="FW485" s="271"/>
      <c r="FX485" s="271"/>
      <c r="FY485" s="271"/>
      <c r="FZ485" s="271"/>
      <c r="GA485" s="271"/>
      <c r="GB485" s="271"/>
      <c r="GC485" s="271"/>
      <c r="GD485" s="271"/>
      <c r="GE485" s="271"/>
      <c r="GF485" s="271"/>
      <c r="GG485" s="271"/>
      <c r="GH485" s="271"/>
      <c r="GI485" s="271"/>
      <c r="GJ485" s="271"/>
      <c r="GK485" s="271"/>
      <c r="GL485" s="271"/>
      <c r="GM485" s="271"/>
      <c r="GN485" s="271"/>
      <c r="GO485" s="271"/>
      <c r="GP485" s="271"/>
      <c r="GQ485" s="271"/>
      <c r="GR485" s="271"/>
      <c r="GS485" s="271"/>
      <c r="GT485" s="271"/>
      <c r="GU485" s="271"/>
      <c r="GV485" s="271"/>
      <c r="GW485" s="271"/>
      <c r="GX485" s="271"/>
      <c r="GY485" s="271"/>
      <c r="GZ485" s="271"/>
      <c r="HA485" s="271"/>
      <c r="HB485" s="271"/>
      <c r="HC485" s="271"/>
      <c r="HD485" s="271"/>
      <c r="HE485" s="271"/>
      <c r="HF485" s="271"/>
      <c r="HG485" s="271"/>
      <c r="HH485" s="271"/>
      <c r="HI485" s="271"/>
      <c r="HJ485" s="271"/>
      <c r="HK485" s="271"/>
      <c r="HL485" s="271"/>
      <c r="HM485" s="271"/>
      <c r="HN485" s="271"/>
      <c r="HO485" s="271"/>
      <c r="HP485" s="271"/>
      <c r="HQ485" s="271"/>
      <c r="HR485" s="271"/>
      <c r="HS485" s="271"/>
      <c r="HT485" s="271"/>
      <c r="HU485" s="271"/>
      <c r="HV485" s="271"/>
      <c r="HW485" s="271"/>
      <c r="HX485" s="271"/>
      <c r="HY485" s="271"/>
      <c r="HZ485" s="271"/>
      <c r="IA485" s="271"/>
      <c r="IB485" s="271"/>
      <c r="IC485" s="271"/>
      <c r="ID485" s="271"/>
      <c r="IE485" s="271"/>
      <c r="IF485" s="271"/>
      <c r="IG485" s="271"/>
      <c r="IH485" s="271"/>
      <c r="II485" s="271"/>
      <c r="IJ485" s="271"/>
      <c r="IK485" s="271"/>
      <c r="IL485" s="271"/>
      <c r="IM485" s="271"/>
      <c r="IN485" s="271"/>
      <c r="IO485" s="271"/>
      <c r="IP485" s="271"/>
      <c r="IQ485" s="271"/>
      <c r="IR485" s="271"/>
      <c r="IS485" s="271"/>
      <c r="IT485" s="271"/>
      <c r="IU485" s="271"/>
      <c r="IV485" s="271"/>
      <c r="IW485" s="271"/>
      <c r="IX485" s="271"/>
      <c r="IY485" s="271"/>
      <c r="IZ485" s="271"/>
      <c r="JA485" s="271"/>
      <c r="JB485" s="271"/>
      <c r="JC485" s="271"/>
      <c r="JD485" s="271"/>
      <c r="JE485" s="271"/>
      <c r="JF485" s="271"/>
      <c r="JG485" s="271"/>
      <c r="JH485" s="271"/>
      <c r="JI485" s="271"/>
      <c r="JJ485" s="271"/>
      <c r="JK485" s="271"/>
      <c r="JL485" s="271"/>
      <c r="JM485" s="271"/>
      <c r="JN485" s="271"/>
      <c r="JO485" s="271"/>
      <c r="JP485" s="271"/>
      <c r="JQ485" s="271"/>
      <c r="JR485" s="271"/>
      <c r="JS485" s="271"/>
      <c r="JT485" s="271"/>
      <c r="JU485" s="271"/>
      <c r="JV485" s="271"/>
      <c r="JW485" s="271"/>
      <c r="JX485" s="271"/>
      <c r="JY485" s="271"/>
      <c r="JZ485" s="271"/>
      <c r="KA485" s="271"/>
      <c r="KB485" s="271"/>
      <c r="KC485" s="271"/>
      <c r="KD485" s="271"/>
      <c r="KE485" s="271"/>
      <c r="KF485" s="271"/>
      <c r="KG485" s="271"/>
      <c r="KH485" s="271"/>
      <c r="KI485" s="271"/>
      <c r="KJ485" s="271"/>
      <c r="KK485" s="271"/>
      <c r="KL485" s="271"/>
      <c r="KM485" s="271"/>
      <c r="KN485" s="271"/>
      <c r="KO485" s="271"/>
      <c r="KP485" s="271"/>
      <c r="KQ485" s="271"/>
      <c r="KR485" s="271"/>
      <c r="KS485" s="271"/>
      <c r="KT485" s="271"/>
      <c r="KU485" s="271"/>
      <c r="KV485" s="271"/>
      <c r="KW485" s="271"/>
      <c r="KX485" s="271"/>
      <c r="KY485" s="271"/>
      <c r="KZ485" s="271"/>
      <c r="LA485" s="271"/>
      <c r="LB485" s="271"/>
      <c r="LC485" s="271"/>
      <c r="LD485" s="271"/>
      <c r="LE485" s="271"/>
      <c r="LF485" s="271"/>
      <c r="LG485" s="271"/>
      <c r="LH485" s="271"/>
      <c r="LI485" s="271"/>
      <c r="LJ485" s="271"/>
      <c r="LK485" s="271"/>
      <c r="LL485" s="271"/>
      <c r="LM485" s="271"/>
      <c r="LN485" s="271"/>
      <c r="LO485" s="271"/>
      <c r="LP485" s="271"/>
      <c r="LQ485" s="271"/>
      <c r="LR485" s="271"/>
      <c r="LS485" s="271"/>
      <c r="LT485" s="271"/>
      <c r="LU485" s="271"/>
      <c r="LV485" s="271"/>
      <c r="LW485" s="271"/>
      <c r="LX485" s="271"/>
      <c r="LY485" s="271"/>
      <c r="LZ485" s="271"/>
      <c r="MA485" s="271"/>
      <c r="MB485" s="271"/>
      <c r="MC485" s="271"/>
      <c r="MD485" s="271"/>
      <c r="ME485" s="271"/>
      <c r="MF485" s="271"/>
      <c r="MG485" s="271"/>
      <c r="MH485" s="271"/>
      <c r="MI485" s="271"/>
      <c r="MJ485" s="271"/>
      <c r="MK485" s="271"/>
      <c r="ML485" s="271"/>
      <c r="MM485" s="271"/>
      <c r="MN485" s="271"/>
      <c r="MO485" s="271"/>
      <c r="MP485" s="271"/>
      <c r="MQ485" s="271"/>
      <c r="MR485" s="271"/>
      <c r="MS485" s="271"/>
      <c r="MT485" s="271"/>
      <c r="MU485" s="271"/>
      <c r="MV485" s="271"/>
      <c r="MW485" s="271"/>
      <c r="MX485" s="271"/>
      <c r="MY485" s="271"/>
      <c r="MZ485" s="271"/>
      <c r="NA485" s="271"/>
      <c r="NB485" s="271"/>
      <c r="NC485" s="271"/>
      <c r="ND485" s="271"/>
      <c r="NE485" s="271"/>
      <c r="NF485" s="271"/>
      <c r="NG485" s="271"/>
      <c r="NH485" s="271"/>
      <c r="NI485" s="271"/>
      <c r="NJ485" s="271"/>
      <c r="NK485" s="271"/>
      <c r="NL485" s="271"/>
      <c r="NM485" s="271"/>
      <c r="NN485" s="271"/>
      <c r="NO485" s="271"/>
      <c r="NP485" s="271"/>
      <c r="NQ485" s="271"/>
      <c r="NR485" s="271"/>
      <c r="NS485" s="271"/>
      <c r="NT485" s="271"/>
      <c r="NU485" s="271"/>
      <c r="NV485" s="271"/>
      <c r="NW485" s="271"/>
      <c r="NX485" s="271"/>
      <c r="NY485" s="271"/>
      <c r="NZ485" s="271"/>
      <c r="OA485" s="271"/>
      <c r="OB485" s="271"/>
      <c r="OC485" s="271"/>
      <c r="OD485" s="271"/>
      <c r="OE485" s="271"/>
      <c r="OF485" s="271"/>
      <c r="OG485" s="271"/>
      <c r="OH485" s="271"/>
      <c r="OI485" s="271"/>
      <c r="OJ485" s="271"/>
      <c r="OK485" s="271"/>
      <c r="OL485" s="271"/>
      <c r="OM485" s="271"/>
      <c r="ON485" s="271"/>
      <c r="OO485" s="271"/>
      <c r="OP485" s="271"/>
      <c r="OQ485" s="271"/>
      <c r="OR485" s="271"/>
      <c r="OS485" s="271"/>
      <c r="OT485" s="271"/>
      <c r="OU485" s="271"/>
      <c r="OV485" s="271"/>
      <c r="OW485" s="271"/>
      <c r="OX485" s="271"/>
      <c r="OY485" s="271"/>
      <c r="OZ485" s="271"/>
      <c r="PA485" s="271"/>
      <c r="PB485" s="271"/>
      <c r="PC485" s="271"/>
      <c r="PD485" s="271"/>
      <c r="PE485" s="271"/>
      <c r="PF485" s="271"/>
      <c r="PG485" s="271"/>
      <c r="PH485" s="271"/>
      <c r="PI485" s="271"/>
      <c r="PJ485" s="271"/>
      <c r="PK485" s="271"/>
      <c r="PL485" s="271"/>
      <c r="PM485" s="271"/>
      <c r="PN485" s="271"/>
      <c r="PO485" s="271"/>
      <c r="PP485" s="271"/>
      <c r="PQ485" s="271"/>
      <c r="PR485" s="271"/>
      <c r="PS485" s="271"/>
      <c r="PT485" s="271"/>
      <c r="PU485" s="271"/>
      <c r="PV485" s="271"/>
      <c r="PW485" s="271"/>
      <c r="PX485" s="271"/>
      <c r="PY485" s="271"/>
      <c r="PZ485" s="271"/>
      <c r="QA485" s="271"/>
      <c r="QB485" s="271"/>
      <c r="QC485" s="271"/>
      <c r="QD485" s="271"/>
      <c r="QE485" s="271"/>
      <c r="QF485" s="271"/>
      <c r="QG485" s="271"/>
      <c r="QH485" s="271"/>
      <c r="QI485" s="271"/>
      <c r="QJ485" s="271"/>
      <c r="QK485" s="271"/>
      <c r="QL485" s="271"/>
      <c r="QM485" s="271"/>
      <c r="QN485" s="271"/>
      <c r="QO485" s="271"/>
      <c r="QP485" s="271"/>
      <c r="QQ485" s="271"/>
      <c r="QR485" s="271"/>
      <c r="QS485" s="271"/>
      <c r="QT485" s="271"/>
      <c r="QU485" s="271"/>
      <c r="QV485" s="271"/>
      <c r="QW485" s="271"/>
      <c r="QX485" s="271"/>
      <c r="QY485" s="271"/>
      <c r="QZ485" s="271"/>
      <c r="RA485" s="271"/>
      <c r="RB485" s="271"/>
      <c r="RC485" s="271"/>
      <c r="RD485" s="271"/>
      <c r="RE485" s="271"/>
      <c r="RF485" s="271"/>
      <c r="RG485" s="271"/>
      <c r="RH485" s="271"/>
      <c r="RI485" s="271"/>
      <c r="RJ485" s="271"/>
      <c r="RK485" s="271"/>
      <c r="RL485" s="271"/>
      <c r="RM485" s="271"/>
      <c r="RN485" s="271"/>
      <c r="RO485" s="271"/>
      <c r="RP485" s="271"/>
      <c r="RQ485" s="271"/>
      <c r="RR485" s="271"/>
      <c r="RS485" s="271"/>
      <c r="RT485" s="271"/>
      <c r="RU485" s="271"/>
      <c r="RV485" s="271"/>
      <c r="RW485" s="271"/>
      <c r="RX485" s="271"/>
      <c r="RY485" s="271"/>
      <c r="RZ485" s="271"/>
      <c r="SA485" s="271"/>
      <c r="SB485" s="271"/>
      <c r="SC485" s="271"/>
      <c r="SD485" s="271"/>
      <c r="SE485" s="271"/>
      <c r="SF485" s="271"/>
      <c r="SG485" s="271"/>
      <c r="SH485" s="271"/>
      <c r="SI485" s="271"/>
      <c r="SJ485" s="271"/>
      <c r="SK485" s="271"/>
      <c r="SL485" s="271"/>
      <c r="SM485" s="271"/>
      <c r="SN485" s="271"/>
      <c r="SO485" s="271"/>
      <c r="SP485" s="271"/>
      <c r="SQ485" s="271"/>
      <c r="SR485" s="271"/>
      <c r="SS485" s="271"/>
      <c r="ST485" s="271"/>
      <c r="SU485" s="271"/>
      <c r="SV485" s="271"/>
      <c r="SW485" s="271"/>
      <c r="SX485" s="271"/>
      <c r="SY485" s="271"/>
      <c r="SZ485" s="271"/>
      <c r="TA485" s="271"/>
      <c r="TB485" s="271"/>
      <c r="TC485" s="271"/>
      <c r="TD485" s="271"/>
      <c r="TE485" s="271"/>
      <c r="TF485" s="271"/>
      <c r="TG485" s="271"/>
      <c r="TH485" s="271"/>
      <c r="TI485" s="271"/>
      <c r="TJ485" s="271"/>
      <c r="TK485" s="271"/>
      <c r="TL485" s="271"/>
      <c r="TM485" s="271"/>
      <c r="TN485" s="271"/>
      <c r="TO485" s="271"/>
      <c r="TP485" s="271"/>
      <c r="TQ485" s="271"/>
      <c r="TR485" s="271"/>
      <c r="TS485" s="271"/>
      <c r="TT485" s="271"/>
      <c r="TU485" s="271"/>
      <c r="TV485" s="271"/>
      <c r="TW485" s="271"/>
      <c r="TX485" s="271"/>
      <c r="TY485" s="271"/>
      <c r="TZ485" s="271"/>
      <c r="UA485" s="271"/>
      <c r="UB485" s="271"/>
      <c r="UC485" s="271"/>
      <c r="UD485" s="271"/>
      <c r="UE485" s="271"/>
      <c r="UF485" s="271"/>
      <c r="UG485" s="271"/>
      <c r="UH485" s="271"/>
      <c r="UI485" s="271"/>
      <c r="UJ485" s="271"/>
      <c r="UK485" s="271"/>
      <c r="UL485" s="271"/>
      <c r="UM485" s="271"/>
      <c r="UN485" s="271"/>
      <c r="UO485" s="271"/>
      <c r="UP485" s="271"/>
      <c r="UQ485" s="271"/>
      <c r="UR485" s="271"/>
      <c r="US485" s="271"/>
      <c r="UT485" s="271"/>
      <c r="UU485" s="271"/>
      <c r="UV485" s="271"/>
      <c r="UW485" s="271"/>
      <c r="UX485" s="271"/>
      <c r="UY485" s="271"/>
      <c r="UZ485" s="271"/>
      <c r="VA485" s="271"/>
      <c r="VB485" s="271"/>
      <c r="VC485" s="271"/>
      <c r="VD485" s="271"/>
      <c r="VE485" s="271"/>
      <c r="VF485" s="271"/>
      <c r="VG485" s="271"/>
      <c r="VH485" s="271"/>
      <c r="VI485" s="271"/>
      <c r="VJ485" s="271"/>
      <c r="VK485" s="271"/>
      <c r="VL485" s="271"/>
      <c r="VM485" s="271"/>
      <c r="VN485" s="271"/>
      <c r="VO485" s="271"/>
      <c r="VP485" s="271"/>
      <c r="VQ485" s="271"/>
      <c r="VR485" s="271"/>
      <c r="VS485" s="271"/>
      <c r="VT485" s="271"/>
      <c r="VU485" s="271"/>
      <c r="VV485" s="271"/>
      <c r="VW485" s="271"/>
      <c r="VX485" s="271"/>
      <c r="VY485" s="271"/>
      <c r="VZ485" s="271"/>
      <c r="WA485" s="271"/>
      <c r="WB485" s="271"/>
      <c r="WC485" s="271"/>
      <c r="WD485" s="271"/>
      <c r="WE485" s="271"/>
      <c r="WF485" s="271"/>
      <c r="WG485" s="271"/>
      <c r="WH485" s="271"/>
      <c r="WI485" s="271"/>
      <c r="WJ485" s="271"/>
      <c r="WK485" s="271"/>
      <c r="WL485" s="271"/>
      <c r="WM485" s="271"/>
      <c r="WN485" s="271"/>
      <c r="WO485" s="271"/>
      <c r="WP485" s="271"/>
      <c r="WQ485" s="271"/>
      <c r="WR485" s="271"/>
      <c r="WS485" s="271"/>
      <c r="WT485" s="271"/>
      <c r="WU485" s="271"/>
      <c r="WV485" s="271"/>
      <c r="WW485" s="271"/>
      <c r="WX485" s="271"/>
      <c r="WY485" s="271"/>
      <c r="WZ485" s="271"/>
      <c r="XA485" s="271"/>
      <c r="XB485" s="271"/>
      <c r="XC485" s="271"/>
      <c r="XD485" s="271"/>
      <c r="XE485" s="271"/>
      <c r="XF485" s="271"/>
      <c r="XG485" s="271"/>
      <c r="XH485" s="271"/>
      <c r="XI485" s="271"/>
      <c r="XJ485" s="271"/>
      <c r="XK485" s="271"/>
      <c r="XL485" s="271"/>
      <c r="XM485" s="271"/>
      <c r="XN485" s="271"/>
      <c r="XO485" s="271"/>
      <c r="XP485" s="271"/>
      <c r="XQ485" s="271"/>
      <c r="XR485" s="271"/>
      <c r="XS485" s="271"/>
      <c r="XT485" s="271"/>
      <c r="XU485" s="271"/>
      <c r="XV485" s="271"/>
      <c r="XW485" s="271"/>
      <c r="XX485" s="271"/>
      <c r="XY485" s="271"/>
      <c r="XZ485" s="271"/>
      <c r="YA485" s="271"/>
      <c r="YB485" s="271"/>
      <c r="YC485" s="271"/>
      <c r="YD485" s="271"/>
      <c r="YE485" s="271"/>
      <c r="YF485" s="271"/>
      <c r="YG485" s="271"/>
      <c r="YH485" s="271"/>
      <c r="YI485" s="271"/>
      <c r="YJ485" s="271"/>
      <c r="YK485" s="271"/>
      <c r="YL485" s="271"/>
      <c r="YM485" s="271"/>
      <c r="YN485" s="271"/>
      <c r="YO485" s="271"/>
      <c r="YP485" s="271"/>
      <c r="YQ485" s="271"/>
      <c r="YR485" s="271"/>
      <c r="YS485" s="271"/>
      <c r="YT485" s="271"/>
      <c r="YU485" s="271"/>
      <c r="YV485" s="271"/>
      <c r="YW485" s="271"/>
      <c r="YX485" s="271"/>
      <c r="YY485" s="271"/>
      <c r="YZ485" s="271"/>
      <c r="ZA485" s="271"/>
      <c r="ZB485" s="271"/>
      <c r="ZC485" s="271"/>
      <c r="ZD485" s="271"/>
      <c r="ZE485" s="271"/>
      <c r="ZF485" s="271"/>
      <c r="ZG485" s="271"/>
      <c r="ZH485" s="271"/>
      <c r="ZI485" s="271"/>
      <c r="ZJ485" s="271"/>
      <c r="ZK485" s="271"/>
      <c r="ZL485" s="271"/>
      <c r="ZM485" s="271"/>
      <c r="ZN485" s="271"/>
      <c r="ZO485" s="271"/>
      <c r="ZP485" s="271"/>
      <c r="ZQ485" s="271"/>
      <c r="ZR485" s="271"/>
      <c r="ZS485" s="271"/>
      <c r="ZT485" s="271"/>
      <c r="ZU485" s="271"/>
      <c r="ZV485" s="271"/>
      <c r="ZW485" s="271"/>
      <c r="ZX485" s="271"/>
      <c r="ZY485" s="271"/>
      <c r="ZZ485" s="271"/>
      <c r="AAA485" s="271"/>
      <c r="AAB485" s="271"/>
      <c r="AAC485" s="271"/>
      <c r="AAD485" s="271"/>
      <c r="AAE485" s="271"/>
      <c r="AAF485" s="271"/>
      <c r="AAG485" s="271"/>
      <c r="AAH485" s="271"/>
      <c r="AAI485" s="271"/>
      <c r="AAJ485" s="271"/>
      <c r="AAK485" s="271"/>
      <c r="AAL485" s="271"/>
      <c r="AAM485" s="271"/>
      <c r="AAN485" s="271"/>
      <c r="AAO485" s="271"/>
    </row>
    <row r="486" spans="1:717" x14ac:dyDescent="0.25">
      <c r="AA486" s="271"/>
      <c r="AB486" s="271"/>
      <c r="AC486" s="271"/>
      <c r="AD486" s="271"/>
      <c r="AE486" s="271"/>
      <c r="AF486" s="271"/>
      <c r="AG486" s="271"/>
      <c r="AH486" s="271"/>
      <c r="AI486" s="271"/>
      <c r="AJ486" s="271"/>
      <c r="AK486" s="271"/>
      <c r="AL486" s="271"/>
      <c r="AM486" s="271"/>
      <c r="AN486" s="271"/>
      <c r="AO486" s="271"/>
      <c r="AP486" s="271"/>
      <c r="AQ486" s="271"/>
      <c r="AR486" s="271"/>
      <c r="AS486" s="271"/>
      <c r="AT486" s="271"/>
      <c r="AU486" s="271"/>
      <c r="AV486" s="271"/>
      <c r="AW486" s="271"/>
      <c r="AX486" s="271"/>
      <c r="AY486" s="271"/>
      <c r="AZ486" s="271"/>
      <c r="BA486" s="271"/>
      <c r="BB486" s="271"/>
      <c r="BC486" s="271"/>
      <c r="BD486" s="271"/>
      <c r="BE486" s="271"/>
      <c r="BF486" s="271"/>
      <c r="BG486" s="271"/>
      <c r="BH486" s="271"/>
      <c r="BI486" s="271"/>
      <c r="BJ486" s="271"/>
      <c r="BK486" s="271"/>
      <c r="BL486" s="271"/>
      <c r="BM486" s="271"/>
      <c r="BN486" s="271"/>
      <c r="BO486" s="271"/>
      <c r="BP486" s="271"/>
      <c r="BQ486" s="271"/>
      <c r="BR486" s="271"/>
      <c r="BS486" s="271"/>
      <c r="BT486" s="271"/>
      <c r="BU486" s="271"/>
      <c r="BV486" s="271"/>
      <c r="BW486" s="271"/>
      <c r="BX486" s="271"/>
      <c r="BY486" s="271"/>
      <c r="BZ486" s="271"/>
      <c r="CA486" s="271"/>
      <c r="CB486" s="271"/>
      <c r="CC486" s="271"/>
      <c r="CD486" s="271"/>
      <c r="CE486" s="271"/>
      <c r="CF486" s="271"/>
      <c r="CG486" s="271"/>
      <c r="CH486" s="271"/>
      <c r="CI486" s="271"/>
      <c r="CJ486" s="271"/>
      <c r="CK486" s="271"/>
      <c r="CL486" s="271"/>
      <c r="CM486" s="271"/>
      <c r="CN486" s="271"/>
      <c r="CO486" s="271"/>
      <c r="CP486" s="271"/>
      <c r="CQ486" s="271"/>
      <c r="CR486" s="271"/>
      <c r="CS486" s="271"/>
      <c r="CT486" s="271"/>
      <c r="CU486" s="271"/>
      <c r="CV486" s="271"/>
      <c r="CW486" s="271"/>
      <c r="CX486" s="271"/>
      <c r="CY486" s="271"/>
      <c r="CZ486" s="271"/>
      <c r="DA486" s="271"/>
      <c r="DB486" s="271"/>
      <c r="DC486" s="271"/>
      <c r="DD486" s="271"/>
      <c r="DE486" s="271"/>
      <c r="DF486" s="271"/>
      <c r="DG486" s="271"/>
      <c r="DH486" s="271"/>
      <c r="DI486" s="271"/>
      <c r="DJ486" s="271"/>
      <c r="DK486" s="271"/>
      <c r="DL486" s="271"/>
      <c r="DM486" s="271"/>
      <c r="DN486" s="271"/>
      <c r="DO486" s="271"/>
      <c r="DP486" s="271"/>
      <c r="DQ486" s="271"/>
      <c r="DR486" s="271"/>
      <c r="DS486" s="271"/>
      <c r="DT486" s="271"/>
      <c r="DU486" s="271"/>
      <c r="DV486" s="271"/>
      <c r="DW486" s="271"/>
      <c r="DX486" s="271"/>
      <c r="DY486" s="271"/>
      <c r="DZ486" s="271"/>
      <c r="EA486" s="271"/>
      <c r="EB486" s="271"/>
      <c r="EC486" s="271"/>
      <c r="ED486" s="271"/>
      <c r="EE486" s="271"/>
      <c r="EF486" s="271"/>
      <c r="EG486" s="271"/>
      <c r="EH486" s="271"/>
      <c r="EI486" s="271"/>
      <c r="EJ486" s="271"/>
      <c r="EK486" s="271"/>
      <c r="EL486" s="271"/>
      <c r="EM486" s="271"/>
      <c r="EN486" s="271"/>
      <c r="EO486" s="271"/>
      <c r="EP486" s="271"/>
      <c r="EQ486" s="271"/>
      <c r="ER486" s="271"/>
      <c r="ES486" s="271"/>
      <c r="ET486" s="271"/>
      <c r="EU486" s="271"/>
      <c r="EV486" s="271"/>
      <c r="EW486" s="271"/>
      <c r="EX486" s="271"/>
      <c r="EY486" s="271"/>
      <c r="EZ486" s="271"/>
      <c r="FA486" s="271"/>
      <c r="FB486" s="271"/>
      <c r="FC486" s="271"/>
      <c r="FD486" s="271"/>
      <c r="FE486" s="271"/>
      <c r="FF486" s="271"/>
      <c r="FG486" s="271"/>
      <c r="FH486" s="271"/>
      <c r="FI486" s="271"/>
      <c r="FJ486" s="271"/>
      <c r="FK486" s="271"/>
      <c r="FL486" s="271"/>
      <c r="FM486" s="271"/>
      <c r="FN486" s="271"/>
      <c r="FO486" s="271"/>
      <c r="FP486" s="271"/>
      <c r="FQ486" s="271"/>
      <c r="FR486" s="271"/>
      <c r="FS486" s="271"/>
      <c r="FT486" s="271"/>
      <c r="FU486" s="271"/>
      <c r="FV486" s="271"/>
      <c r="FW486" s="271"/>
      <c r="FX486" s="271"/>
      <c r="FY486" s="271"/>
      <c r="FZ486" s="271"/>
      <c r="GA486" s="271"/>
      <c r="GB486" s="271"/>
      <c r="GC486" s="271"/>
      <c r="GD486" s="271"/>
      <c r="GE486" s="271"/>
      <c r="GF486" s="271"/>
      <c r="GG486" s="271"/>
      <c r="GH486" s="271"/>
      <c r="GI486" s="271"/>
      <c r="GJ486" s="271"/>
      <c r="GK486" s="271"/>
      <c r="GL486" s="271"/>
      <c r="GM486" s="271"/>
      <c r="GN486" s="271"/>
      <c r="GO486" s="271"/>
      <c r="GP486" s="271"/>
      <c r="GQ486" s="271"/>
      <c r="GR486" s="271"/>
      <c r="GS486" s="271"/>
      <c r="GT486" s="271"/>
      <c r="GU486" s="271"/>
      <c r="GV486" s="271"/>
      <c r="GW486" s="271"/>
      <c r="GX486" s="271"/>
      <c r="GY486" s="271"/>
      <c r="GZ486" s="271"/>
      <c r="HA486" s="271"/>
      <c r="HB486" s="271"/>
      <c r="HC486" s="271"/>
      <c r="HD486" s="271"/>
      <c r="HE486" s="271"/>
      <c r="HF486" s="271"/>
      <c r="HG486" s="271"/>
      <c r="HH486" s="271"/>
      <c r="HI486" s="271"/>
      <c r="HJ486" s="271"/>
      <c r="HK486" s="271"/>
      <c r="HL486" s="271"/>
      <c r="HM486" s="271"/>
      <c r="HN486" s="271"/>
      <c r="HO486" s="271"/>
      <c r="HP486" s="271"/>
      <c r="HQ486" s="271"/>
      <c r="HR486" s="271"/>
      <c r="HS486" s="271"/>
      <c r="HT486" s="271"/>
      <c r="HU486" s="271"/>
      <c r="HV486" s="271"/>
      <c r="HW486" s="271"/>
      <c r="HX486" s="271"/>
      <c r="HY486" s="271"/>
      <c r="HZ486" s="271"/>
      <c r="IA486" s="271"/>
      <c r="IB486" s="271"/>
      <c r="IC486" s="271"/>
      <c r="ID486" s="271"/>
      <c r="IE486" s="271"/>
      <c r="IF486" s="271"/>
      <c r="IG486" s="271"/>
      <c r="IH486" s="271"/>
      <c r="II486" s="271"/>
      <c r="IJ486" s="271"/>
      <c r="IK486" s="271"/>
      <c r="IL486" s="271"/>
      <c r="IM486" s="271"/>
      <c r="IN486" s="271"/>
      <c r="IO486" s="271"/>
      <c r="IP486" s="271"/>
      <c r="IQ486" s="271"/>
      <c r="IR486" s="271"/>
      <c r="IS486" s="271"/>
      <c r="IT486" s="271"/>
      <c r="IU486" s="271"/>
      <c r="IV486" s="271"/>
      <c r="IW486" s="271"/>
      <c r="IX486" s="271"/>
      <c r="IY486" s="271"/>
      <c r="IZ486" s="271"/>
      <c r="JA486" s="271"/>
      <c r="JB486" s="271"/>
      <c r="JC486" s="271"/>
      <c r="JD486" s="271"/>
      <c r="JE486" s="271"/>
      <c r="JF486" s="271"/>
      <c r="JG486" s="271"/>
      <c r="JH486" s="271"/>
      <c r="JI486" s="271"/>
      <c r="JJ486" s="271"/>
      <c r="JK486" s="271"/>
      <c r="JL486" s="271"/>
      <c r="JM486" s="271"/>
      <c r="JN486" s="271"/>
      <c r="JO486" s="271"/>
      <c r="JP486" s="271"/>
      <c r="JQ486" s="271"/>
      <c r="JR486" s="271"/>
      <c r="JS486" s="271"/>
      <c r="JT486" s="271"/>
      <c r="JU486" s="271"/>
      <c r="JV486" s="271"/>
      <c r="JW486" s="271"/>
      <c r="JX486" s="271"/>
      <c r="JY486" s="271"/>
      <c r="JZ486" s="271"/>
      <c r="KA486" s="271"/>
      <c r="KB486" s="271"/>
      <c r="KC486" s="271"/>
      <c r="KD486" s="271"/>
      <c r="KE486" s="271"/>
      <c r="KF486" s="271"/>
      <c r="KG486" s="271"/>
      <c r="KH486" s="271"/>
      <c r="KI486" s="271"/>
      <c r="KJ486" s="271"/>
      <c r="KK486" s="271"/>
      <c r="KL486" s="271"/>
      <c r="KM486" s="271"/>
      <c r="KN486" s="271"/>
      <c r="KO486" s="271"/>
      <c r="KP486" s="271"/>
      <c r="KQ486" s="271"/>
      <c r="KR486" s="271"/>
      <c r="KS486" s="271"/>
      <c r="KT486" s="271"/>
      <c r="KU486" s="271"/>
      <c r="KV486" s="271"/>
      <c r="KW486" s="271"/>
      <c r="KX486" s="271"/>
      <c r="KY486" s="271"/>
      <c r="KZ486" s="271"/>
      <c r="LA486" s="271"/>
      <c r="LB486" s="271"/>
      <c r="LC486" s="271"/>
      <c r="LD486" s="271"/>
      <c r="LE486" s="271"/>
      <c r="LF486" s="271"/>
      <c r="LG486" s="271"/>
      <c r="LH486" s="271"/>
      <c r="LI486" s="271"/>
      <c r="LJ486" s="271"/>
      <c r="LK486" s="271"/>
      <c r="LL486" s="271"/>
      <c r="LM486" s="271"/>
      <c r="LN486" s="271"/>
      <c r="LO486" s="271"/>
      <c r="LP486" s="271"/>
      <c r="LQ486" s="271"/>
      <c r="LR486" s="271"/>
      <c r="LS486" s="271"/>
      <c r="LT486" s="271"/>
      <c r="LU486" s="271"/>
      <c r="LV486" s="271"/>
      <c r="LW486" s="271"/>
      <c r="LX486" s="271"/>
      <c r="LY486" s="271"/>
      <c r="LZ486" s="271"/>
      <c r="MA486" s="271"/>
      <c r="MB486" s="271"/>
      <c r="MC486" s="271"/>
      <c r="MD486" s="271"/>
      <c r="ME486" s="271"/>
      <c r="MF486" s="271"/>
      <c r="MG486" s="271"/>
      <c r="MH486" s="271"/>
      <c r="MI486" s="271"/>
      <c r="MJ486" s="271"/>
      <c r="MK486" s="271"/>
      <c r="ML486" s="271"/>
      <c r="MM486" s="271"/>
      <c r="MN486" s="271"/>
      <c r="MO486" s="271"/>
      <c r="MP486" s="271"/>
      <c r="MQ486" s="271"/>
      <c r="MR486" s="271"/>
      <c r="MS486" s="271"/>
      <c r="MT486" s="271"/>
      <c r="MU486" s="271"/>
      <c r="MV486" s="271"/>
      <c r="MW486" s="271"/>
      <c r="MX486" s="271"/>
      <c r="MY486" s="271"/>
      <c r="MZ486" s="271"/>
      <c r="NA486" s="271"/>
      <c r="NB486" s="271"/>
      <c r="NC486" s="271"/>
      <c r="ND486" s="271"/>
      <c r="NE486" s="271"/>
      <c r="NF486" s="271"/>
      <c r="NG486" s="271"/>
      <c r="NH486" s="271"/>
      <c r="NI486" s="271"/>
      <c r="NJ486" s="271"/>
      <c r="NK486" s="271"/>
      <c r="NL486" s="271"/>
      <c r="NM486" s="271"/>
      <c r="NN486" s="271"/>
      <c r="NO486" s="271"/>
      <c r="NP486" s="271"/>
      <c r="NQ486" s="271"/>
      <c r="NR486" s="271"/>
      <c r="NS486" s="271"/>
      <c r="NT486" s="271"/>
      <c r="NU486" s="271"/>
      <c r="NV486" s="271"/>
      <c r="NW486" s="271"/>
      <c r="NX486" s="271"/>
      <c r="NY486" s="271"/>
      <c r="NZ486" s="271"/>
      <c r="OA486" s="271"/>
      <c r="OB486" s="271"/>
      <c r="OC486" s="271"/>
      <c r="OD486" s="271"/>
      <c r="OE486" s="271"/>
      <c r="OF486" s="271"/>
      <c r="OG486" s="271"/>
      <c r="OH486" s="271"/>
      <c r="OI486" s="271"/>
      <c r="OJ486" s="271"/>
      <c r="OK486" s="271"/>
      <c r="OL486" s="271"/>
      <c r="OM486" s="271"/>
      <c r="ON486" s="271"/>
      <c r="OO486" s="271"/>
      <c r="OP486" s="271"/>
      <c r="OQ486" s="271"/>
      <c r="OR486" s="271"/>
      <c r="OS486" s="271"/>
      <c r="OT486" s="271"/>
      <c r="OU486" s="271"/>
      <c r="OV486" s="271"/>
      <c r="OW486" s="271"/>
      <c r="OX486" s="271"/>
      <c r="OY486" s="271"/>
      <c r="OZ486" s="271"/>
      <c r="PA486" s="271"/>
      <c r="PB486" s="271"/>
      <c r="PC486" s="271"/>
      <c r="PD486" s="271"/>
      <c r="PE486" s="271"/>
      <c r="PF486" s="271"/>
      <c r="PG486" s="271"/>
      <c r="PH486" s="271"/>
      <c r="PI486" s="271"/>
      <c r="PJ486" s="271"/>
      <c r="PK486" s="271"/>
      <c r="PL486" s="271"/>
      <c r="PM486" s="271"/>
      <c r="PN486" s="271"/>
      <c r="PO486" s="271"/>
      <c r="PP486" s="271"/>
      <c r="PQ486" s="271"/>
      <c r="PR486" s="271"/>
      <c r="PS486" s="271"/>
      <c r="PT486" s="271"/>
      <c r="PU486" s="271"/>
      <c r="PV486" s="271"/>
      <c r="PW486" s="271"/>
      <c r="PX486" s="271"/>
      <c r="PY486" s="271"/>
      <c r="PZ486" s="271"/>
      <c r="QA486" s="271"/>
      <c r="QB486" s="271"/>
      <c r="QC486" s="271"/>
      <c r="QD486" s="271"/>
      <c r="QE486" s="271"/>
      <c r="QF486" s="271"/>
      <c r="QG486" s="271"/>
      <c r="QH486" s="271"/>
      <c r="QI486" s="271"/>
      <c r="QJ486" s="271"/>
      <c r="QK486" s="271"/>
      <c r="QL486" s="271"/>
      <c r="QM486" s="271"/>
      <c r="QN486" s="271"/>
      <c r="QO486" s="271"/>
      <c r="QP486" s="271"/>
      <c r="QQ486" s="271"/>
      <c r="QR486" s="271"/>
      <c r="QS486" s="271"/>
      <c r="QT486" s="271"/>
      <c r="QU486" s="271"/>
      <c r="QV486" s="271"/>
      <c r="QW486" s="271"/>
      <c r="QX486" s="271"/>
      <c r="QY486" s="271"/>
      <c r="QZ486" s="271"/>
      <c r="RA486" s="271"/>
      <c r="RB486" s="271"/>
      <c r="RC486" s="271"/>
      <c r="RD486" s="271"/>
      <c r="RE486" s="271"/>
      <c r="RF486" s="271"/>
      <c r="RG486" s="271"/>
      <c r="RH486" s="271"/>
      <c r="RI486" s="271"/>
      <c r="RJ486" s="271"/>
      <c r="RK486" s="271"/>
      <c r="RL486" s="271"/>
      <c r="RM486" s="271"/>
      <c r="RN486" s="271"/>
      <c r="RO486" s="271"/>
      <c r="RP486" s="271"/>
      <c r="RQ486" s="271"/>
      <c r="RR486" s="271"/>
      <c r="RS486" s="271"/>
      <c r="RT486" s="271"/>
      <c r="RU486" s="271"/>
      <c r="RV486" s="271"/>
      <c r="RW486" s="271"/>
      <c r="RX486" s="271"/>
      <c r="RY486" s="271"/>
      <c r="RZ486" s="271"/>
      <c r="SA486" s="271"/>
      <c r="SB486" s="271"/>
      <c r="SC486" s="271"/>
      <c r="SD486" s="271"/>
      <c r="SE486" s="271"/>
      <c r="SF486" s="271"/>
      <c r="SG486" s="271"/>
      <c r="SH486" s="271"/>
      <c r="SI486" s="271"/>
      <c r="SJ486" s="271"/>
      <c r="SK486" s="271"/>
      <c r="SL486" s="271"/>
      <c r="SM486" s="271"/>
      <c r="SN486" s="271"/>
      <c r="SO486" s="271"/>
      <c r="SP486" s="271"/>
      <c r="SQ486" s="271"/>
      <c r="SR486" s="271"/>
      <c r="SS486" s="271"/>
      <c r="ST486" s="271"/>
      <c r="SU486" s="271"/>
      <c r="SV486" s="271"/>
      <c r="SW486" s="271"/>
      <c r="SX486" s="271"/>
      <c r="SY486" s="271"/>
      <c r="SZ486" s="271"/>
      <c r="TA486" s="271"/>
      <c r="TB486" s="271"/>
      <c r="TC486" s="271"/>
      <c r="TD486" s="271"/>
      <c r="TE486" s="271"/>
      <c r="TF486" s="271"/>
      <c r="TG486" s="271"/>
      <c r="TH486" s="271"/>
      <c r="TI486" s="271"/>
      <c r="TJ486" s="271"/>
      <c r="TK486" s="271"/>
      <c r="TL486" s="271"/>
      <c r="TM486" s="271"/>
      <c r="TN486" s="271"/>
      <c r="TO486" s="271"/>
      <c r="TP486" s="271"/>
      <c r="TQ486" s="271"/>
      <c r="TR486" s="271"/>
      <c r="TS486" s="271"/>
      <c r="TT486" s="271"/>
      <c r="TU486" s="271"/>
      <c r="TV486" s="271"/>
      <c r="TW486" s="271"/>
      <c r="TX486" s="271"/>
      <c r="TY486" s="271"/>
      <c r="TZ486" s="271"/>
      <c r="UA486" s="271"/>
      <c r="UB486" s="271"/>
      <c r="UC486" s="271"/>
      <c r="UD486" s="271"/>
      <c r="UE486" s="271"/>
      <c r="UF486" s="271"/>
      <c r="UG486" s="271"/>
      <c r="UH486" s="271"/>
      <c r="UI486" s="271"/>
      <c r="UJ486" s="271"/>
      <c r="UK486" s="271"/>
      <c r="UL486" s="271"/>
      <c r="UM486" s="271"/>
      <c r="UN486" s="271"/>
      <c r="UO486" s="271"/>
      <c r="UP486" s="271"/>
      <c r="UQ486" s="271"/>
      <c r="UR486" s="271"/>
      <c r="US486" s="271"/>
      <c r="UT486" s="271"/>
      <c r="UU486" s="271"/>
      <c r="UV486" s="271"/>
      <c r="UW486" s="271"/>
      <c r="UX486" s="271"/>
      <c r="UY486" s="271"/>
      <c r="UZ486" s="271"/>
      <c r="VA486" s="271"/>
      <c r="VB486" s="271"/>
      <c r="VC486" s="271"/>
      <c r="VD486" s="271"/>
      <c r="VE486" s="271"/>
      <c r="VF486" s="271"/>
      <c r="VG486" s="271"/>
      <c r="VH486" s="271"/>
      <c r="VI486" s="271"/>
      <c r="VJ486" s="271"/>
      <c r="VK486" s="271"/>
      <c r="VL486" s="271"/>
      <c r="VM486" s="271"/>
      <c r="VN486" s="271"/>
      <c r="VO486" s="271"/>
      <c r="VP486" s="271"/>
      <c r="VQ486" s="271"/>
      <c r="VR486" s="271"/>
      <c r="VS486" s="271"/>
      <c r="VT486" s="271"/>
      <c r="VU486" s="271"/>
      <c r="VV486" s="271"/>
      <c r="VW486" s="271"/>
      <c r="VX486" s="271"/>
      <c r="VY486" s="271"/>
      <c r="VZ486" s="271"/>
      <c r="WA486" s="271"/>
      <c r="WB486" s="271"/>
      <c r="WC486" s="271"/>
      <c r="WD486" s="271"/>
      <c r="WE486" s="271"/>
      <c r="WF486" s="271"/>
      <c r="WG486" s="271"/>
      <c r="WH486" s="271"/>
      <c r="WI486" s="271"/>
      <c r="WJ486" s="271"/>
      <c r="WK486" s="271"/>
      <c r="WL486" s="271"/>
      <c r="WM486" s="271"/>
      <c r="WN486" s="271"/>
      <c r="WO486" s="271"/>
      <c r="WP486" s="271"/>
      <c r="WQ486" s="271"/>
      <c r="WR486" s="271"/>
      <c r="WS486" s="271"/>
      <c r="WT486" s="271"/>
      <c r="WU486" s="271"/>
      <c r="WV486" s="271"/>
      <c r="WW486" s="271"/>
      <c r="WX486" s="271"/>
      <c r="WY486" s="271"/>
      <c r="WZ486" s="271"/>
      <c r="XA486" s="271"/>
      <c r="XB486" s="271"/>
      <c r="XC486" s="271"/>
      <c r="XD486" s="271"/>
      <c r="XE486" s="271"/>
      <c r="XF486" s="271"/>
      <c r="XG486" s="271"/>
      <c r="XH486" s="271"/>
      <c r="XI486" s="271"/>
      <c r="XJ486" s="271"/>
      <c r="XK486" s="271"/>
      <c r="XL486" s="271"/>
      <c r="XM486" s="271"/>
      <c r="XN486" s="271"/>
      <c r="XO486" s="271"/>
      <c r="XP486" s="271"/>
      <c r="XQ486" s="271"/>
      <c r="XR486" s="271"/>
      <c r="XS486" s="271"/>
      <c r="XT486" s="271"/>
      <c r="XU486" s="271"/>
      <c r="XV486" s="271"/>
      <c r="XW486" s="271"/>
      <c r="XX486" s="271"/>
      <c r="XY486" s="271"/>
      <c r="XZ486" s="271"/>
      <c r="YA486" s="271"/>
      <c r="YB486" s="271"/>
      <c r="YC486" s="271"/>
      <c r="YD486" s="271"/>
      <c r="YE486" s="271"/>
      <c r="YF486" s="271"/>
      <c r="YG486" s="271"/>
      <c r="YH486" s="271"/>
      <c r="YI486" s="271"/>
      <c r="YJ486" s="271"/>
      <c r="YK486" s="271"/>
      <c r="YL486" s="271"/>
      <c r="YM486" s="271"/>
      <c r="YN486" s="271"/>
      <c r="YO486" s="271"/>
      <c r="YP486" s="271"/>
      <c r="YQ486" s="271"/>
      <c r="YR486" s="271"/>
      <c r="YS486" s="271"/>
      <c r="YT486" s="271"/>
      <c r="YU486" s="271"/>
      <c r="YV486" s="271"/>
      <c r="YW486" s="271"/>
      <c r="YX486" s="271"/>
      <c r="YY486" s="271"/>
      <c r="YZ486" s="271"/>
      <c r="ZA486" s="271"/>
      <c r="ZB486" s="271"/>
      <c r="ZC486" s="271"/>
      <c r="ZD486" s="271"/>
      <c r="ZE486" s="271"/>
      <c r="ZF486" s="271"/>
      <c r="ZG486" s="271"/>
      <c r="ZH486" s="271"/>
      <c r="ZI486" s="271"/>
      <c r="ZJ486" s="271"/>
      <c r="ZK486" s="271"/>
      <c r="ZL486" s="271"/>
      <c r="ZM486" s="271"/>
      <c r="ZN486" s="271"/>
      <c r="ZO486" s="271"/>
      <c r="ZP486" s="271"/>
      <c r="ZQ486" s="271"/>
      <c r="ZR486" s="271"/>
      <c r="ZS486" s="271"/>
      <c r="ZT486" s="271"/>
      <c r="ZU486" s="271"/>
      <c r="ZV486" s="271"/>
      <c r="ZW486" s="271"/>
      <c r="ZX486" s="271"/>
      <c r="ZY486" s="271"/>
      <c r="ZZ486" s="271"/>
      <c r="AAA486" s="271"/>
      <c r="AAB486" s="271"/>
      <c r="AAC486" s="271"/>
      <c r="AAD486" s="271"/>
      <c r="AAE486" s="271"/>
      <c r="AAF486" s="271"/>
      <c r="AAG486" s="271"/>
      <c r="AAH486" s="271"/>
      <c r="AAI486" s="271"/>
      <c r="AAJ486" s="271"/>
      <c r="AAK486" s="271"/>
      <c r="AAL486" s="271"/>
      <c r="AAM486" s="271"/>
      <c r="AAN486" s="271"/>
      <c r="AAO486" s="271"/>
    </row>
    <row r="487" spans="1:717" x14ac:dyDescent="0.25">
      <c r="AA487" s="271"/>
      <c r="AB487" s="271"/>
      <c r="AC487" s="271"/>
      <c r="AD487" s="271"/>
      <c r="AE487" s="271"/>
      <c r="AF487" s="271"/>
      <c r="AG487" s="271"/>
      <c r="AH487" s="271"/>
      <c r="AI487" s="271"/>
      <c r="AJ487" s="271"/>
      <c r="AK487" s="271"/>
      <c r="AL487" s="271"/>
      <c r="AM487" s="271"/>
      <c r="AN487" s="271"/>
      <c r="AO487" s="271"/>
      <c r="AP487" s="271"/>
      <c r="AQ487" s="271"/>
      <c r="AR487" s="271"/>
      <c r="AS487" s="271"/>
      <c r="AT487" s="271"/>
      <c r="AU487" s="271"/>
      <c r="AV487" s="271"/>
      <c r="AW487" s="271"/>
      <c r="AX487" s="271"/>
      <c r="AY487" s="271"/>
      <c r="AZ487" s="271"/>
      <c r="BA487" s="271"/>
      <c r="BB487" s="271"/>
      <c r="BC487" s="271"/>
      <c r="BD487" s="271"/>
      <c r="BE487" s="271"/>
      <c r="BF487" s="271"/>
      <c r="BG487" s="271"/>
      <c r="BH487" s="271"/>
      <c r="BI487" s="271"/>
      <c r="BJ487" s="271"/>
      <c r="BK487" s="271"/>
      <c r="BL487" s="271"/>
      <c r="BM487" s="271"/>
      <c r="BN487" s="271"/>
      <c r="BO487" s="271"/>
      <c r="BP487" s="271"/>
      <c r="BQ487" s="271"/>
      <c r="BR487" s="271"/>
      <c r="BS487" s="271"/>
      <c r="BT487" s="271"/>
      <c r="BU487" s="271"/>
      <c r="BV487" s="271"/>
      <c r="BW487" s="271"/>
      <c r="BX487" s="271"/>
      <c r="BY487" s="271"/>
      <c r="BZ487" s="271"/>
      <c r="CA487" s="271"/>
      <c r="CB487" s="271"/>
      <c r="CC487" s="271"/>
      <c r="CD487" s="271"/>
      <c r="CE487" s="271"/>
      <c r="CF487" s="271"/>
      <c r="CG487" s="271"/>
      <c r="CH487" s="271"/>
      <c r="CI487" s="271"/>
      <c r="CJ487" s="271"/>
      <c r="CK487" s="271"/>
      <c r="CL487" s="271"/>
      <c r="CM487" s="271"/>
      <c r="CN487" s="271"/>
      <c r="CO487" s="271"/>
      <c r="CP487" s="271"/>
      <c r="CQ487" s="271"/>
      <c r="CR487" s="271"/>
      <c r="CS487" s="271"/>
      <c r="CT487" s="271"/>
      <c r="CU487" s="271"/>
      <c r="CV487" s="271"/>
      <c r="CW487" s="271"/>
      <c r="CX487" s="271"/>
      <c r="CY487" s="271"/>
      <c r="CZ487" s="271"/>
      <c r="DA487" s="271"/>
      <c r="DB487" s="271"/>
      <c r="DC487" s="271"/>
      <c r="DD487" s="271"/>
      <c r="DE487" s="271"/>
      <c r="DF487" s="271"/>
      <c r="DG487" s="271"/>
      <c r="DH487" s="271"/>
      <c r="DI487" s="271"/>
      <c r="DJ487" s="271"/>
      <c r="DK487" s="271"/>
      <c r="DL487" s="271"/>
      <c r="DM487" s="271"/>
      <c r="DN487" s="271"/>
      <c r="DO487" s="271"/>
      <c r="DP487" s="271"/>
      <c r="DQ487" s="271"/>
      <c r="DR487" s="271"/>
      <c r="DS487" s="271"/>
      <c r="DT487" s="271"/>
      <c r="DU487" s="271"/>
      <c r="DV487" s="271"/>
      <c r="DW487" s="271"/>
      <c r="DX487" s="271"/>
      <c r="DY487" s="271"/>
      <c r="DZ487" s="271"/>
      <c r="EA487" s="271"/>
      <c r="EB487" s="271"/>
      <c r="EC487" s="271"/>
      <c r="ED487" s="271"/>
      <c r="EE487" s="271"/>
      <c r="EF487" s="271"/>
      <c r="EG487" s="271"/>
      <c r="EH487" s="271"/>
      <c r="EI487" s="271"/>
      <c r="EJ487" s="271"/>
      <c r="EK487" s="271"/>
      <c r="EL487" s="271"/>
      <c r="EM487" s="271"/>
      <c r="EN487" s="271"/>
      <c r="EO487" s="271"/>
      <c r="EP487" s="271"/>
      <c r="EQ487" s="271"/>
      <c r="ER487" s="271"/>
      <c r="ES487" s="271"/>
      <c r="ET487" s="271"/>
      <c r="EU487" s="271"/>
      <c r="EV487" s="271"/>
      <c r="EW487" s="271"/>
      <c r="EX487" s="271"/>
      <c r="EY487" s="271"/>
      <c r="EZ487" s="271"/>
      <c r="FA487" s="271"/>
      <c r="FB487" s="271"/>
      <c r="FC487" s="271"/>
      <c r="FD487" s="271"/>
      <c r="FE487" s="271"/>
      <c r="FF487" s="271"/>
      <c r="FG487" s="271"/>
      <c r="FH487" s="271"/>
      <c r="FI487" s="271"/>
      <c r="FJ487" s="271"/>
      <c r="FK487" s="271"/>
      <c r="FL487" s="271"/>
      <c r="FM487" s="271"/>
      <c r="FN487" s="271"/>
      <c r="FO487" s="271"/>
      <c r="FP487" s="271"/>
      <c r="FQ487" s="271"/>
      <c r="FR487" s="271"/>
      <c r="FS487" s="271"/>
      <c r="FT487" s="271"/>
      <c r="FU487" s="271"/>
      <c r="FV487" s="271"/>
      <c r="FW487" s="271"/>
      <c r="FX487" s="271"/>
      <c r="FY487" s="271"/>
      <c r="FZ487" s="271"/>
      <c r="GA487" s="271"/>
      <c r="GB487" s="271"/>
      <c r="GC487" s="271"/>
      <c r="GD487" s="271"/>
      <c r="GE487" s="271"/>
      <c r="GF487" s="271"/>
      <c r="GG487" s="271"/>
      <c r="GH487" s="271"/>
      <c r="GI487" s="271"/>
      <c r="GJ487" s="271"/>
      <c r="GK487" s="271"/>
      <c r="GL487" s="271"/>
      <c r="GM487" s="271"/>
      <c r="GN487" s="271"/>
      <c r="GO487" s="271"/>
      <c r="GP487" s="271"/>
      <c r="GQ487" s="271"/>
      <c r="GR487" s="271"/>
      <c r="GS487" s="271"/>
      <c r="GT487" s="271"/>
      <c r="GU487" s="271"/>
      <c r="GV487" s="271"/>
      <c r="GW487" s="271"/>
      <c r="GX487" s="271"/>
      <c r="GY487" s="271"/>
      <c r="GZ487" s="271"/>
      <c r="HA487" s="271"/>
      <c r="HB487" s="271"/>
      <c r="HC487" s="271"/>
      <c r="HD487" s="271"/>
      <c r="HE487" s="271"/>
      <c r="HF487" s="271"/>
      <c r="HG487" s="271"/>
      <c r="HH487" s="271"/>
      <c r="HI487" s="271"/>
      <c r="HJ487" s="271"/>
      <c r="HK487" s="271"/>
      <c r="HL487" s="271"/>
      <c r="HM487" s="271"/>
      <c r="HN487" s="271"/>
      <c r="HO487" s="271"/>
      <c r="HP487" s="271"/>
      <c r="HQ487" s="271"/>
      <c r="HR487" s="271"/>
      <c r="HS487" s="271"/>
      <c r="HT487" s="271"/>
      <c r="HU487" s="271"/>
      <c r="HV487" s="271"/>
      <c r="HW487" s="271"/>
      <c r="HX487" s="271"/>
      <c r="HY487" s="271"/>
      <c r="HZ487" s="271"/>
      <c r="IA487" s="271"/>
      <c r="IB487" s="271"/>
      <c r="IC487" s="271"/>
      <c r="ID487" s="271"/>
      <c r="IE487" s="271"/>
      <c r="IF487" s="271"/>
      <c r="IG487" s="271"/>
      <c r="IH487" s="271"/>
      <c r="II487" s="271"/>
      <c r="IJ487" s="271"/>
      <c r="IK487" s="271"/>
      <c r="IL487" s="271"/>
      <c r="IM487" s="271"/>
      <c r="IN487" s="271"/>
      <c r="IO487" s="271"/>
      <c r="IP487" s="271"/>
      <c r="IQ487" s="271"/>
      <c r="IR487" s="271"/>
      <c r="IS487" s="271"/>
      <c r="IT487" s="271"/>
      <c r="IU487" s="271"/>
      <c r="IV487" s="271"/>
      <c r="IW487" s="271"/>
      <c r="IX487" s="271"/>
      <c r="IY487" s="271"/>
      <c r="IZ487" s="271"/>
      <c r="JA487" s="271"/>
      <c r="JB487" s="271"/>
      <c r="JC487" s="271"/>
      <c r="JD487" s="271"/>
      <c r="JE487" s="271"/>
      <c r="JF487" s="271"/>
      <c r="JG487" s="271"/>
      <c r="JH487" s="271"/>
      <c r="JI487" s="271"/>
      <c r="JJ487" s="271"/>
      <c r="JK487" s="271"/>
      <c r="JL487" s="271"/>
      <c r="JM487" s="271"/>
      <c r="JN487" s="271"/>
      <c r="JO487" s="271"/>
      <c r="JP487" s="271"/>
      <c r="JQ487" s="271"/>
      <c r="JR487" s="271"/>
      <c r="JS487" s="271"/>
      <c r="JT487" s="271"/>
      <c r="JU487" s="271"/>
      <c r="JV487" s="271"/>
      <c r="JW487" s="271"/>
      <c r="JX487" s="271"/>
      <c r="JY487" s="271"/>
      <c r="JZ487" s="271"/>
      <c r="KA487" s="271"/>
      <c r="KB487" s="271"/>
      <c r="KC487" s="271"/>
      <c r="KD487" s="271"/>
      <c r="KE487" s="271"/>
      <c r="KF487" s="271"/>
      <c r="KG487" s="271"/>
      <c r="KH487" s="271"/>
      <c r="KI487" s="271"/>
      <c r="KJ487" s="271"/>
      <c r="KK487" s="271"/>
      <c r="KL487" s="271"/>
      <c r="KM487" s="271"/>
      <c r="KN487" s="271"/>
      <c r="KO487" s="271"/>
      <c r="KP487" s="271"/>
      <c r="KQ487" s="271"/>
      <c r="KR487" s="271"/>
      <c r="KS487" s="271"/>
      <c r="KT487" s="271"/>
      <c r="KU487" s="271"/>
      <c r="KV487" s="271"/>
      <c r="KW487" s="271"/>
      <c r="KX487" s="271"/>
      <c r="KY487" s="271"/>
      <c r="KZ487" s="271"/>
      <c r="LA487" s="271"/>
      <c r="LB487" s="271"/>
      <c r="LC487" s="271"/>
      <c r="LD487" s="271"/>
      <c r="LE487" s="271"/>
      <c r="LF487" s="271"/>
      <c r="LG487" s="271"/>
      <c r="LH487" s="271"/>
      <c r="LI487" s="271"/>
      <c r="LJ487" s="271"/>
      <c r="LK487" s="271"/>
      <c r="LL487" s="271"/>
      <c r="LM487" s="271"/>
      <c r="LN487" s="271"/>
      <c r="LO487" s="271"/>
      <c r="LP487" s="271"/>
      <c r="LQ487" s="271"/>
      <c r="LR487" s="271"/>
      <c r="LS487" s="271"/>
      <c r="LT487" s="271"/>
      <c r="LU487" s="271"/>
      <c r="LV487" s="271"/>
      <c r="LW487" s="271"/>
      <c r="LX487" s="271"/>
      <c r="LY487" s="271"/>
      <c r="LZ487" s="271"/>
      <c r="MA487" s="271"/>
      <c r="MB487" s="271"/>
      <c r="MC487" s="271"/>
      <c r="MD487" s="271"/>
      <c r="ME487" s="271"/>
      <c r="MF487" s="271"/>
      <c r="MG487" s="271"/>
      <c r="MH487" s="271"/>
      <c r="MI487" s="271"/>
      <c r="MJ487" s="271"/>
      <c r="MK487" s="271"/>
      <c r="ML487" s="271"/>
      <c r="MM487" s="271"/>
      <c r="MN487" s="271"/>
      <c r="MO487" s="271"/>
      <c r="MP487" s="271"/>
      <c r="MQ487" s="271"/>
      <c r="MR487" s="271"/>
      <c r="MS487" s="271"/>
      <c r="MT487" s="271"/>
      <c r="MU487" s="271"/>
      <c r="MV487" s="271"/>
      <c r="MW487" s="271"/>
      <c r="MX487" s="271"/>
      <c r="MY487" s="271"/>
      <c r="MZ487" s="271"/>
      <c r="NA487" s="271"/>
      <c r="NB487" s="271"/>
      <c r="NC487" s="271"/>
      <c r="ND487" s="271"/>
      <c r="NE487" s="271"/>
      <c r="NF487" s="271"/>
      <c r="NG487" s="271"/>
      <c r="NH487" s="271"/>
      <c r="NI487" s="271"/>
      <c r="NJ487" s="271"/>
      <c r="NK487" s="271"/>
      <c r="NL487" s="271"/>
      <c r="NM487" s="271"/>
      <c r="NN487" s="271"/>
      <c r="NO487" s="271"/>
      <c r="NP487" s="271"/>
      <c r="NQ487" s="271"/>
      <c r="NR487" s="271"/>
      <c r="NS487" s="271"/>
      <c r="NT487" s="271"/>
      <c r="NU487" s="271"/>
      <c r="NV487" s="271"/>
      <c r="NW487" s="271"/>
      <c r="NX487" s="271"/>
      <c r="NY487" s="271"/>
      <c r="NZ487" s="271"/>
      <c r="OA487" s="271"/>
      <c r="OB487" s="271"/>
      <c r="OC487" s="271"/>
      <c r="OD487" s="271"/>
      <c r="OE487" s="271"/>
      <c r="OF487" s="271"/>
      <c r="OG487" s="271"/>
      <c r="OH487" s="271"/>
      <c r="OI487" s="271"/>
      <c r="OJ487" s="271"/>
      <c r="OK487" s="271"/>
      <c r="OL487" s="271"/>
      <c r="OM487" s="271"/>
      <c r="ON487" s="271"/>
      <c r="OO487" s="271"/>
      <c r="OP487" s="271"/>
      <c r="OQ487" s="271"/>
      <c r="OR487" s="271"/>
      <c r="OS487" s="271"/>
      <c r="OT487" s="271"/>
      <c r="OU487" s="271"/>
      <c r="OV487" s="271"/>
      <c r="OW487" s="271"/>
      <c r="OX487" s="271"/>
      <c r="OY487" s="271"/>
      <c r="OZ487" s="271"/>
      <c r="PA487" s="271"/>
      <c r="PB487" s="271"/>
      <c r="PC487" s="271"/>
      <c r="PD487" s="271"/>
      <c r="PE487" s="271"/>
      <c r="PF487" s="271"/>
      <c r="PG487" s="271"/>
      <c r="PH487" s="271"/>
      <c r="PI487" s="271"/>
      <c r="PJ487" s="271"/>
      <c r="PK487" s="271"/>
      <c r="PL487" s="271"/>
      <c r="PM487" s="271"/>
      <c r="PN487" s="271"/>
      <c r="PO487" s="271"/>
      <c r="PP487" s="271"/>
      <c r="PQ487" s="271"/>
      <c r="PR487" s="271"/>
      <c r="PS487" s="271"/>
      <c r="PT487" s="271"/>
      <c r="PU487" s="271"/>
      <c r="PV487" s="271"/>
      <c r="PW487" s="271"/>
      <c r="PX487" s="271"/>
      <c r="PY487" s="271"/>
      <c r="PZ487" s="271"/>
      <c r="QA487" s="271"/>
      <c r="QB487" s="271"/>
      <c r="QC487" s="271"/>
      <c r="QD487" s="271"/>
      <c r="QE487" s="271"/>
      <c r="QF487" s="271"/>
      <c r="QG487" s="271"/>
      <c r="QH487" s="271"/>
      <c r="QI487" s="271"/>
      <c r="QJ487" s="271"/>
      <c r="QK487" s="271"/>
      <c r="QL487" s="271"/>
      <c r="QM487" s="271"/>
      <c r="QN487" s="271"/>
      <c r="QO487" s="271"/>
      <c r="QP487" s="271"/>
      <c r="QQ487" s="271"/>
      <c r="QR487" s="271"/>
      <c r="QS487" s="271"/>
      <c r="QT487" s="271"/>
      <c r="QU487" s="271"/>
      <c r="QV487" s="271"/>
      <c r="QW487" s="271"/>
      <c r="QX487" s="271"/>
      <c r="QY487" s="271"/>
      <c r="QZ487" s="271"/>
      <c r="RA487" s="271"/>
      <c r="RB487" s="271"/>
      <c r="RC487" s="271"/>
      <c r="RD487" s="271"/>
      <c r="RE487" s="271"/>
      <c r="RF487" s="271"/>
      <c r="RG487" s="271"/>
      <c r="RH487" s="271"/>
      <c r="RI487" s="271"/>
      <c r="RJ487" s="271"/>
      <c r="RK487" s="271"/>
      <c r="RL487" s="271"/>
      <c r="RM487" s="271"/>
      <c r="RN487" s="271"/>
      <c r="RO487" s="271"/>
      <c r="RP487" s="271"/>
      <c r="RQ487" s="271"/>
      <c r="RR487" s="271"/>
      <c r="RS487" s="271"/>
      <c r="RT487" s="271"/>
      <c r="RU487" s="271"/>
      <c r="RV487" s="271"/>
      <c r="RW487" s="271"/>
      <c r="RX487" s="271"/>
      <c r="RY487" s="271"/>
      <c r="RZ487" s="271"/>
      <c r="SA487" s="271"/>
      <c r="SB487" s="271"/>
      <c r="SC487" s="271"/>
      <c r="SD487" s="271"/>
      <c r="SE487" s="271"/>
      <c r="SF487" s="271"/>
      <c r="SG487" s="271"/>
      <c r="SH487" s="271"/>
      <c r="SI487" s="271"/>
      <c r="SJ487" s="271"/>
      <c r="SK487" s="271"/>
      <c r="SL487" s="271"/>
      <c r="SM487" s="271"/>
      <c r="SN487" s="271"/>
      <c r="SO487" s="271"/>
      <c r="SP487" s="271"/>
      <c r="SQ487" s="271"/>
      <c r="SR487" s="271"/>
      <c r="SS487" s="271"/>
      <c r="ST487" s="271"/>
      <c r="SU487" s="271"/>
      <c r="SV487" s="271"/>
      <c r="SW487" s="271"/>
      <c r="SX487" s="271"/>
      <c r="SY487" s="271"/>
      <c r="SZ487" s="271"/>
      <c r="TA487" s="271"/>
      <c r="TB487" s="271"/>
      <c r="TC487" s="271"/>
      <c r="TD487" s="271"/>
      <c r="TE487" s="271"/>
      <c r="TF487" s="271"/>
      <c r="TG487" s="271"/>
      <c r="TH487" s="271"/>
      <c r="TI487" s="271"/>
      <c r="TJ487" s="271"/>
      <c r="TK487" s="271"/>
      <c r="TL487" s="271"/>
      <c r="TM487" s="271"/>
      <c r="TN487" s="271"/>
      <c r="TO487" s="271"/>
      <c r="TP487" s="271"/>
      <c r="TQ487" s="271"/>
      <c r="TR487" s="271"/>
      <c r="TS487" s="271"/>
      <c r="TT487" s="271"/>
      <c r="TU487" s="271"/>
      <c r="TV487" s="271"/>
      <c r="TW487" s="271"/>
      <c r="TX487" s="271"/>
      <c r="TY487" s="271"/>
      <c r="TZ487" s="271"/>
      <c r="UA487" s="271"/>
      <c r="UB487" s="271"/>
      <c r="UC487" s="271"/>
      <c r="UD487" s="271"/>
      <c r="UE487" s="271"/>
      <c r="UF487" s="271"/>
      <c r="UG487" s="271"/>
      <c r="UH487" s="271"/>
      <c r="UI487" s="271"/>
      <c r="UJ487" s="271"/>
      <c r="UK487" s="271"/>
      <c r="UL487" s="271"/>
      <c r="UM487" s="271"/>
      <c r="UN487" s="271"/>
      <c r="UO487" s="271"/>
      <c r="UP487" s="271"/>
      <c r="UQ487" s="271"/>
      <c r="UR487" s="271"/>
      <c r="US487" s="271"/>
      <c r="UT487" s="271"/>
      <c r="UU487" s="271"/>
      <c r="UV487" s="271"/>
      <c r="UW487" s="271"/>
      <c r="UX487" s="271"/>
      <c r="UY487" s="271"/>
      <c r="UZ487" s="271"/>
      <c r="VA487" s="271"/>
      <c r="VB487" s="271"/>
      <c r="VC487" s="271"/>
      <c r="VD487" s="271"/>
      <c r="VE487" s="271"/>
      <c r="VF487" s="271"/>
      <c r="VG487" s="271"/>
      <c r="VH487" s="271"/>
      <c r="VI487" s="271"/>
      <c r="VJ487" s="271"/>
      <c r="VK487" s="271"/>
      <c r="VL487" s="271"/>
      <c r="VM487" s="271"/>
      <c r="VN487" s="271"/>
      <c r="VO487" s="271"/>
      <c r="VP487" s="271"/>
      <c r="VQ487" s="271"/>
      <c r="VR487" s="271"/>
      <c r="VS487" s="271"/>
      <c r="VT487" s="271"/>
      <c r="VU487" s="271"/>
      <c r="VV487" s="271"/>
      <c r="VW487" s="271"/>
      <c r="VX487" s="271"/>
      <c r="VY487" s="271"/>
      <c r="VZ487" s="271"/>
      <c r="WA487" s="271"/>
      <c r="WB487" s="271"/>
      <c r="WC487" s="271"/>
      <c r="WD487" s="271"/>
      <c r="WE487" s="271"/>
      <c r="WF487" s="271"/>
      <c r="WG487" s="271"/>
      <c r="WH487" s="271"/>
      <c r="WI487" s="271"/>
      <c r="WJ487" s="271"/>
      <c r="WK487" s="271"/>
      <c r="WL487" s="271"/>
      <c r="WM487" s="271"/>
      <c r="WN487" s="271"/>
      <c r="WO487" s="271"/>
      <c r="WP487" s="271"/>
      <c r="WQ487" s="271"/>
      <c r="WR487" s="271"/>
      <c r="WS487" s="271"/>
      <c r="WT487" s="271"/>
      <c r="WU487" s="271"/>
      <c r="WV487" s="271"/>
      <c r="WW487" s="271"/>
      <c r="WX487" s="271"/>
      <c r="WY487" s="271"/>
      <c r="WZ487" s="271"/>
      <c r="XA487" s="271"/>
      <c r="XB487" s="271"/>
      <c r="XC487" s="271"/>
      <c r="XD487" s="271"/>
      <c r="XE487" s="271"/>
      <c r="XF487" s="271"/>
      <c r="XG487" s="271"/>
      <c r="XH487" s="271"/>
      <c r="XI487" s="271"/>
      <c r="XJ487" s="271"/>
      <c r="XK487" s="271"/>
      <c r="XL487" s="271"/>
      <c r="XM487" s="271"/>
      <c r="XN487" s="271"/>
      <c r="XO487" s="271"/>
      <c r="XP487" s="271"/>
      <c r="XQ487" s="271"/>
      <c r="XR487" s="271"/>
      <c r="XS487" s="271"/>
      <c r="XT487" s="271"/>
      <c r="XU487" s="271"/>
      <c r="XV487" s="271"/>
      <c r="XW487" s="271"/>
      <c r="XX487" s="271"/>
      <c r="XY487" s="271"/>
      <c r="XZ487" s="271"/>
      <c r="YA487" s="271"/>
      <c r="YB487" s="271"/>
      <c r="YC487" s="271"/>
      <c r="YD487" s="271"/>
      <c r="YE487" s="271"/>
      <c r="YF487" s="271"/>
      <c r="YG487" s="271"/>
      <c r="YH487" s="271"/>
      <c r="YI487" s="271"/>
      <c r="YJ487" s="271"/>
      <c r="YK487" s="271"/>
      <c r="YL487" s="271"/>
      <c r="YM487" s="271"/>
      <c r="YN487" s="271"/>
      <c r="YO487" s="271"/>
      <c r="YP487" s="271"/>
      <c r="YQ487" s="271"/>
      <c r="YR487" s="271"/>
      <c r="YS487" s="271"/>
      <c r="YT487" s="271"/>
      <c r="YU487" s="271"/>
      <c r="YV487" s="271"/>
      <c r="YW487" s="271"/>
      <c r="YX487" s="271"/>
      <c r="YY487" s="271"/>
      <c r="YZ487" s="271"/>
      <c r="ZA487" s="271"/>
      <c r="ZB487" s="271"/>
      <c r="ZC487" s="271"/>
      <c r="ZD487" s="271"/>
      <c r="ZE487" s="271"/>
      <c r="ZF487" s="271"/>
      <c r="ZG487" s="271"/>
      <c r="ZH487" s="271"/>
      <c r="ZI487" s="271"/>
      <c r="ZJ487" s="271"/>
      <c r="ZK487" s="271"/>
      <c r="ZL487" s="271"/>
      <c r="ZM487" s="271"/>
      <c r="ZN487" s="271"/>
      <c r="ZO487" s="271"/>
      <c r="ZP487" s="271"/>
      <c r="ZQ487" s="271"/>
      <c r="ZR487" s="271"/>
      <c r="ZS487" s="271"/>
      <c r="ZT487" s="271"/>
      <c r="ZU487" s="271"/>
      <c r="ZV487" s="271"/>
      <c r="ZW487" s="271"/>
      <c r="ZX487" s="271"/>
      <c r="ZY487" s="271"/>
      <c r="ZZ487" s="271"/>
      <c r="AAA487" s="271"/>
      <c r="AAB487" s="271"/>
      <c r="AAC487" s="271"/>
      <c r="AAD487" s="271"/>
      <c r="AAE487" s="271"/>
      <c r="AAF487" s="271"/>
      <c r="AAG487" s="271"/>
      <c r="AAH487" s="271"/>
      <c r="AAI487" s="271"/>
      <c r="AAJ487" s="271"/>
      <c r="AAK487" s="271"/>
      <c r="AAL487" s="271"/>
      <c r="AAM487" s="271"/>
      <c r="AAN487" s="271"/>
      <c r="AAO487" s="271"/>
    </row>
    <row r="488" spans="1:717" x14ac:dyDescent="0.25">
      <c r="AA488" s="271"/>
      <c r="AB488" s="271"/>
      <c r="AC488" s="271"/>
      <c r="AD488" s="271"/>
      <c r="AE488" s="271"/>
      <c r="AF488" s="271"/>
      <c r="AG488" s="271"/>
      <c r="AH488" s="271"/>
      <c r="AI488" s="271"/>
      <c r="AJ488" s="271"/>
      <c r="AK488" s="271"/>
      <c r="AL488" s="271"/>
      <c r="AM488" s="271"/>
      <c r="AN488" s="271"/>
      <c r="AO488" s="271"/>
      <c r="AP488" s="271"/>
      <c r="AQ488" s="271"/>
      <c r="AR488" s="271"/>
      <c r="AS488" s="271"/>
      <c r="AT488" s="271"/>
      <c r="AU488" s="271"/>
      <c r="AV488" s="271"/>
      <c r="AW488" s="271"/>
      <c r="AX488" s="271"/>
      <c r="AY488" s="271"/>
      <c r="AZ488" s="271"/>
      <c r="BA488" s="271"/>
      <c r="BB488" s="271"/>
      <c r="BC488" s="271"/>
      <c r="BD488" s="271"/>
      <c r="BE488" s="271"/>
      <c r="BF488" s="271"/>
      <c r="BG488" s="271"/>
      <c r="BH488" s="271"/>
      <c r="BI488" s="271"/>
      <c r="BJ488" s="271"/>
      <c r="BK488" s="271"/>
      <c r="BL488" s="271"/>
      <c r="BM488" s="271"/>
      <c r="BN488" s="271"/>
      <c r="BO488" s="271"/>
      <c r="BP488" s="271"/>
      <c r="BQ488" s="271"/>
      <c r="BR488" s="271"/>
      <c r="BS488" s="271"/>
      <c r="BT488" s="271"/>
      <c r="BU488" s="271"/>
      <c r="BV488" s="271"/>
      <c r="BW488" s="271"/>
      <c r="BX488" s="271"/>
      <c r="BY488" s="271"/>
      <c r="BZ488" s="271"/>
      <c r="CA488" s="271"/>
      <c r="CB488" s="271"/>
      <c r="CC488" s="271"/>
      <c r="CD488" s="271"/>
      <c r="CE488" s="271"/>
      <c r="CF488" s="271"/>
      <c r="CG488" s="271"/>
      <c r="CH488" s="271"/>
      <c r="CI488" s="271"/>
      <c r="CJ488" s="271"/>
      <c r="CK488" s="271"/>
      <c r="CL488" s="271"/>
      <c r="CM488" s="271"/>
      <c r="CN488" s="271"/>
      <c r="CO488" s="271"/>
      <c r="CP488" s="271"/>
      <c r="CQ488" s="271"/>
      <c r="CR488" s="271"/>
      <c r="CS488" s="271"/>
      <c r="CT488" s="271"/>
      <c r="CU488" s="271"/>
      <c r="CV488" s="271"/>
      <c r="CW488" s="271"/>
      <c r="CX488" s="271"/>
      <c r="CY488" s="271"/>
      <c r="CZ488" s="271"/>
      <c r="DA488" s="271"/>
      <c r="DB488" s="271"/>
      <c r="DC488" s="271"/>
      <c r="DD488" s="271"/>
      <c r="DE488" s="271"/>
      <c r="DF488" s="271"/>
      <c r="DG488" s="271"/>
      <c r="DH488" s="271"/>
      <c r="DI488" s="271"/>
      <c r="DJ488" s="271"/>
      <c r="DK488" s="271"/>
      <c r="DL488" s="271"/>
      <c r="DM488" s="271"/>
      <c r="DN488" s="271"/>
      <c r="DO488" s="271"/>
      <c r="DP488" s="271"/>
      <c r="DQ488" s="271"/>
      <c r="DR488" s="271"/>
      <c r="DS488" s="271"/>
      <c r="DT488" s="271"/>
      <c r="DU488" s="271"/>
      <c r="DV488" s="271"/>
      <c r="DW488" s="271"/>
      <c r="DX488" s="271"/>
      <c r="DY488" s="271"/>
      <c r="DZ488" s="271"/>
      <c r="EA488" s="271"/>
      <c r="EB488" s="271"/>
      <c r="EC488" s="271"/>
      <c r="ED488" s="271"/>
      <c r="EE488" s="271"/>
      <c r="EF488" s="271"/>
      <c r="EG488" s="271"/>
      <c r="EH488" s="271"/>
      <c r="EI488" s="271"/>
      <c r="EJ488" s="271"/>
      <c r="EK488" s="271"/>
      <c r="EL488" s="271"/>
      <c r="EM488" s="271"/>
      <c r="EN488" s="271"/>
      <c r="EO488" s="271"/>
      <c r="EP488" s="271"/>
      <c r="EQ488" s="271"/>
      <c r="ER488" s="271"/>
      <c r="ES488" s="271"/>
      <c r="ET488" s="271"/>
      <c r="EU488" s="271"/>
      <c r="EV488" s="271"/>
      <c r="EW488" s="271"/>
      <c r="EX488" s="271"/>
      <c r="EY488" s="271"/>
      <c r="EZ488" s="271"/>
      <c r="FA488" s="271"/>
      <c r="FB488" s="271"/>
      <c r="FC488" s="271"/>
      <c r="FD488" s="271"/>
      <c r="FE488" s="271"/>
      <c r="FF488" s="271"/>
      <c r="FG488" s="271"/>
      <c r="FH488" s="271"/>
      <c r="FI488" s="271"/>
      <c r="FJ488" s="271"/>
      <c r="FK488" s="271"/>
      <c r="FL488" s="271"/>
      <c r="FM488" s="271"/>
      <c r="FN488" s="271"/>
      <c r="FO488" s="271"/>
      <c r="FP488" s="271"/>
      <c r="FQ488" s="271"/>
      <c r="FR488" s="271"/>
      <c r="FS488" s="271"/>
      <c r="FT488" s="271"/>
      <c r="FU488" s="271"/>
      <c r="FV488" s="271"/>
      <c r="FW488" s="271"/>
      <c r="FX488" s="271"/>
      <c r="FY488" s="271"/>
      <c r="FZ488" s="271"/>
      <c r="GA488" s="271"/>
      <c r="GB488" s="271"/>
      <c r="GC488" s="271"/>
      <c r="GD488" s="271"/>
      <c r="GE488" s="271"/>
      <c r="GF488" s="271"/>
      <c r="GG488" s="271"/>
      <c r="GH488" s="271"/>
      <c r="GI488" s="271"/>
      <c r="GJ488" s="271"/>
      <c r="GK488" s="271"/>
      <c r="GL488" s="271"/>
      <c r="GM488" s="271"/>
      <c r="GN488" s="271"/>
      <c r="GO488" s="271"/>
      <c r="GP488" s="271"/>
      <c r="GQ488" s="271"/>
      <c r="GR488" s="271"/>
      <c r="GS488" s="271"/>
      <c r="GT488" s="271"/>
      <c r="GU488" s="271"/>
      <c r="GV488" s="271"/>
      <c r="GW488" s="271"/>
      <c r="GX488" s="271"/>
      <c r="GY488" s="271"/>
      <c r="GZ488" s="271"/>
      <c r="HA488" s="271"/>
      <c r="HB488" s="271"/>
      <c r="HC488" s="271"/>
      <c r="HD488" s="271"/>
      <c r="HE488" s="271"/>
      <c r="HF488" s="271"/>
      <c r="HG488" s="271"/>
      <c r="HH488" s="271"/>
      <c r="HI488" s="271"/>
      <c r="HJ488" s="271"/>
      <c r="HK488" s="271"/>
      <c r="HL488" s="271"/>
      <c r="HM488" s="271"/>
      <c r="HN488" s="271"/>
      <c r="HO488" s="271"/>
      <c r="HP488" s="271"/>
      <c r="HQ488" s="271"/>
      <c r="HR488" s="271"/>
      <c r="HS488" s="271"/>
      <c r="HT488" s="271"/>
      <c r="HU488" s="271"/>
      <c r="HV488" s="271"/>
      <c r="HW488" s="271"/>
      <c r="HX488" s="271"/>
      <c r="HY488" s="271"/>
      <c r="HZ488" s="271"/>
      <c r="IA488" s="271"/>
      <c r="IB488" s="271"/>
      <c r="IC488" s="271"/>
      <c r="ID488" s="271"/>
      <c r="IE488" s="271"/>
      <c r="IF488" s="271"/>
      <c r="IG488" s="271"/>
      <c r="IH488" s="271"/>
      <c r="II488" s="271"/>
      <c r="IJ488" s="271"/>
      <c r="IK488" s="271"/>
      <c r="IL488" s="271"/>
      <c r="IM488" s="271"/>
      <c r="IN488" s="271"/>
      <c r="IO488" s="271"/>
      <c r="IP488" s="271"/>
      <c r="IQ488" s="271"/>
      <c r="IR488" s="271"/>
      <c r="IS488" s="271"/>
      <c r="IT488" s="271"/>
      <c r="IU488" s="271"/>
      <c r="IV488" s="271"/>
      <c r="IW488" s="271"/>
      <c r="IX488" s="271"/>
      <c r="IY488" s="271"/>
      <c r="IZ488" s="271"/>
      <c r="JA488" s="271"/>
      <c r="JB488" s="271"/>
      <c r="JC488" s="271"/>
      <c r="JD488" s="271"/>
      <c r="JE488" s="271"/>
      <c r="JF488" s="271"/>
      <c r="JG488" s="271"/>
      <c r="JH488" s="271"/>
      <c r="JI488" s="271"/>
      <c r="JJ488" s="271"/>
      <c r="JK488" s="271"/>
      <c r="JL488" s="271"/>
      <c r="JM488" s="271"/>
      <c r="JN488" s="271"/>
      <c r="JO488" s="271"/>
      <c r="JP488" s="271"/>
      <c r="JQ488" s="271"/>
      <c r="JR488" s="271"/>
      <c r="JS488" s="271"/>
      <c r="JT488" s="271"/>
      <c r="JU488" s="271"/>
      <c r="JV488" s="271"/>
      <c r="JW488" s="271"/>
      <c r="JX488" s="271"/>
      <c r="JY488" s="271"/>
      <c r="JZ488" s="271"/>
      <c r="KA488" s="271"/>
      <c r="KB488" s="271"/>
      <c r="KC488" s="271"/>
      <c r="KD488" s="271"/>
      <c r="KE488" s="271"/>
      <c r="KF488" s="271"/>
      <c r="KG488" s="271"/>
      <c r="KH488" s="271"/>
      <c r="KI488" s="271"/>
      <c r="KJ488" s="271"/>
      <c r="KK488" s="271"/>
      <c r="KL488" s="271"/>
      <c r="KM488" s="271"/>
      <c r="KN488" s="271"/>
      <c r="KO488" s="271"/>
      <c r="KP488" s="271"/>
      <c r="KQ488" s="271"/>
      <c r="KR488" s="271"/>
      <c r="KS488" s="271"/>
      <c r="KT488" s="271"/>
      <c r="KU488" s="271"/>
      <c r="KV488" s="271"/>
      <c r="KW488" s="271"/>
      <c r="KX488" s="271"/>
      <c r="KY488" s="271"/>
      <c r="KZ488" s="271"/>
      <c r="LA488" s="271"/>
      <c r="LB488" s="271"/>
      <c r="LC488" s="271"/>
      <c r="LD488" s="271"/>
      <c r="LE488" s="271"/>
      <c r="LF488" s="271"/>
      <c r="LG488" s="271"/>
      <c r="LH488" s="271"/>
      <c r="LI488" s="271"/>
      <c r="LJ488" s="271"/>
      <c r="LK488" s="271"/>
      <c r="LL488" s="271"/>
      <c r="LM488" s="271"/>
      <c r="LN488" s="271"/>
      <c r="LO488" s="271"/>
      <c r="LP488" s="271"/>
      <c r="LQ488" s="271"/>
      <c r="LR488" s="271"/>
      <c r="LS488" s="271"/>
      <c r="LT488" s="271"/>
      <c r="LU488" s="271"/>
      <c r="LV488" s="271"/>
      <c r="LW488" s="271"/>
      <c r="LX488" s="271"/>
      <c r="LY488" s="271"/>
      <c r="LZ488" s="271"/>
      <c r="MA488" s="271"/>
      <c r="MB488" s="271"/>
      <c r="MC488" s="271"/>
      <c r="MD488" s="271"/>
      <c r="ME488" s="271"/>
      <c r="MF488" s="271"/>
      <c r="MG488" s="271"/>
      <c r="MH488" s="271"/>
      <c r="MI488" s="271"/>
      <c r="MJ488" s="271"/>
      <c r="MK488" s="271"/>
      <c r="ML488" s="271"/>
      <c r="MM488" s="271"/>
      <c r="MN488" s="271"/>
      <c r="MO488" s="271"/>
      <c r="MP488" s="271"/>
      <c r="MQ488" s="271"/>
      <c r="MR488" s="271"/>
      <c r="MS488" s="271"/>
      <c r="MT488" s="271"/>
      <c r="MU488" s="271"/>
      <c r="MV488" s="271"/>
      <c r="MW488" s="271"/>
      <c r="MX488" s="271"/>
      <c r="MY488" s="271"/>
      <c r="MZ488" s="271"/>
      <c r="NA488" s="271"/>
      <c r="NB488" s="271"/>
      <c r="NC488" s="271"/>
      <c r="ND488" s="271"/>
      <c r="NE488" s="271"/>
      <c r="NF488" s="271"/>
      <c r="NG488" s="271"/>
      <c r="NH488" s="271"/>
      <c r="NI488" s="271"/>
      <c r="NJ488" s="271"/>
      <c r="NK488" s="271"/>
      <c r="NL488" s="271"/>
      <c r="NM488" s="271"/>
      <c r="NN488" s="271"/>
      <c r="NO488" s="271"/>
      <c r="NP488" s="271"/>
      <c r="NQ488" s="271"/>
      <c r="NR488" s="271"/>
      <c r="NS488" s="271"/>
      <c r="NT488" s="271"/>
      <c r="NU488" s="271"/>
      <c r="NV488" s="271"/>
      <c r="NW488" s="271"/>
      <c r="NX488" s="271"/>
      <c r="NY488" s="271"/>
      <c r="NZ488" s="271"/>
      <c r="OA488" s="271"/>
      <c r="OB488" s="271"/>
      <c r="OC488" s="271"/>
      <c r="OD488" s="271"/>
      <c r="OE488" s="271"/>
      <c r="OF488" s="271"/>
      <c r="OG488" s="271"/>
      <c r="OH488" s="271"/>
      <c r="OI488" s="271"/>
      <c r="OJ488" s="271"/>
      <c r="OK488" s="271"/>
      <c r="OL488" s="271"/>
      <c r="OM488" s="271"/>
      <c r="ON488" s="271"/>
      <c r="OO488" s="271"/>
      <c r="OP488" s="271"/>
      <c r="OQ488" s="271"/>
      <c r="OR488" s="271"/>
      <c r="OS488" s="271"/>
      <c r="OT488" s="271"/>
      <c r="OU488" s="271"/>
      <c r="OV488" s="271"/>
      <c r="OW488" s="271"/>
      <c r="OX488" s="271"/>
      <c r="OY488" s="271"/>
      <c r="OZ488" s="271"/>
      <c r="PA488" s="271"/>
      <c r="PB488" s="271"/>
      <c r="PC488" s="271"/>
      <c r="PD488" s="271"/>
      <c r="PE488" s="271"/>
      <c r="PF488" s="271"/>
      <c r="PG488" s="271"/>
      <c r="PH488" s="271"/>
      <c r="PI488" s="271"/>
      <c r="PJ488" s="271"/>
      <c r="PK488" s="271"/>
      <c r="PL488" s="271"/>
      <c r="PM488" s="271"/>
      <c r="PN488" s="271"/>
      <c r="PO488" s="271"/>
      <c r="PP488" s="271"/>
      <c r="PQ488" s="271"/>
      <c r="PR488" s="271"/>
      <c r="PS488" s="271"/>
      <c r="PT488" s="271"/>
      <c r="PU488" s="271"/>
      <c r="PV488" s="271"/>
      <c r="PW488" s="271"/>
      <c r="PX488" s="271"/>
      <c r="PY488" s="271"/>
      <c r="PZ488" s="271"/>
      <c r="QA488" s="271"/>
      <c r="QB488" s="271"/>
      <c r="QC488" s="271"/>
      <c r="QD488" s="271"/>
      <c r="QE488" s="271"/>
      <c r="QF488" s="271"/>
      <c r="QG488" s="271"/>
      <c r="QH488" s="271"/>
      <c r="QI488" s="271"/>
      <c r="QJ488" s="271"/>
      <c r="QK488" s="271"/>
      <c r="QL488" s="271"/>
      <c r="QM488" s="271"/>
      <c r="QN488" s="271"/>
      <c r="QO488" s="271"/>
      <c r="QP488" s="271"/>
      <c r="QQ488" s="271"/>
      <c r="QR488" s="271"/>
      <c r="QS488" s="271"/>
      <c r="QT488" s="271"/>
      <c r="QU488" s="271"/>
      <c r="QV488" s="271"/>
      <c r="QW488" s="271"/>
      <c r="QX488" s="271"/>
      <c r="QY488" s="271"/>
      <c r="QZ488" s="271"/>
      <c r="RA488" s="271"/>
      <c r="RB488" s="271"/>
      <c r="RC488" s="271"/>
      <c r="RD488" s="271"/>
      <c r="RE488" s="271"/>
      <c r="RF488" s="271"/>
      <c r="RG488" s="271"/>
      <c r="RH488" s="271"/>
      <c r="RI488" s="271"/>
      <c r="RJ488" s="271"/>
      <c r="RK488" s="271"/>
      <c r="RL488" s="271"/>
      <c r="RM488" s="271"/>
      <c r="RN488" s="271"/>
      <c r="RO488" s="271"/>
      <c r="RP488" s="271"/>
      <c r="RQ488" s="271"/>
      <c r="RR488" s="271"/>
      <c r="RS488" s="271"/>
      <c r="RT488" s="271"/>
      <c r="RU488" s="271"/>
      <c r="RV488" s="271"/>
      <c r="RW488" s="271"/>
      <c r="RX488" s="271"/>
      <c r="RY488" s="271"/>
      <c r="RZ488" s="271"/>
      <c r="SA488" s="271"/>
      <c r="SB488" s="271"/>
      <c r="SC488" s="271"/>
      <c r="SD488" s="271"/>
      <c r="SE488" s="271"/>
      <c r="SF488" s="271"/>
      <c r="SG488" s="271"/>
      <c r="SH488" s="271"/>
      <c r="SI488" s="271"/>
      <c r="SJ488" s="271"/>
      <c r="SK488" s="271"/>
      <c r="SL488" s="271"/>
      <c r="SM488" s="271"/>
      <c r="SN488" s="271"/>
      <c r="SO488" s="271"/>
      <c r="SP488" s="271"/>
      <c r="SQ488" s="271"/>
      <c r="SR488" s="271"/>
      <c r="SS488" s="271"/>
      <c r="ST488" s="271"/>
      <c r="SU488" s="271"/>
      <c r="SV488" s="271"/>
      <c r="SW488" s="271"/>
      <c r="SX488" s="271"/>
      <c r="SY488" s="271"/>
      <c r="SZ488" s="271"/>
      <c r="TA488" s="271"/>
      <c r="TB488" s="271"/>
      <c r="TC488" s="271"/>
      <c r="TD488" s="271"/>
      <c r="TE488" s="271"/>
      <c r="TF488" s="271"/>
      <c r="TG488" s="271"/>
      <c r="TH488" s="271"/>
      <c r="TI488" s="271"/>
      <c r="TJ488" s="271"/>
      <c r="TK488" s="271"/>
      <c r="TL488" s="271"/>
      <c r="TM488" s="271"/>
      <c r="TN488" s="271"/>
      <c r="TO488" s="271"/>
      <c r="TP488" s="271"/>
      <c r="TQ488" s="271"/>
      <c r="TR488" s="271"/>
      <c r="TS488" s="271"/>
      <c r="TT488" s="271"/>
      <c r="TU488" s="271"/>
      <c r="TV488" s="271"/>
      <c r="TW488" s="271"/>
      <c r="TX488" s="271"/>
      <c r="TY488" s="271"/>
      <c r="TZ488" s="271"/>
      <c r="UA488" s="271"/>
      <c r="UB488" s="271"/>
      <c r="UC488" s="271"/>
      <c r="UD488" s="271"/>
      <c r="UE488" s="271"/>
      <c r="UF488" s="271"/>
      <c r="UG488" s="271"/>
      <c r="UH488" s="271"/>
      <c r="UI488" s="271"/>
      <c r="UJ488" s="271"/>
      <c r="UK488" s="271"/>
      <c r="UL488" s="271"/>
      <c r="UM488" s="271"/>
      <c r="UN488" s="271"/>
      <c r="UO488" s="271"/>
      <c r="UP488" s="271"/>
      <c r="UQ488" s="271"/>
      <c r="UR488" s="271"/>
      <c r="US488" s="271"/>
      <c r="UT488" s="271"/>
      <c r="UU488" s="271"/>
      <c r="UV488" s="271"/>
      <c r="UW488" s="271"/>
      <c r="UX488" s="271"/>
      <c r="UY488" s="271"/>
      <c r="UZ488" s="271"/>
      <c r="VA488" s="271"/>
      <c r="VB488" s="271"/>
      <c r="VC488" s="271"/>
      <c r="VD488" s="271"/>
      <c r="VE488" s="271"/>
      <c r="VF488" s="271"/>
      <c r="VG488" s="271"/>
      <c r="VH488" s="271"/>
      <c r="VI488" s="271"/>
      <c r="VJ488" s="271"/>
      <c r="VK488" s="271"/>
      <c r="VL488" s="271"/>
      <c r="VM488" s="271"/>
      <c r="VN488" s="271"/>
      <c r="VO488" s="271"/>
      <c r="VP488" s="271"/>
      <c r="VQ488" s="271"/>
      <c r="VR488" s="271"/>
      <c r="VS488" s="271"/>
      <c r="VT488" s="271"/>
      <c r="VU488" s="271"/>
      <c r="VV488" s="271"/>
      <c r="VW488" s="271"/>
      <c r="VX488" s="271"/>
      <c r="VY488" s="271"/>
      <c r="VZ488" s="271"/>
      <c r="WA488" s="271"/>
      <c r="WB488" s="271"/>
      <c r="WC488" s="271"/>
      <c r="WD488" s="271"/>
      <c r="WE488" s="271"/>
      <c r="WF488" s="271"/>
      <c r="WG488" s="271"/>
      <c r="WH488" s="271"/>
      <c r="WI488" s="271"/>
      <c r="WJ488" s="271"/>
      <c r="WK488" s="271"/>
      <c r="WL488" s="271"/>
      <c r="WM488" s="271"/>
      <c r="WN488" s="271"/>
      <c r="WO488" s="271"/>
      <c r="WP488" s="271"/>
      <c r="WQ488" s="271"/>
      <c r="WR488" s="271"/>
      <c r="WS488" s="271"/>
      <c r="WT488" s="271"/>
      <c r="WU488" s="271"/>
      <c r="WV488" s="271"/>
      <c r="WW488" s="271"/>
      <c r="WX488" s="271"/>
      <c r="WY488" s="271"/>
      <c r="WZ488" s="271"/>
      <c r="XA488" s="271"/>
      <c r="XB488" s="271"/>
      <c r="XC488" s="271"/>
      <c r="XD488" s="271"/>
      <c r="XE488" s="271"/>
      <c r="XF488" s="271"/>
      <c r="XG488" s="271"/>
      <c r="XH488" s="271"/>
      <c r="XI488" s="271"/>
      <c r="XJ488" s="271"/>
      <c r="XK488" s="271"/>
      <c r="XL488" s="271"/>
      <c r="XM488" s="271"/>
      <c r="XN488" s="271"/>
      <c r="XO488" s="271"/>
      <c r="XP488" s="271"/>
      <c r="XQ488" s="271"/>
      <c r="XR488" s="271"/>
      <c r="XS488" s="271"/>
      <c r="XT488" s="271"/>
      <c r="XU488" s="271"/>
      <c r="XV488" s="271"/>
      <c r="XW488" s="271"/>
      <c r="XX488" s="271"/>
      <c r="XY488" s="271"/>
      <c r="XZ488" s="271"/>
      <c r="YA488" s="271"/>
      <c r="YB488" s="271"/>
      <c r="YC488" s="271"/>
      <c r="YD488" s="271"/>
      <c r="YE488" s="271"/>
      <c r="YF488" s="271"/>
      <c r="YG488" s="271"/>
      <c r="YH488" s="271"/>
      <c r="YI488" s="271"/>
      <c r="YJ488" s="271"/>
      <c r="YK488" s="271"/>
      <c r="YL488" s="271"/>
      <c r="YM488" s="271"/>
      <c r="YN488" s="271"/>
      <c r="YO488" s="271"/>
      <c r="YP488" s="271"/>
      <c r="YQ488" s="271"/>
      <c r="YR488" s="271"/>
      <c r="YS488" s="271"/>
      <c r="YT488" s="271"/>
      <c r="YU488" s="271"/>
      <c r="YV488" s="271"/>
      <c r="YW488" s="271"/>
      <c r="YX488" s="271"/>
      <c r="YY488" s="271"/>
      <c r="YZ488" s="271"/>
      <c r="ZA488" s="271"/>
      <c r="ZB488" s="271"/>
      <c r="ZC488" s="271"/>
      <c r="ZD488" s="271"/>
      <c r="ZE488" s="271"/>
      <c r="ZF488" s="271"/>
      <c r="ZG488" s="271"/>
      <c r="ZH488" s="271"/>
      <c r="ZI488" s="271"/>
      <c r="ZJ488" s="271"/>
      <c r="ZK488" s="271"/>
      <c r="ZL488" s="271"/>
      <c r="ZM488" s="271"/>
      <c r="ZN488" s="271"/>
      <c r="ZO488" s="271"/>
      <c r="ZP488" s="271"/>
      <c r="ZQ488" s="271"/>
      <c r="ZR488" s="271"/>
      <c r="ZS488" s="271"/>
      <c r="ZT488" s="271"/>
      <c r="ZU488" s="271"/>
      <c r="ZV488" s="271"/>
      <c r="ZW488" s="271"/>
      <c r="ZX488" s="271"/>
      <c r="ZY488" s="271"/>
      <c r="ZZ488" s="271"/>
      <c r="AAA488" s="271"/>
      <c r="AAB488" s="271"/>
      <c r="AAC488" s="271"/>
      <c r="AAD488" s="271"/>
      <c r="AAE488" s="271"/>
      <c r="AAF488" s="271"/>
      <c r="AAG488" s="271"/>
      <c r="AAH488" s="271"/>
      <c r="AAI488" s="271"/>
      <c r="AAJ488" s="271"/>
      <c r="AAK488" s="271"/>
      <c r="AAL488" s="271"/>
      <c r="AAM488" s="271"/>
      <c r="AAN488" s="271"/>
      <c r="AAO488" s="271"/>
    </row>
    <row r="489" spans="1:717" x14ac:dyDescent="0.25">
      <c r="AA489" s="271"/>
      <c r="AB489" s="271"/>
      <c r="AC489" s="271"/>
      <c r="AD489" s="271"/>
      <c r="AE489" s="271"/>
      <c r="AF489" s="271"/>
      <c r="AG489" s="271"/>
      <c r="AH489" s="271"/>
      <c r="AI489" s="271"/>
      <c r="AJ489" s="271"/>
      <c r="AK489" s="271"/>
      <c r="AL489" s="271"/>
      <c r="AM489" s="271"/>
      <c r="AN489" s="271"/>
      <c r="AO489" s="271"/>
      <c r="AP489" s="271"/>
      <c r="AQ489" s="271"/>
      <c r="AR489" s="271"/>
      <c r="AS489" s="271"/>
      <c r="AT489" s="271"/>
      <c r="AU489" s="271"/>
      <c r="AV489" s="271"/>
      <c r="AW489" s="271"/>
      <c r="AX489" s="271"/>
      <c r="AY489" s="271"/>
      <c r="AZ489" s="271"/>
      <c r="BA489" s="271"/>
      <c r="BB489" s="271"/>
      <c r="BC489" s="271"/>
      <c r="BD489" s="271"/>
      <c r="BE489" s="271"/>
      <c r="BF489" s="271"/>
      <c r="BG489" s="271"/>
      <c r="BH489" s="271"/>
      <c r="BI489" s="271"/>
      <c r="BJ489" s="271"/>
      <c r="BK489" s="271"/>
      <c r="BL489" s="271"/>
      <c r="BM489" s="271"/>
      <c r="BN489" s="271"/>
      <c r="BO489" s="271"/>
      <c r="BP489" s="271"/>
      <c r="BQ489" s="271"/>
      <c r="BR489" s="271"/>
      <c r="BS489" s="271"/>
      <c r="BT489" s="271"/>
      <c r="BU489" s="271"/>
      <c r="BV489" s="271"/>
      <c r="BW489" s="271"/>
      <c r="BX489" s="271"/>
      <c r="BY489" s="271"/>
      <c r="BZ489" s="271"/>
      <c r="CA489" s="271"/>
      <c r="CB489" s="271"/>
      <c r="CC489" s="271"/>
      <c r="CD489" s="271"/>
      <c r="CE489" s="271"/>
      <c r="CF489" s="271"/>
      <c r="CG489" s="271"/>
      <c r="CH489" s="271"/>
      <c r="CI489" s="271"/>
      <c r="CJ489" s="271"/>
      <c r="CK489" s="271"/>
      <c r="CL489" s="271"/>
      <c r="CM489" s="271"/>
      <c r="CN489" s="271"/>
      <c r="CO489" s="271"/>
      <c r="CP489" s="271"/>
      <c r="CQ489" s="271"/>
      <c r="CR489" s="271"/>
      <c r="CS489" s="271"/>
      <c r="CT489" s="271"/>
      <c r="CU489" s="271"/>
      <c r="CV489" s="271"/>
      <c r="CW489" s="271"/>
      <c r="CX489" s="271"/>
      <c r="CY489" s="271"/>
      <c r="CZ489" s="271"/>
      <c r="DA489" s="271"/>
      <c r="DB489" s="271"/>
      <c r="DC489" s="271"/>
      <c r="DD489" s="271"/>
      <c r="DE489" s="271"/>
      <c r="DF489" s="271"/>
      <c r="DG489" s="271"/>
      <c r="DH489" s="271"/>
      <c r="DI489" s="271"/>
      <c r="DJ489" s="271"/>
      <c r="DK489" s="271"/>
      <c r="DL489" s="271"/>
      <c r="DM489" s="271"/>
      <c r="DN489" s="271"/>
      <c r="DO489" s="271"/>
      <c r="DP489" s="271"/>
      <c r="DQ489" s="271"/>
      <c r="DR489" s="271"/>
      <c r="DS489" s="271"/>
      <c r="DT489" s="271"/>
      <c r="DU489" s="271"/>
      <c r="DV489" s="271"/>
      <c r="DW489" s="271"/>
      <c r="DX489" s="271"/>
      <c r="DY489" s="271"/>
      <c r="DZ489" s="271"/>
      <c r="EA489" s="271"/>
      <c r="EB489" s="271"/>
      <c r="EC489" s="271"/>
      <c r="ED489" s="271"/>
      <c r="EE489" s="271"/>
      <c r="EF489" s="271"/>
      <c r="EG489" s="271"/>
      <c r="EH489" s="271"/>
      <c r="EI489" s="271"/>
      <c r="EJ489" s="271"/>
      <c r="EK489" s="271"/>
      <c r="EL489" s="271"/>
      <c r="EM489" s="271"/>
      <c r="EN489" s="271"/>
      <c r="EO489" s="271"/>
      <c r="EP489" s="271"/>
      <c r="EQ489" s="271"/>
      <c r="ER489" s="271"/>
      <c r="ES489" s="271"/>
      <c r="ET489" s="271"/>
      <c r="EU489" s="271"/>
      <c r="EV489" s="271"/>
      <c r="EW489" s="271"/>
      <c r="EX489" s="271"/>
      <c r="EY489" s="271"/>
      <c r="EZ489" s="271"/>
      <c r="FA489" s="271"/>
      <c r="FB489" s="271"/>
      <c r="FC489" s="271"/>
      <c r="FD489" s="271"/>
      <c r="FE489" s="271"/>
      <c r="FF489" s="271"/>
      <c r="FG489" s="271"/>
      <c r="FH489" s="271"/>
      <c r="FI489" s="271"/>
      <c r="FJ489" s="271"/>
      <c r="FK489" s="271"/>
      <c r="FL489" s="271"/>
      <c r="FM489" s="271"/>
      <c r="FN489" s="271"/>
      <c r="FO489" s="271"/>
      <c r="FP489" s="271"/>
      <c r="FQ489" s="271"/>
      <c r="FR489" s="271"/>
      <c r="FS489" s="271"/>
      <c r="FT489" s="271"/>
      <c r="FU489" s="271"/>
      <c r="FV489" s="271"/>
      <c r="FW489" s="271"/>
      <c r="FX489" s="271"/>
      <c r="FY489" s="271"/>
      <c r="FZ489" s="271"/>
      <c r="GA489" s="271"/>
      <c r="GB489" s="271"/>
      <c r="GC489" s="271"/>
      <c r="GD489" s="271"/>
      <c r="GE489" s="271"/>
      <c r="GF489" s="271"/>
      <c r="GG489" s="271"/>
      <c r="GH489" s="271"/>
      <c r="GI489" s="271"/>
      <c r="GJ489" s="271"/>
      <c r="GK489" s="271"/>
      <c r="GL489" s="271"/>
      <c r="GM489" s="271"/>
      <c r="GN489" s="271"/>
      <c r="GO489" s="271"/>
      <c r="GP489" s="271"/>
      <c r="GQ489" s="271"/>
      <c r="GR489" s="271"/>
      <c r="GS489" s="271"/>
      <c r="GT489" s="271"/>
      <c r="GU489" s="271"/>
      <c r="GV489" s="271"/>
      <c r="GW489" s="271"/>
      <c r="GX489" s="271"/>
      <c r="GY489" s="271"/>
      <c r="GZ489" s="271"/>
      <c r="HA489" s="271"/>
      <c r="HB489" s="271"/>
      <c r="HC489" s="271"/>
      <c r="HD489" s="271"/>
      <c r="HE489" s="271"/>
      <c r="HF489" s="271"/>
      <c r="HG489" s="271"/>
      <c r="HH489" s="271"/>
      <c r="HI489" s="271"/>
      <c r="HJ489" s="271"/>
      <c r="HK489" s="271"/>
      <c r="HL489" s="271"/>
      <c r="HM489" s="271"/>
      <c r="HN489" s="271"/>
      <c r="HO489" s="271"/>
      <c r="HP489" s="271"/>
      <c r="HQ489" s="271"/>
      <c r="HR489" s="271"/>
      <c r="HS489" s="271"/>
      <c r="HT489" s="271"/>
      <c r="HU489" s="271"/>
      <c r="HV489" s="271"/>
      <c r="HW489" s="271"/>
      <c r="HX489" s="271"/>
      <c r="HY489" s="271"/>
      <c r="HZ489" s="271"/>
      <c r="IA489" s="271"/>
      <c r="IB489" s="271"/>
      <c r="IC489" s="271"/>
      <c r="ID489" s="271"/>
      <c r="IE489" s="271"/>
      <c r="IF489" s="271"/>
      <c r="IG489" s="271"/>
      <c r="IH489" s="271"/>
      <c r="II489" s="271"/>
      <c r="IJ489" s="271"/>
      <c r="IK489" s="271"/>
      <c r="IL489" s="271"/>
      <c r="IM489" s="271"/>
      <c r="IN489" s="271"/>
      <c r="IO489" s="271"/>
      <c r="IP489" s="271"/>
      <c r="IQ489" s="271"/>
      <c r="IR489" s="271"/>
      <c r="IS489" s="271"/>
      <c r="IT489" s="271"/>
      <c r="IU489" s="271"/>
      <c r="IV489" s="271"/>
      <c r="IW489" s="271"/>
      <c r="IX489" s="271"/>
      <c r="IY489" s="271"/>
      <c r="IZ489" s="271"/>
      <c r="JA489" s="271"/>
      <c r="JB489" s="271"/>
      <c r="JC489" s="271"/>
      <c r="JD489" s="271"/>
      <c r="JE489" s="271"/>
      <c r="JF489" s="271"/>
      <c r="JG489" s="271"/>
      <c r="JH489" s="271"/>
      <c r="JI489" s="271"/>
      <c r="JJ489" s="271"/>
      <c r="JK489" s="271"/>
      <c r="JL489" s="271"/>
      <c r="JM489" s="271"/>
      <c r="JN489" s="271"/>
      <c r="JO489" s="271"/>
      <c r="JP489" s="271"/>
      <c r="JQ489" s="271"/>
      <c r="JR489" s="271"/>
      <c r="JS489" s="271"/>
      <c r="JT489" s="271"/>
      <c r="JU489" s="271"/>
      <c r="JV489" s="271"/>
      <c r="JW489" s="271"/>
      <c r="JX489" s="271"/>
      <c r="JY489" s="271"/>
      <c r="JZ489" s="271"/>
      <c r="KA489" s="271"/>
      <c r="KB489" s="271"/>
      <c r="KC489" s="271"/>
      <c r="KD489" s="271"/>
      <c r="KE489" s="271"/>
      <c r="KF489" s="271"/>
      <c r="KG489" s="271"/>
      <c r="KH489" s="271"/>
      <c r="KI489" s="271"/>
      <c r="KJ489" s="271"/>
      <c r="KK489" s="271"/>
      <c r="KL489" s="271"/>
      <c r="KM489" s="271"/>
      <c r="KN489" s="271"/>
      <c r="KO489" s="271"/>
      <c r="KP489" s="271"/>
      <c r="KQ489" s="271"/>
      <c r="KR489" s="271"/>
      <c r="KS489" s="271"/>
      <c r="KT489" s="271"/>
      <c r="KU489" s="271"/>
      <c r="KV489" s="271"/>
      <c r="KW489" s="271"/>
      <c r="KX489" s="271"/>
      <c r="KY489" s="271"/>
      <c r="KZ489" s="271"/>
      <c r="LA489" s="271"/>
      <c r="LB489" s="271"/>
      <c r="LC489" s="271"/>
      <c r="LD489" s="271"/>
      <c r="LE489" s="271"/>
      <c r="LF489" s="271"/>
      <c r="LG489" s="271"/>
      <c r="LH489" s="271"/>
      <c r="LI489" s="271"/>
      <c r="LJ489" s="271"/>
      <c r="LK489" s="271"/>
      <c r="LL489" s="271"/>
      <c r="LM489" s="271"/>
      <c r="LN489" s="271"/>
      <c r="LO489" s="271"/>
      <c r="LP489" s="271"/>
      <c r="LQ489" s="271"/>
      <c r="LR489" s="271"/>
      <c r="LS489" s="271"/>
      <c r="LT489" s="271"/>
      <c r="LU489" s="271"/>
      <c r="LV489" s="271"/>
      <c r="LW489" s="271"/>
      <c r="LX489" s="271"/>
      <c r="LY489" s="271"/>
      <c r="LZ489" s="271"/>
      <c r="MA489" s="271"/>
      <c r="MB489" s="271"/>
      <c r="MC489" s="271"/>
      <c r="MD489" s="271"/>
      <c r="ME489" s="271"/>
      <c r="MF489" s="271"/>
      <c r="MG489" s="271"/>
      <c r="MH489" s="271"/>
      <c r="MI489" s="271"/>
      <c r="MJ489" s="271"/>
      <c r="MK489" s="271"/>
      <c r="ML489" s="271"/>
      <c r="MM489" s="271"/>
      <c r="MN489" s="271"/>
      <c r="MO489" s="271"/>
      <c r="MP489" s="271"/>
      <c r="MQ489" s="271"/>
      <c r="MR489" s="271"/>
      <c r="MS489" s="271"/>
      <c r="MT489" s="271"/>
      <c r="MU489" s="271"/>
      <c r="MV489" s="271"/>
      <c r="MW489" s="271"/>
      <c r="MX489" s="271"/>
      <c r="MY489" s="271"/>
      <c r="MZ489" s="271"/>
      <c r="NA489" s="271"/>
      <c r="NB489" s="271"/>
      <c r="NC489" s="271"/>
      <c r="ND489" s="271"/>
      <c r="NE489" s="271"/>
      <c r="NF489" s="271"/>
      <c r="NG489" s="271"/>
      <c r="NH489" s="271"/>
      <c r="NI489" s="271"/>
      <c r="NJ489" s="271"/>
      <c r="NK489" s="271"/>
      <c r="NL489" s="271"/>
      <c r="NM489" s="271"/>
      <c r="NN489" s="271"/>
      <c r="NO489" s="271"/>
      <c r="NP489" s="271"/>
      <c r="NQ489" s="271"/>
      <c r="NR489" s="271"/>
      <c r="NS489" s="271"/>
      <c r="NT489" s="271"/>
      <c r="NU489" s="271"/>
      <c r="NV489" s="271"/>
      <c r="NW489" s="271"/>
      <c r="NX489" s="271"/>
      <c r="NY489" s="271"/>
      <c r="NZ489" s="271"/>
      <c r="OA489" s="271"/>
      <c r="OB489" s="271"/>
      <c r="OC489" s="271"/>
      <c r="OD489" s="271"/>
      <c r="OE489" s="271"/>
      <c r="OF489" s="271"/>
      <c r="OG489" s="271"/>
      <c r="OH489" s="271"/>
      <c r="OI489" s="271"/>
      <c r="OJ489" s="271"/>
      <c r="OK489" s="271"/>
      <c r="OL489" s="271"/>
      <c r="OM489" s="271"/>
      <c r="ON489" s="271"/>
      <c r="OO489" s="271"/>
      <c r="OP489" s="271"/>
      <c r="OQ489" s="271"/>
      <c r="OR489" s="271"/>
      <c r="OS489" s="271"/>
      <c r="OT489" s="271"/>
      <c r="OU489" s="271"/>
      <c r="OV489" s="271"/>
      <c r="OW489" s="271"/>
      <c r="OX489" s="271"/>
      <c r="OY489" s="271"/>
      <c r="OZ489" s="271"/>
      <c r="PA489" s="271"/>
      <c r="PB489" s="271"/>
      <c r="PC489" s="271"/>
      <c r="PD489" s="271"/>
      <c r="PE489" s="271"/>
      <c r="PF489" s="271"/>
      <c r="PG489" s="271"/>
      <c r="PH489" s="271"/>
      <c r="PI489" s="271"/>
      <c r="PJ489" s="271"/>
      <c r="PK489" s="271"/>
      <c r="PL489" s="271"/>
      <c r="PM489" s="271"/>
      <c r="PN489" s="271"/>
      <c r="PO489" s="271"/>
      <c r="PP489" s="271"/>
      <c r="PQ489" s="271"/>
      <c r="PR489" s="271"/>
      <c r="PS489" s="271"/>
      <c r="PT489" s="271"/>
      <c r="PU489" s="271"/>
      <c r="PV489" s="271"/>
      <c r="PW489" s="271"/>
      <c r="PX489" s="271"/>
      <c r="PY489" s="271"/>
      <c r="PZ489" s="271"/>
      <c r="QA489" s="271"/>
      <c r="QB489" s="271"/>
      <c r="QC489" s="271"/>
      <c r="QD489" s="271"/>
      <c r="QE489" s="271"/>
      <c r="QF489" s="271"/>
      <c r="QG489" s="271"/>
      <c r="QH489" s="271"/>
      <c r="QI489" s="271"/>
      <c r="QJ489" s="271"/>
      <c r="QK489" s="271"/>
      <c r="QL489" s="271"/>
      <c r="QM489" s="271"/>
      <c r="QN489" s="271"/>
      <c r="QO489" s="271"/>
      <c r="QP489" s="271"/>
      <c r="QQ489" s="271"/>
      <c r="QR489" s="271"/>
      <c r="QS489" s="271"/>
      <c r="QT489" s="271"/>
      <c r="QU489" s="271"/>
      <c r="QV489" s="271"/>
      <c r="QW489" s="271"/>
      <c r="QX489" s="271"/>
      <c r="QY489" s="271"/>
      <c r="QZ489" s="271"/>
      <c r="RA489" s="271"/>
      <c r="RB489" s="271"/>
      <c r="RC489" s="271"/>
      <c r="RD489" s="271"/>
      <c r="RE489" s="271"/>
      <c r="RF489" s="271"/>
      <c r="RG489" s="271"/>
      <c r="RH489" s="271"/>
      <c r="RI489" s="271"/>
      <c r="RJ489" s="271"/>
      <c r="RK489" s="271"/>
      <c r="RL489" s="271"/>
      <c r="RM489" s="271"/>
      <c r="RN489" s="271"/>
      <c r="RO489" s="271"/>
      <c r="RP489" s="271"/>
      <c r="RQ489" s="271"/>
      <c r="RR489" s="271"/>
      <c r="RS489" s="271"/>
      <c r="RT489" s="271"/>
      <c r="RU489" s="271"/>
      <c r="RV489" s="271"/>
      <c r="RW489" s="271"/>
      <c r="RX489" s="271"/>
      <c r="RY489" s="271"/>
      <c r="RZ489" s="271"/>
      <c r="SA489" s="271"/>
      <c r="SB489" s="271"/>
      <c r="SC489" s="271"/>
      <c r="SD489" s="271"/>
      <c r="SE489" s="271"/>
      <c r="SF489" s="271"/>
      <c r="SG489" s="271"/>
      <c r="SH489" s="271"/>
      <c r="SI489" s="271"/>
      <c r="SJ489" s="271"/>
      <c r="SK489" s="271"/>
      <c r="SL489" s="271"/>
      <c r="SM489" s="271"/>
      <c r="SN489" s="271"/>
      <c r="SO489" s="271"/>
      <c r="SP489" s="271"/>
      <c r="SQ489" s="271"/>
      <c r="SR489" s="271"/>
      <c r="SS489" s="271"/>
      <c r="ST489" s="271"/>
      <c r="SU489" s="271"/>
      <c r="SV489" s="271"/>
      <c r="SW489" s="271"/>
      <c r="SX489" s="271"/>
      <c r="SY489" s="271"/>
      <c r="SZ489" s="271"/>
      <c r="TA489" s="271"/>
      <c r="TB489" s="271"/>
      <c r="TC489" s="271"/>
      <c r="TD489" s="271"/>
      <c r="TE489" s="271"/>
      <c r="TF489" s="271"/>
      <c r="TG489" s="271"/>
      <c r="TH489" s="271"/>
      <c r="TI489" s="271"/>
      <c r="TJ489" s="271"/>
      <c r="TK489" s="271"/>
      <c r="TL489" s="271"/>
      <c r="TM489" s="271"/>
      <c r="TN489" s="271"/>
      <c r="TO489" s="271"/>
      <c r="TP489" s="271"/>
      <c r="TQ489" s="271"/>
      <c r="TR489" s="271"/>
      <c r="TS489" s="271"/>
      <c r="TT489" s="271"/>
      <c r="TU489" s="271"/>
      <c r="TV489" s="271"/>
      <c r="TW489" s="271"/>
      <c r="TX489" s="271"/>
      <c r="TY489" s="271"/>
      <c r="TZ489" s="271"/>
      <c r="UA489" s="271"/>
      <c r="UB489" s="271"/>
      <c r="UC489" s="271"/>
      <c r="UD489" s="271"/>
      <c r="UE489" s="271"/>
      <c r="UF489" s="271"/>
      <c r="UG489" s="271"/>
      <c r="UH489" s="271"/>
      <c r="UI489" s="271"/>
      <c r="UJ489" s="271"/>
      <c r="UK489" s="271"/>
      <c r="UL489" s="271"/>
      <c r="UM489" s="271"/>
      <c r="UN489" s="271"/>
      <c r="UO489" s="271"/>
      <c r="UP489" s="271"/>
      <c r="UQ489" s="271"/>
      <c r="UR489" s="271"/>
      <c r="US489" s="271"/>
      <c r="UT489" s="271"/>
      <c r="UU489" s="271"/>
      <c r="UV489" s="271"/>
      <c r="UW489" s="271"/>
      <c r="UX489" s="271"/>
      <c r="UY489" s="271"/>
      <c r="UZ489" s="271"/>
      <c r="VA489" s="271"/>
      <c r="VB489" s="271"/>
      <c r="VC489" s="271"/>
      <c r="VD489" s="271"/>
      <c r="VE489" s="271"/>
      <c r="VF489" s="271"/>
      <c r="VG489" s="271"/>
      <c r="VH489" s="271"/>
      <c r="VI489" s="271"/>
      <c r="VJ489" s="271"/>
      <c r="VK489" s="271"/>
      <c r="VL489" s="271"/>
      <c r="VM489" s="271"/>
      <c r="VN489" s="271"/>
      <c r="VO489" s="271"/>
      <c r="VP489" s="271"/>
      <c r="VQ489" s="271"/>
      <c r="VR489" s="271"/>
      <c r="VS489" s="271"/>
      <c r="VT489" s="271"/>
      <c r="VU489" s="271"/>
      <c r="VV489" s="271"/>
      <c r="VW489" s="271"/>
      <c r="VX489" s="271"/>
      <c r="VY489" s="271"/>
      <c r="VZ489" s="271"/>
      <c r="WA489" s="271"/>
      <c r="WB489" s="271"/>
      <c r="WC489" s="271"/>
      <c r="WD489" s="271"/>
      <c r="WE489" s="271"/>
      <c r="WF489" s="271"/>
      <c r="WG489" s="271"/>
      <c r="WH489" s="271"/>
      <c r="WI489" s="271"/>
      <c r="WJ489" s="271"/>
      <c r="WK489" s="271"/>
      <c r="WL489" s="271"/>
      <c r="WM489" s="271"/>
      <c r="WN489" s="271"/>
      <c r="WO489" s="271"/>
      <c r="WP489" s="271"/>
      <c r="WQ489" s="271"/>
      <c r="WR489" s="271"/>
      <c r="WS489" s="271"/>
      <c r="WT489" s="271"/>
      <c r="WU489" s="271"/>
      <c r="WV489" s="271"/>
      <c r="WW489" s="271"/>
      <c r="WX489" s="271"/>
      <c r="WY489" s="271"/>
      <c r="WZ489" s="271"/>
      <c r="XA489" s="271"/>
      <c r="XB489" s="271"/>
      <c r="XC489" s="271"/>
      <c r="XD489" s="271"/>
      <c r="XE489" s="271"/>
      <c r="XF489" s="271"/>
      <c r="XG489" s="271"/>
      <c r="XH489" s="271"/>
      <c r="XI489" s="271"/>
      <c r="XJ489" s="271"/>
      <c r="XK489" s="271"/>
      <c r="XL489" s="271"/>
      <c r="XM489" s="271"/>
      <c r="XN489" s="271"/>
      <c r="XO489" s="271"/>
      <c r="XP489" s="271"/>
      <c r="XQ489" s="271"/>
      <c r="XR489" s="271"/>
      <c r="XS489" s="271"/>
      <c r="XT489" s="271"/>
      <c r="XU489" s="271"/>
      <c r="XV489" s="271"/>
      <c r="XW489" s="271"/>
      <c r="XX489" s="271"/>
      <c r="XY489" s="271"/>
      <c r="XZ489" s="271"/>
      <c r="YA489" s="271"/>
      <c r="YB489" s="271"/>
      <c r="YC489" s="271"/>
      <c r="YD489" s="271"/>
      <c r="YE489" s="271"/>
      <c r="YF489" s="271"/>
      <c r="YG489" s="271"/>
      <c r="YH489" s="271"/>
      <c r="YI489" s="271"/>
      <c r="YJ489" s="271"/>
      <c r="YK489" s="271"/>
      <c r="YL489" s="271"/>
      <c r="YM489" s="271"/>
      <c r="YN489" s="271"/>
      <c r="YO489" s="271"/>
      <c r="YP489" s="271"/>
      <c r="YQ489" s="271"/>
      <c r="YR489" s="271"/>
      <c r="YS489" s="271"/>
      <c r="YT489" s="271"/>
      <c r="YU489" s="271"/>
      <c r="YV489" s="271"/>
      <c r="YW489" s="271"/>
      <c r="YX489" s="271"/>
      <c r="YY489" s="271"/>
      <c r="YZ489" s="271"/>
      <c r="ZA489" s="271"/>
      <c r="ZB489" s="271"/>
      <c r="ZC489" s="271"/>
      <c r="ZD489" s="271"/>
      <c r="ZE489" s="271"/>
      <c r="ZF489" s="271"/>
      <c r="ZG489" s="271"/>
      <c r="ZH489" s="271"/>
      <c r="ZI489" s="271"/>
      <c r="ZJ489" s="271"/>
      <c r="ZK489" s="271"/>
      <c r="ZL489" s="271"/>
      <c r="ZM489" s="271"/>
      <c r="ZN489" s="271"/>
      <c r="ZO489" s="271"/>
      <c r="ZP489" s="271"/>
      <c r="ZQ489" s="271"/>
      <c r="ZR489" s="271"/>
      <c r="ZS489" s="271"/>
      <c r="ZT489" s="271"/>
      <c r="ZU489" s="271"/>
      <c r="ZV489" s="271"/>
      <c r="ZW489" s="271"/>
      <c r="ZX489" s="271"/>
      <c r="ZY489" s="271"/>
      <c r="ZZ489" s="271"/>
      <c r="AAA489" s="271"/>
      <c r="AAB489" s="271"/>
      <c r="AAC489" s="271"/>
      <c r="AAD489" s="271"/>
      <c r="AAE489" s="271"/>
      <c r="AAF489" s="271"/>
      <c r="AAG489" s="271"/>
      <c r="AAH489" s="271"/>
      <c r="AAI489" s="271"/>
      <c r="AAJ489" s="271"/>
      <c r="AAK489" s="271"/>
      <c r="AAL489" s="271"/>
      <c r="AAM489" s="271"/>
      <c r="AAN489" s="271"/>
      <c r="AAO489" s="271"/>
    </row>
    <row r="490" spans="1:717" x14ac:dyDescent="0.25">
      <c r="A490"/>
      <c r="B490"/>
      <c r="C490"/>
      <c r="D490"/>
      <c r="E490"/>
      <c r="F490"/>
      <c r="G490"/>
      <c r="H490"/>
      <c r="I490"/>
      <c r="J490"/>
      <c r="K490"/>
      <c r="L490"/>
      <c r="M490"/>
      <c r="N490"/>
      <c r="O490"/>
      <c r="P490"/>
      <c r="Q490"/>
      <c r="R490"/>
      <c r="S490"/>
      <c r="T490"/>
      <c r="U490"/>
      <c r="V490"/>
      <c r="W490"/>
      <c r="X490"/>
      <c r="Y490"/>
      <c r="Z490"/>
      <c r="AA490" s="271"/>
      <c r="AB490" s="271"/>
      <c r="AC490" s="271"/>
      <c r="AD490" s="271"/>
      <c r="AE490" s="271"/>
      <c r="AF490" s="271"/>
      <c r="AG490" s="271"/>
      <c r="AH490" s="271"/>
      <c r="AI490" s="271"/>
      <c r="AJ490" s="271"/>
      <c r="AK490" s="271"/>
      <c r="AL490" s="271"/>
      <c r="AM490" s="271"/>
      <c r="AN490" s="271"/>
      <c r="AO490" s="271"/>
      <c r="AP490" s="271"/>
      <c r="AQ490" s="271"/>
      <c r="AR490" s="271"/>
      <c r="AS490" s="271"/>
      <c r="AT490" s="271"/>
      <c r="AU490" s="271"/>
      <c r="AV490" s="271"/>
      <c r="AW490" s="271"/>
      <c r="AX490" s="271"/>
      <c r="AY490" s="271"/>
      <c r="AZ490" s="271"/>
      <c r="BA490" s="271"/>
      <c r="BB490" s="271"/>
      <c r="BC490" s="271"/>
      <c r="BD490" s="271"/>
      <c r="BE490" s="271"/>
      <c r="BF490" s="271"/>
      <c r="BG490" s="271"/>
      <c r="BH490" s="271"/>
      <c r="BI490" s="271"/>
      <c r="BJ490" s="271"/>
      <c r="BK490" s="271"/>
      <c r="BL490" s="271"/>
      <c r="BM490" s="271"/>
      <c r="BN490" s="271"/>
      <c r="BO490" s="271"/>
      <c r="BP490" s="271"/>
      <c r="BQ490" s="271"/>
      <c r="BR490" s="271"/>
      <c r="BS490" s="271"/>
      <c r="BT490" s="271"/>
      <c r="BU490" s="271"/>
      <c r="BV490" s="271"/>
      <c r="BW490" s="271"/>
      <c r="BX490" s="271"/>
      <c r="BY490" s="271"/>
      <c r="BZ490" s="271"/>
      <c r="CA490" s="271"/>
      <c r="CB490" s="271"/>
      <c r="CC490" s="271"/>
      <c r="CD490" s="271"/>
      <c r="CE490" s="271"/>
      <c r="CF490" s="271"/>
      <c r="CG490" s="271"/>
      <c r="CH490" s="271"/>
      <c r="CI490" s="271"/>
      <c r="CJ490" s="271"/>
      <c r="CK490" s="271"/>
      <c r="CL490" s="271"/>
      <c r="CM490" s="271"/>
      <c r="CN490" s="271"/>
      <c r="CO490" s="271"/>
      <c r="CP490" s="271"/>
      <c r="CQ490" s="271"/>
      <c r="CR490" s="271"/>
      <c r="CS490" s="271"/>
      <c r="CT490" s="271"/>
      <c r="CU490" s="271"/>
      <c r="CV490" s="271"/>
      <c r="CW490" s="271"/>
      <c r="CX490" s="271"/>
      <c r="CY490" s="271"/>
      <c r="CZ490" s="271"/>
      <c r="DA490" s="271"/>
      <c r="DB490" s="271"/>
      <c r="DC490" s="271"/>
      <c r="DD490" s="271"/>
      <c r="DE490" s="271"/>
      <c r="DF490" s="271"/>
      <c r="DG490" s="271"/>
      <c r="DH490" s="271"/>
      <c r="DI490" s="271"/>
      <c r="DJ490" s="271"/>
      <c r="DK490" s="271"/>
      <c r="DL490" s="271"/>
      <c r="DM490" s="271"/>
      <c r="DN490" s="271"/>
      <c r="DO490" s="271"/>
      <c r="DP490" s="271"/>
      <c r="DQ490" s="271"/>
      <c r="DR490" s="271"/>
      <c r="DS490" s="271"/>
      <c r="DT490" s="271"/>
      <c r="DU490" s="271"/>
      <c r="DV490" s="271"/>
      <c r="DW490" s="271"/>
      <c r="DX490" s="271"/>
      <c r="DY490" s="271"/>
      <c r="DZ490" s="271"/>
      <c r="EA490" s="271"/>
      <c r="EB490" s="271"/>
      <c r="EC490" s="271"/>
      <c r="ED490" s="271"/>
      <c r="EE490" s="271"/>
      <c r="EF490" s="271"/>
      <c r="EG490" s="271"/>
      <c r="EH490" s="271"/>
      <c r="EI490" s="271"/>
      <c r="EJ490" s="271"/>
      <c r="EK490" s="271"/>
      <c r="EL490" s="271"/>
      <c r="EM490" s="271"/>
      <c r="EN490" s="271"/>
      <c r="EO490" s="271"/>
      <c r="EP490" s="271"/>
      <c r="EQ490" s="271"/>
      <c r="ER490" s="271"/>
      <c r="ES490" s="271"/>
      <c r="ET490" s="271"/>
      <c r="EU490" s="271"/>
      <c r="EV490" s="271"/>
      <c r="EW490" s="271"/>
      <c r="EX490" s="271"/>
      <c r="EY490" s="271"/>
      <c r="EZ490" s="271"/>
      <c r="FA490" s="271"/>
      <c r="FB490" s="271"/>
      <c r="FC490" s="271"/>
      <c r="FD490" s="271"/>
      <c r="FE490" s="271"/>
      <c r="FF490" s="271"/>
      <c r="FG490" s="271"/>
      <c r="FH490" s="271"/>
      <c r="FI490" s="271"/>
      <c r="FJ490" s="271"/>
      <c r="FK490" s="271"/>
      <c r="FL490" s="271"/>
      <c r="FM490" s="271"/>
      <c r="FN490" s="271"/>
      <c r="FO490" s="271"/>
      <c r="FP490" s="271"/>
      <c r="FQ490" s="271"/>
      <c r="FR490" s="271"/>
      <c r="FS490" s="271"/>
      <c r="FT490" s="271"/>
      <c r="FU490" s="271"/>
      <c r="FV490" s="271"/>
      <c r="FW490" s="271"/>
      <c r="FX490" s="271"/>
      <c r="FY490" s="271"/>
      <c r="FZ490" s="271"/>
      <c r="GA490" s="271"/>
      <c r="GB490" s="271"/>
      <c r="GC490" s="271"/>
      <c r="GD490" s="271"/>
      <c r="GE490" s="271"/>
      <c r="GF490" s="271"/>
      <c r="GG490" s="271"/>
      <c r="GH490" s="271"/>
      <c r="GI490" s="271"/>
      <c r="GJ490" s="271"/>
      <c r="GK490" s="271"/>
      <c r="GL490" s="271"/>
      <c r="GM490" s="271"/>
      <c r="GN490" s="271"/>
      <c r="GO490" s="271"/>
      <c r="GP490" s="271"/>
      <c r="GQ490" s="271"/>
      <c r="GR490" s="271"/>
      <c r="GS490" s="271"/>
      <c r="GT490" s="271"/>
      <c r="GU490" s="271"/>
      <c r="GV490" s="271"/>
      <c r="GW490" s="271"/>
      <c r="GX490" s="271"/>
      <c r="GY490" s="271"/>
      <c r="GZ490" s="271"/>
      <c r="HA490" s="271"/>
      <c r="HB490" s="271"/>
      <c r="HC490" s="271"/>
      <c r="HD490" s="271"/>
      <c r="HE490" s="271"/>
      <c r="HF490" s="271"/>
      <c r="HG490" s="271"/>
      <c r="HH490" s="271"/>
      <c r="HI490" s="271"/>
      <c r="HJ490" s="271"/>
      <c r="HK490" s="271"/>
      <c r="HL490" s="271"/>
      <c r="HM490" s="271"/>
      <c r="HN490" s="271"/>
      <c r="HO490" s="271"/>
      <c r="HP490" s="271"/>
      <c r="HQ490" s="271"/>
      <c r="HR490" s="271"/>
      <c r="HS490" s="271"/>
      <c r="HT490" s="271"/>
      <c r="HU490" s="271"/>
      <c r="HV490" s="271"/>
      <c r="HW490" s="271"/>
      <c r="HX490" s="271"/>
      <c r="HY490" s="271"/>
      <c r="HZ490" s="271"/>
      <c r="IA490" s="271"/>
      <c r="IB490" s="271"/>
      <c r="IC490" s="271"/>
      <c r="ID490" s="271"/>
      <c r="IE490" s="271"/>
      <c r="IF490" s="271"/>
      <c r="IG490" s="271"/>
      <c r="IH490" s="271"/>
      <c r="II490" s="271"/>
      <c r="IJ490" s="271"/>
      <c r="IK490" s="271"/>
      <c r="IL490" s="271"/>
      <c r="IM490" s="271"/>
      <c r="IN490" s="271"/>
      <c r="IO490" s="271"/>
      <c r="IP490" s="271"/>
      <c r="IQ490" s="271"/>
      <c r="IR490" s="271"/>
      <c r="IS490" s="271"/>
      <c r="IT490" s="271"/>
      <c r="IU490" s="271"/>
      <c r="IV490" s="271"/>
      <c r="IW490" s="271"/>
      <c r="IX490" s="271"/>
      <c r="IY490" s="271"/>
      <c r="IZ490" s="271"/>
      <c r="JA490" s="271"/>
      <c r="JB490" s="271"/>
      <c r="JC490" s="271"/>
      <c r="JD490" s="271"/>
      <c r="JE490" s="271"/>
      <c r="JF490" s="271"/>
      <c r="JG490" s="271"/>
      <c r="JH490" s="271"/>
      <c r="JI490" s="271"/>
      <c r="JJ490" s="271"/>
      <c r="JK490" s="271"/>
      <c r="JL490" s="271"/>
      <c r="JM490" s="271"/>
      <c r="JN490" s="271"/>
      <c r="JO490" s="271"/>
      <c r="JP490" s="271"/>
      <c r="JQ490" s="271"/>
      <c r="JR490" s="271"/>
      <c r="JS490" s="271"/>
      <c r="JT490" s="271"/>
      <c r="JU490" s="271"/>
      <c r="JV490" s="271"/>
      <c r="JW490" s="271"/>
      <c r="JX490" s="271"/>
      <c r="JY490" s="271"/>
      <c r="JZ490" s="271"/>
      <c r="KA490" s="271"/>
      <c r="KB490" s="271"/>
      <c r="KC490" s="271"/>
      <c r="KD490" s="271"/>
      <c r="KE490" s="271"/>
      <c r="KF490" s="271"/>
      <c r="KG490" s="271"/>
      <c r="KH490" s="271"/>
      <c r="KI490" s="271"/>
      <c r="KJ490" s="271"/>
      <c r="KK490" s="271"/>
      <c r="KL490" s="271"/>
      <c r="KM490" s="271"/>
      <c r="KN490" s="271"/>
      <c r="KO490" s="271"/>
      <c r="KP490" s="271"/>
      <c r="KQ490" s="271"/>
      <c r="KR490" s="271"/>
      <c r="KS490" s="271"/>
      <c r="KT490" s="271"/>
      <c r="KU490" s="271"/>
      <c r="KV490" s="271"/>
      <c r="KW490" s="271"/>
      <c r="KX490" s="271"/>
      <c r="KY490" s="271"/>
      <c r="KZ490" s="271"/>
      <c r="LA490" s="271"/>
      <c r="LB490" s="271"/>
      <c r="LC490" s="271"/>
      <c r="LD490" s="271"/>
      <c r="LE490" s="271"/>
      <c r="LF490" s="271"/>
      <c r="LG490" s="271"/>
      <c r="LH490" s="271"/>
      <c r="LI490" s="271"/>
      <c r="LJ490" s="271"/>
      <c r="LK490" s="271"/>
      <c r="LL490" s="271"/>
      <c r="LM490" s="271"/>
      <c r="LN490" s="271"/>
      <c r="LO490" s="271"/>
      <c r="LP490" s="271"/>
      <c r="LQ490" s="271"/>
      <c r="LR490" s="271"/>
      <c r="LS490" s="271"/>
      <c r="LT490" s="271"/>
      <c r="LU490" s="271"/>
      <c r="LV490" s="271"/>
      <c r="LW490" s="271"/>
      <c r="LX490" s="271"/>
      <c r="LY490" s="271"/>
      <c r="LZ490" s="271"/>
      <c r="MA490" s="271"/>
      <c r="MB490" s="271"/>
      <c r="MC490" s="271"/>
      <c r="MD490" s="271"/>
      <c r="ME490" s="271"/>
      <c r="MF490" s="271"/>
      <c r="MG490" s="271"/>
      <c r="MH490" s="271"/>
      <c r="MI490" s="271"/>
      <c r="MJ490" s="271"/>
      <c r="MK490" s="271"/>
      <c r="ML490" s="271"/>
      <c r="MM490" s="271"/>
      <c r="MN490" s="271"/>
      <c r="MO490" s="271"/>
      <c r="MP490" s="271"/>
      <c r="MQ490" s="271"/>
      <c r="MR490" s="271"/>
      <c r="MS490" s="271"/>
      <c r="MT490" s="271"/>
      <c r="MU490" s="271"/>
      <c r="MV490" s="271"/>
      <c r="MW490" s="271"/>
      <c r="MX490" s="271"/>
      <c r="MY490" s="271"/>
      <c r="MZ490" s="271"/>
      <c r="NA490" s="271"/>
      <c r="NB490" s="271"/>
      <c r="NC490" s="271"/>
      <c r="ND490" s="271"/>
      <c r="NE490" s="271"/>
      <c r="NF490" s="271"/>
      <c r="NG490" s="271"/>
      <c r="NH490" s="271"/>
      <c r="NI490" s="271"/>
      <c r="NJ490" s="271"/>
      <c r="NK490" s="271"/>
      <c r="NL490" s="271"/>
      <c r="NM490" s="271"/>
      <c r="NN490" s="271"/>
      <c r="NO490" s="271"/>
      <c r="NP490" s="271"/>
      <c r="NQ490" s="271"/>
      <c r="NR490" s="271"/>
      <c r="NS490" s="271"/>
      <c r="NT490" s="271"/>
      <c r="NU490" s="271"/>
      <c r="NV490" s="271"/>
      <c r="NW490" s="271"/>
      <c r="NX490" s="271"/>
      <c r="NY490" s="271"/>
      <c r="NZ490" s="271"/>
      <c r="OA490" s="271"/>
      <c r="OB490" s="271"/>
      <c r="OC490" s="271"/>
      <c r="OD490" s="271"/>
      <c r="OE490" s="271"/>
      <c r="OF490" s="271"/>
      <c r="OG490" s="271"/>
      <c r="OH490" s="271"/>
      <c r="OI490" s="271"/>
      <c r="OJ490" s="271"/>
      <c r="OK490" s="271"/>
      <c r="OL490" s="271"/>
      <c r="OM490" s="271"/>
      <c r="ON490" s="271"/>
      <c r="OO490" s="271"/>
      <c r="OP490" s="271"/>
      <c r="OQ490" s="271"/>
      <c r="OR490" s="271"/>
      <c r="OS490" s="271"/>
      <c r="OT490" s="271"/>
      <c r="OU490" s="271"/>
      <c r="OV490" s="271"/>
      <c r="OW490" s="271"/>
      <c r="OX490" s="271"/>
      <c r="OY490" s="271"/>
      <c r="OZ490" s="271"/>
      <c r="PA490" s="271"/>
      <c r="PB490" s="271"/>
      <c r="PC490" s="271"/>
      <c r="PD490" s="271"/>
      <c r="PE490" s="271"/>
      <c r="PF490" s="271"/>
      <c r="PG490" s="271"/>
      <c r="PH490" s="271"/>
      <c r="PI490" s="271"/>
      <c r="PJ490" s="271"/>
      <c r="PK490" s="271"/>
      <c r="PL490" s="271"/>
      <c r="PM490" s="271"/>
      <c r="PN490" s="271"/>
      <c r="PO490" s="271"/>
      <c r="PP490" s="271"/>
      <c r="PQ490" s="271"/>
      <c r="PR490" s="271"/>
      <c r="PS490" s="271"/>
      <c r="PT490" s="271"/>
      <c r="PU490" s="271"/>
      <c r="PV490" s="271"/>
      <c r="PW490" s="271"/>
      <c r="PX490" s="271"/>
      <c r="PY490" s="271"/>
      <c r="PZ490" s="271"/>
      <c r="QA490" s="271"/>
      <c r="QB490" s="271"/>
      <c r="QC490" s="271"/>
      <c r="QD490" s="271"/>
      <c r="QE490" s="271"/>
      <c r="QF490" s="271"/>
      <c r="QG490" s="271"/>
      <c r="QH490" s="271"/>
      <c r="QI490" s="271"/>
      <c r="QJ490" s="271"/>
      <c r="QK490" s="271"/>
      <c r="QL490" s="271"/>
      <c r="QM490" s="271"/>
      <c r="QN490" s="271"/>
      <c r="QO490" s="271"/>
      <c r="QP490" s="271"/>
      <c r="QQ490" s="271"/>
      <c r="QR490" s="271"/>
      <c r="QS490" s="271"/>
      <c r="QT490" s="271"/>
      <c r="QU490" s="271"/>
      <c r="QV490" s="271"/>
      <c r="QW490" s="271"/>
      <c r="QX490" s="271"/>
      <c r="QY490" s="271"/>
      <c r="QZ490" s="271"/>
      <c r="RA490" s="271"/>
      <c r="RB490" s="271"/>
      <c r="RC490" s="271"/>
      <c r="RD490" s="271"/>
      <c r="RE490" s="271"/>
      <c r="RF490" s="271"/>
      <c r="RG490" s="271"/>
      <c r="RH490" s="271"/>
      <c r="RI490" s="271"/>
      <c r="RJ490" s="271"/>
      <c r="RK490" s="271"/>
      <c r="RL490" s="271"/>
      <c r="RM490" s="271"/>
      <c r="RN490" s="271"/>
      <c r="RO490" s="271"/>
      <c r="RP490" s="271"/>
      <c r="RQ490" s="271"/>
      <c r="RR490" s="271"/>
      <c r="RS490" s="271"/>
      <c r="RT490" s="271"/>
      <c r="RU490" s="271"/>
      <c r="RV490" s="271"/>
      <c r="RW490" s="271"/>
      <c r="RX490" s="271"/>
      <c r="RY490" s="271"/>
      <c r="RZ490" s="271"/>
      <c r="SA490" s="271"/>
      <c r="SB490" s="271"/>
      <c r="SC490" s="271"/>
      <c r="SD490" s="271"/>
      <c r="SE490" s="271"/>
      <c r="SF490" s="271"/>
      <c r="SG490" s="271"/>
      <c r="SH490" s="271"/>
      <c r="SI490" s="271"/>
      <c r="SJ490" s="271"/>
      <c r="SK490" s="271"/>
      <c r="SL490" s="271"/>
      <c r="SM490" s="271"/>
      <c r="SN490" s="271"/>
      <c r="SO490" s="271"/>
      <c r="SP490" s="271"/>
      <c r="SQ490" s="271"/>
      <c r="SR490" s="271"/>
      <c r="SS490" s="271"/>
      <c r="ST490" s="271"/>
      <c r="SU490" s="271"/>
      <c r="SV490" s="271"/>
      <c r="SW490" s="271"/>
      <c r="SX490" s="271"/>
      <c r="SY490" s="271"/>
      <c r="SZ490" s="271"/>
      <c r="TA490" s="271"/>
      <c r="TB490" s="271"/>
      <c r="TC490" s="271"/>
      <c r="TD490" s="271"/>
      <c r="TE490" s="271"/>
      <c r="TF490" s="271"/>
      <c r="TG490" s="271"/>
      <c r="TH490" s="271"/>
      <c r="TI490" s="271"/>
      <c r="TJ490" s="271"/>
      <c r="TK490" s="271"/>
      <c r="TL490" s="271"/>
      <c r="TM490" s="271"/>
      <c r="TN490" s="271"/>
      <c r="TO490" s="271"/>
      <c r="TP490" s="271"/>
      <c r="TQ490" s="271"/>
      <c r="TR490" s="271"/>
      <c r="TS490" s="271"/>
      <c r="TT490" s="271"/>
      <c r="TU490" s="271"/>
      <c r="TV490" s="271"/>
      <c r="TW490" s="271"/>
      <c r="TX490" s="271"/>
      <c r="TY490" s="271"/>
      <c r="TZ490" s="271"/>
      <c r="UA490" s="271"/>
      <c r="UB490" s="271"/>
      <c r="UC490" s="271"/>
      <c r="UD490" s="271"/>
      <c r="UE490" s="271"/>
      <c r="UF490" s="271"/>
      <c r="UG490" s="271"/>
      <c r="UH490" s="271"/>
      <c r="UI490" s="271"/>
      <c r="UJ490" s="271"/>
      <c r="UK490" s="271"/>
      <c r="UL490" s="271"/>
      <c r="UM490" s="271"/>
      <c r="UN490" s="271"/>
      <c r="UO490" s="271"/>
      <c r="UP490" s="271"/>
      <c r="UQ490" s="271"/>
      <c r="UR490" s="271"/>
      <c r="US490" s="271"/>
      <c r="UT490" s="271"/>
      <c r="UU490" s="271"/>
      <c r="UV490" s="271"/>
      <c r="UW490" s="271"/>
      <c r="UX490" s="271"/>
      <c r="UY490" s="271"/>
      <c r="UZ490" s="271"/>
      <c r="VA490" s="271"/>
      <c r="VB490" s="271"/>
      <c r="VC490" s="271"/>
      <c r="VD490" s="271"/>
      <c r="VE490" s="271"/>
      <c r="VF490" s="271"/>
      <c r="VG490" s="271"/>
      <c r="VH490" s="271"/>
      <c r="VI490" s="271"/>
      <c r="VJ490" s="271"/>
      <c r="VK490" s="271"/>
      <c r="VL490" s="271"/>
      <c r="VM490" s="271"/>
      <c r="VN490" s="271"/>
      <c r="VO490" s="271"/>
      <c r="VP490" s="271"/>
      <c r="VQ490" s="271"/>
      <c r="VR490" s="271"/>
      <c r="VS490" s="271"/>
      <c r="VT490" s="271"/>
      <c r="VU490" s="271"/>
      <c r="VV490" s="271"/>
      <c r="VW490" s="271"/>
      <c r="VX490" s="271"/>
      <c r="VY490" s="271"/>
      <c r="VZ490" s="271"/>
      <c r="WA490" s="271"/>
      <c r="WB490" s="271"/>
      <c r="WC490" s="271"/>
      <c r="WD490" s="271"/>
      <c r="WE490" s="271"/>
      <c r="WF490" s="271"/>
      <c r="WG490" s="271"/>
      <c r="WH490" s="271"/>
      <c r="WI490" s="271"/>
      <c r="WJ490" s="271"/>
      <c r="WK490" s="271"/>
      <c r="WL490" s="271"/>
      <c r="WM490" s="271"/>
      <c r="WN490" s="271"/>
      <c r="WO490" s="271"/>
      <c r="WP490" s="271"/>
      <c r="WQ490" s="271"/>
      <c r="WR490" s="271"/>
      <c r="WS490" s="271"/>
      <c r="WT490" s="271"/>
      <c r="WU490" s="271"/>
      <c r="WV490" s="271"/>
      <c r="WW490" s="271"/>
      <c r="WX490" s="271"/>
      <c r="WY490" s="271"/>
      <c r="WZ490" s="271"/>
      <c r="XA490" s="271"/>
      <c r="XB490" s="271"/>
      <c r="XC490" s="271"/>
      <c r="XD490" s="271"/>
      <c r="XE490" s="271"/>
      <c r="XF490" s="271"/>
      <c r="XG490" s="271"/>
      <c r="XH490" s="271"/>
      <c r="XI490" s="271"/>
      <c r="XJ490" s="271"/>
      <c r="XK490" s="271"/>
      <c r="XL490" s="271"/>
      <c r="XM490" s="271"/>
      <c r="XN490" s="271"/>
      <c r="XO490" s="271"/>
      <c r="XP490" s="271"/>
      <c r="XQ490" s="271"/>
      <c r="XR490" s="271"/>
      <c r="XS490" s="271"/>
      <c r="XT490" s="271"/>
      <c r="XU490" s="271"/>
      <c r="XV490" s="271"/>
      <c r="XW490" s="271"/>
      <c r="XX490" s="271"/>
      <c r="XY490" s="271"/>
      <c r="XZ490" s="271"/>
      <c r="YA490" s="271"/>
      <c r="YB490" s="271"/>
      <c r="YC490" s="271"/>
      <c r="YD490" s="271"/>
      <c r="YE490" s="271"/>
      <c r="YF490" s="271"/>
      <c r="YG490" s="271"/>
      <c r="YH490" s="271"/>
      <c r="YI490" s="271"/>
      <c r="YJ490" s="271"/>
      <c r="YK490" s="271"/>
      <c r="YL490" s="271"/>
      <c r="YM490" s="271"/>
      <c r="YN490" s="271"/>
      <c r="YO490" s="271"/>
      <c r="YP490" s="271"/>
      <c r="YQ490" s="271"/>
      <c r="YR490" s="271"/>
      <c r="YS490" s="271"/>
      <c r="YT490" s="271"/>
      <c r="YU490" s="271"/>
      <c r="YV490" s="271"/>
      <c r="YW490" s="271"/>
      <c r="YX490" s="271"/>
      <c r="YY490" s="271"/>
      <c r="YZ490" s="271"/>
      <c r="ZA490" s="271"/>
      <c r="ZB490" s="271"/>
      <c r="ZC490" s="271"/>
      <c r="ZD490" s="271"/>
      <c r="ZE490" s="271"/>
      <c r="ZF490" s="271"/>
      <c r="ZG490" s="271"/>
      <c r="ZH490" s="271"/>
      <c r="ZI490" s="271"/>
      <c r="ZJ490" s="271"/>
      <c r="ZK490" s="271"/>
      <c r="ZL490" s="271"/>
      <c r="ZM490" s="271"/>
      <c r="ZN490" s="271"/>
      <c r="ZO490" s="271"/>
      <c r="ZP490" s="271"/>
      <c r="ZQ490" s="271"/>
      <c r="ZR490" s="271"/>
      <c r="ZS490" s="271"/>
      <c r="ZT490" s="271"/>
      <c r="ZU490" s="271"/>
      <c r="ZV490" s="271"/>
      <c r="ZW490" s="271"/>
      <c r="ZX490" s="271"/>
      <c r="ZY490" s="271"/>
      <c r="ZZ490" s="271"/>
      <c r="AAA490" s="271"/>
      <c r="AAB490" s="271"/>
      <c r="AAC490" s="271"/>
      <c r="AAD490" s="271"/>
      <c r="AAE490" s="271"/>
      <c r="AAF490" s="271"/>
      <c r="AAG490" s="271"/>
      <c r="AAH490" s="271"/>
      <c r="AAI490" s="271"/>
      <c r="AAJ490" s="271"/>
      <c r="AAK490" s="271"/>
      <c r="AAL490" s="271"/>
      <c r="AAM490" s="271"/>
      <c r="AAN490" s="271"/>
      <c r="AAO490" s="271"/>
    </row>
    <row r="491" spans="1:717" x14ac:dyDescent="0.25">
      <c r="A491"/>
      <c r="B491"/>
      <c r="C491"/>
      <c r="D491"/>
      <c r="E491"/>
      <c r="F491"/>
      <c r="G491"/>
      <c r="H491"/>
      <c r="I491"/>
      <c r="J491"/>
      <c r="K491"/>
      <c r="L491"/>
      <c r="M491"/>
      <c r="N491"/>
      <c r="O491"/>
      <c r="P491"/>
      <c r="Q491"/>
      <c r="R491"/>
      <c r="S491"/>
      <c r="T491"/>
      <c r="U491"/>
      <c r="V491"/>
      <c r="W491"/>
      <c r="X491"/>
      <c r="Y491"/>
      <c r="Z491"/>
      <c r="AA491" s="271"/>
      <c r="AB491" s="271"/>
      <c r="AC491" s="271"/>
      <c r="AD491" s="271"/>
      <c r="AE491" s="271"/>
      <c r="AF491" s="271"/>
      <c r="AG491" s="271"/>
      <c r="AH491" s="271"/>
      <c r="AI491" s="271"/>
      <c r="AJ491" s="271"/>
      <c r="AK491" s="271"/>
      <c r="AL491" s="271"/>
      <c r="AM491" s="271"/>
      <c r="AN491" s="271"/>
      <c r="AO491" s="271"/>
      <c r="AP491" s="271"/>
      <c r="AQ491" s="271"/>
      <c r="AR491" s="271"/>
      <c r="AS491" s="271"/>
      <c r="AT491" s="271"/>
      <c r="AU491" s="271"/>
      <c r="AV491" s="271"/>
      <c r="AW491" s="271"/>
      <c r="AX491" s="271"/>
      <c r="AY491" s="271"/>
      <c r="AZ491" s="271"/>
      <c r="BA491" s="271"/>
      <c r="BB491" s="271"/>
      <c r="BC491" s="271"/>
      <c r="BD491" s="271"/>
      <c r="BE491" s="271"/>
      <c r="BF491" s="271"/>
      <c r="BG491" s="271"/>
      <c r="BH491" s="271"/>
      <c r="BI491" s="271"/>
      <c r="BJ491" s="271"/>
      <c r="BK491" s="271"/>
      <c r="BL491" s="271"/>
      <c r="BM491" s="271"/>
      <c r="BN491" s="271"/>
      <c r="BO491" s="271"/>
      <c r="BP491" s="271"/>
      <c r="BQ491" s="271"/>
      <c r="BR491" s="271"/>
      <c r="BS491" s="271"/>
      <c r="BT491" s="271"/>
      <c r="BU491" s="271"/>
      <c r="BV491" s="271"/>
      <c r="BW491" s="271"/>
      <c r="BX491" s="271"/>
      <c r="BY491" s="271"/>
      <c r="BZ491" s="271"/>
      <c r="CA491" s="271"/>
      <c r="CB491" s="271"/>
      <c r="CC491" s="271"/>
      <c r="CD491" s="271"/>
      <c r="CE491" s="271"/>
      <c r="CF491" s="271"/>
      <c r="CG491" s="271"/>
      <c r="CH491" s="271"/>
      <c r="CI491" s="271"/>
      <c r="CJ491" s="271"/>
      <c r="CK491" s="271"/>
      <c r="CL491" s="271"/>
      <c r="CM491" s="271"/>
      <c r="CN491" s="271"/>
      <c r="CO491" s="271"/>
      <c r="CP491" s="271"/>
      <c r="CQ491" s="271"/>
      <c r="CR491" s="271"/>
      <c r="CS491" s="271"/>
      <c r="CT491" s="271"/>
      <c r="CU491" s="271"/>
      <c r="CV491" s="271"/>
      <c r="CW491" s="271"/>
      <c r="CX491" s="271"/>
      <c r="CY491" s="271"/>
      <c r="CZ491" s="271"/>
      <c r="DA491" s="271"/>
      <c r="DB491" s="271"/>
      <c r="DC491" s="271"/>
      <c r="DD491" s="271"/>
      <c r="DE491" s="271"/>
      <c r="DF491" s="271"/>
      <c r="DG491" s="271"/>
      <c r="DH491" s="271"/>
      <c r="DI491" s="271"/>
      <c r="DJ491" s="271"/>
      <c r="DK491" s="271"/>
      <c r="DL491" s="271"/>
      <c r="DM491" s="271"/>
      <c r="DN491" s="271"/>
      <c r="DO491" s="271"/>
      <c r="DP491" s="271"/>
      <c r="DQ491" s="271"/>
      <c r="DR491" s="271"/>
      <c r="DS491" s="271"/>
      <c r="DT491" s="271"/>
      <c r="DU491" s="271"/>
      <c r="DV491" s="271"/>
      <c r="DW491" s="271"/>
      <c r="DX491" s="271"/>
      <c r="DY491" s="271"/>
      <c r="DZ491" s="271"/>
      <c r="EA491" s="271"/>
      <c r="EB491" s="271"/>
      <c r="EC491" s="271"/>
      <c r="ED491" s="271"/>
      <c r="EE491" s="271"/>
      <c r="EF491" s="271"/>
      <c r="EG491" s="271"/>
      <c r="EH491" s="271"/>
      <c r="EI491" s="271"/>
      <c r="EJ491" s="271"/>
      <c r="EK491" s="271"/>
      <c r="EL491" s="271"/>
      <c r="EM491" s="271"/>
      <c r="EN491" s="271"/>
      <c r="EO491" s="271"/>
      <c r="EP491" s="271"/>
      <c r="EQ491" s="271"/>
      <c r="ER491" s="271"/>
      <c r="ES491" s="271"/>
      <c r="ET491" s="271"/>
      <c r="EU491" s="271"/>
      <c r="EV491" s="271"/>
      <c r="EW491" s="271"/>
      <c r="EX491" s="271"/>
      <c r="EY491" s="271"/>
      <c r="EZ491" s="271"/>
      <c r="FA491" s="271"/>
      <c r="FB491" s="271"/>
      <c r="FC491" s="271"/>
      <c r="FD491" s="271"/>
      <c r="FE491" s="271"/>
      <c r="FF491" s="271"/>
      <c r="FG491" s="271"/>
      <c r="FH491" s="271"/>
      <c r="FI491" s="271"/>
      <c r="FJ491" s="271"/>
      <c r="FK491" s="271"/>
      <c r="FL491" s="271"/>
      <c r="FM491" s="271"/>
      <c r="FN491" s="271"/>
      <c r="FO491" s="271"/>
      <c r="FP491" s="271"/>
      <c r="FQ491" s="271"/>
      <c r="FR491" s="271"/>
      <c r="FS491" s="271"/>
      <c r="FT491" s="271"/>
      <c r="FU491" s="271"/>
      <c r="FV491" s="271"/>
      <c r="FW491" s="271"/>
      <c r="FX491" s="271"/>
      <c r="FY491" s="271"/>
      <c r="FZ491" s="271"/>
      <c r="GA491" s="271"/>
      <c r="GB491" s="271"/>
      <c r="GC491" s="271"/>
      <c r="GD491" s="271"/>
      <c r="GE491" s="271"/>
      <c r="GF491" s="271"/>
      <c r="GG491" s="271"/>
      <c r="GH491" s="271"/>
      <c r="GI491" s="271"/>
      <c r="GJ491" s="271"/>
      <c r="GK491" s="271"/>
      <c r="GL491" s="271"/>
      <c r="GM491" s="271"/>
      <c r="GN491" s="271"/>
      <c r="GO491" s="271"/>
      <c r="GP491" s="271"/>
      <c r="GQ491" s="271"/>
      <c r="GR491" s="271"/>
      <c r="GS491" s="271"/>
      <c r="GT491" s="271"/>
      <c r="GU491" s="271"/>
      <c r="GV491" s="271"/>
      <c r="GW491" s="271"/>
      <c r="GX491" s="271"/>
      <c r="GY491" s="271"/>
      <c r="GZ491" s="271"/>
      <c r="HA491" s="271"/>
      <c r="HB491" s="271"/>
      <c r="HC491" s="271"/>
      <c r="HD491" s="271"/>
      <c r="HE491" s="271"/>
      <c r="HF491" s="271"/>
      <c r="HG491" s="271"/>
      <c r="HH491" s="271"/>
      <c r="HI491" s="271"/>
      <c r="HJ491" s="271"/>
      <c r="HK491" s="271"/>
      <c r="HL491" s="271"/>
      <c r="HM491" s="271"/>
      <c r="HN491" s="271"/>
      <c r="HO491" s="271"/>
      <c r="HP491" s="271"/>
      <c r="HQ491" s="271"/>
      <c r="HR491" s="271"/>
      <c r="HS491" s="271"/>
      <c r="HT491" s="271"/>
      <c r="HU491" s="271"/>
      <c r="HV491" s="271"/>
      <c r="HW491" s="271"/>
      <c r="HX491" s="271"/>
      <c r="HY491" s="271"/>
      <c r="HZ491" s="271"/>
      <c r="IA491" s="271"/>
      <c r="IB491" s="271"/>
      <c r="IC491" s="271"/>
      <c r="ID491" s="271"/>
      <c r="IE491" s="271"/>
      <c r="IF491" s="271"/>
      <c r="IG491" s="271"/>
      <c r="IH491" s="271"/>
      <c r="II491" s="271"/>
      <c r="IJ491" s="271"/>
      <c r="IK491" s="271"/>
      <c r="IL491" s="271"/>
      <c r="IM491" s="271"/>
      <c r="IN491" s="271"/>
      <c r="IO491" s="271"/>
      <c r="IP491" s="271"/>
      <c r="IQ491" s="271"/>
      <c r="IR491" s="271"/>
      <c r="IS491" s="271"/>
      <c r="IT491" s="271"/>
      <c r="IU491" s="271"/>
      <c r="IV491" s="271"/>
      <c r="IW491" s="271"/>
      <c r="IX491" s="271"/>
      <c r="IY491" s="271"/>
      <c r="IZ491" s="271"/>
      <c r="JA491" s="271"/>
      <c r="JB491" s="271"/>
      <c r="JC491" s="271"/>
      <c r="JD491" s="271"/>
      <c r="JE491" s="271"/>
      <c r="JF491" s="271"/>
      <c r="JG491" s="271"/>
      <c r="JH491" s="271"/>
      <c r="JI491" s="271"/>
      <c r="JJ491" s="271"/>
      <c r="JK491" s="271"/>
      <c r="JL491" s="271"/>
      <c r="JM491" s="271"/>
      <c r="JN491" s="271"/>
      <c r="JO491" s="271"/>
      <c r="JP491" s="271"/>
      <c r="JQ491" s="271"/>
      <c r="JR491" s="271"/>
      <c r="JS491" s="271"/>
      <c r="JT491" s="271"/>
      <c r="JU491" s="271"/>
      <c r="JV491" s="271"/>
      <c r="JW491" s="271"/>
      <c r="JX491" s="271"/>
      <c r="JY491" s="271"/>
      <c r="JZ491" s="271"/>
      <c r="KA491" s="271"/>
      <c r="KB491" s="271"/>
      <c r="KC491" s="271"/>
      <c r="KD491" s="271"/>
      <c r="KE491" s="271"/>
      <c r="KF491" s="271"/>
      <c r="KG491" s="271"/>
      <c r="KH491" s="271"/>
      <c r="KI491" s="271"/>
      <c r="KJ491" s="271"/>
      <c r="KK491" s="271"/>
      <c r="KL491" s="271"/>
      <c r="KM491" s="271"/>
      <c r="KN491" s="271"/>
      <c r="KO491" s="271"/>
      <c r="KP491" s="271"/>
      <c r="KQ491" s="271"/>
      <c r="KR491" s="271"/>
      <c r="KS491" s="271"/>
      <c r="KT491" s="271"/>
      <c r="KU491" s="271"/>
      <c r="KV491" s="271"/>
      <c r="KW491" s="271"/>
      <c r="KX491" s="271"/>
      <c r="KY491" s="271"/>
      <c r="KZ491" s="271"/>
      <c r="LA491" s="271"/>
      <c r="LB491" s="271"/>
      <c r="LC491" s="271"/>
      <c r="LD491" s="271"/>
      <c r="LE491" s="271"/>
      <c r="LF491" s="271"/>
      <c r="LG491" s="271"/>
      <c r="LH491" s="271"/>
      <c r="LI491" s="271"/>
      <c r="LJ491" s="271"/>
      <c r="LK491" s="271"/>
      <c r="LL491" s="271"/>
      <c r="LM491" s="271"/>
      <c r="LN491" s="271"/>
      <c r="LO491" s="271"/>
      <c r="LP491" s="271"/>
      <c r="LQ491" s="271"/>
      <c r="LR491" s="271"/>
      <c r="LS491" s="271"/>
      <c r="LT491" s="271"/>
      <c r="LU491" s="271"/>
      <c r="LV491" s="271"/>
      <c r="LW491" s="271"/>
      <c r="LX491" s="271"/>
      <c r="LY491" s="271"/>
      <c r="LZ491" s="271"/>
      <c r="MA491" s="271"/>
      <c r="MB491" s="271"/>
      <c r="MC491" s="271"/>
      <c r="MD491" s="271"/>
      <c r="ME491" s="271"/>
      <c r="MF491" s="271"/>
      <c r="MG491" s="271"/>
      <c r="MH491" s="271"/>
      <c r="MI491" s="271"/>
      <c r="MJ491" s="271"/>
      <c r="MK491" s="271"/>
      <c r="ML491" s="271"/>
      <c r="MM491" s="271"/>
      <c r="MN491" s="271"/>
      <c r="MO491" s="271"/>
      <c r="MP491" s="271"/>
      <c r="MQ491" s="271"/>
      <c r="MR491" s="271"/>
      <c r="MS491" s="271"/>
      <c r="MT491" s="271"/>
      <c r="MU491" s="271"/>
      <c r="MV491" s="271"/>
      <c r="MW491" s="271"/>
      <c r="MX491" s="271"/>
      <c r="MY491" s="271"/>
      <c r="MZ491" s="271"/>
      <c r="NA491" s="271"/>
      <c r="NB491" s="271"/>
      <c r="NC491" s="271"/>
      <c r="ND491" s="271"/>
      <c r="NE491" s="271"/>
      <c r="NF491" s="271"/>
      <c r="NG491" s="271"/>
      <c r="NH491" s="271"/>
      <c r="NI491" s="271"/>
      <c r="NJ491" s="271"/>
      <c r="NK491" s="271"/>
      <c r="NL491" s="271"/>
      <c r="NM491" s="271"/>
      <c r="NN491" s="271"/>
      <c r="NO491" s="271"/>
      <c r="NP491" s="271"/>
      <c r="NQ491" s="271"/>
      <c r="NR491" s="271"/>
      <c r="NS491" s="271"/>
      <c r="NT491" s="271"/>
      <c r="NU491" s="271"/>
      <c r="NV491" s="271"/>
      <c r="NW491" s="271"/>
      <c r="NX491" s="271"/>
      <c r="NY491" s="271"/>
      <c r="NZ491" s="271"/>
      <c r="OA491" s="271"/>
      <c r="OB491" s="271"/>
      <c r="OC491" s="271"/>
      <c r="OD491" s="271"/>
      <c r="OE491" s="271"/>
      <c r="OF491" s="271"/>
      <c r="OG491" s="271"/>
      <c r="OH491" s="271"/>
      <c r="OI491" s="271"/>
      <c r="OJ491" s="271"/>
      <c r="OK491" s="271"/>
      <c r="OL491" s="271"/>
      <c r="OM491" s="271"/>
      <c r="ON491" s="271"/>
      <c r="OO491" s="271"/>
      <c r="OP491" s="271"/>
      <c r="OQ491" s="271"/>
      <c r="OR491" s="271"/>
      <c r="OS491" s="271"/>
      <c r="OT491" s="271"/>
      <c r="OU491" s="271"/>
      <c r="OV491" s="271"/>
      <c r="OW491" s="271"/>
      <c r="OX491" s="271"/>
      <c r="OY491" s="271"/>
      <c r="OZ491" s="271"/>
      <c r="PA491" s="271"/>
      <c r="PB491" s="271"/>
      <c r="PC491" s="271"/>
      <c r="PD491" s="271"/>
      <c r="PE491" s="271"/>
      <c r="PF491" s="271"/>
      <c r="PG491" s="271"/>
      <c r="PH491" s="271"/>
      <c r="PI491" s="271"/>
      <c r="PJ491" s="271"/>
      <c r="PK491" s="271"/>
      <c r="PL491" s="271"/>
      <c r="PM491" s="271"/>
      <c r="PN491" s="271"/>
      <c r="PO491" s="271"/>
      <c r="PP491" s="271"/>
      <c r="PQ491" s="271"/>
      <c r="PR491" s="271"/>
      <c r="PS491" s="271"/>
      <c r="PT491" s="271"/>
      <c r="PU491" s="271"/>
      <c r="PV491" s="271"/>
      <c r="PW491" s="271"/>
      <c r="PX491" s="271"/>
      <c r="PY491" s="271"/>
      <c r="PZ491" s="271"/>
      <c r="QA491" s="271"/>
      <c r="QB491" s="271"/>
      <c r="QC491" s="271"/>
      <c r="QD491" s="271"/>
      <c r="QE491" s="271"/>
      <c r="QF491" s="271"/>
      <c r="QG491" s="271"/>
      <c r="QH491" s="271"/>
      <c r="QI491" s="271"/>
      <c r="QJ491" s="271"/>
      <c r="QK491" s="271"/>
      <c r="QL491" s="271"/>
      <c r="QM491" s="271"/>
      <c r="QN491" s="271"/>
      <c r="QO491" s="271"/>
      <c r="QP491" s="271"/>
      <c r="QQ491" s="271"/>
      <c r="QR491" s="271"/>
      <c r="QS491" s="271"/>
      <c r="QT491" s="271"/>
      <c r="QU491" s="271"/>
      <c r="QV491" s="271"/>
      <c r="QW491" s="271"/>
      <c r="QX491" s="271"/>
      <c r="QY491" s="271"/>
      <c r="QZ491" s="271"/>
      <c r="RA491" s="271"/>
      <c r="RB491" s="271"/>
      <c r="RC491" s="271"/>
      <c r="RD491" s="271"/>
      <c r="RE491" s="271"/>
      <c r="RF491" s="271"/>
      <c r="RG491" s="271"/>
      <c r="RH491" s="271"/>
      <c r="RI491" s="271"/>
      <c r="RJ491" s="271"/>
      <c r="RK491" s="271"/>
      <c r="RL491" s="271"/>
      <c r="RM491" s="271"/>
      <c r="RN491" s="271"/>
      <c r="RO491" s="271"/>
      <c r="RP491" s="271"/>
      <c r="RQ491" s="271"/>
      <c r="RR491" s="271"/>
      <c r="RS491" s="271"/>
      <c r="RT491" s="271"/>
      <c r="RU491" s="271"/>
      <c r="RV491" s="271"/>
      <c r="RW491" s="271"/>
      <c r="RX491" s="271"/>
      <c r="RY491" s="271"/>
      <c r="RZ491" s="271"/>
      <c r="SA491" s="271"/>
      <c r="SB491" s="271"/>
      <c r="SC491" s="271"/>
      <c r="SD491" s="271"/>
      <c r="SE491" s="271"/>
      <c r="SF491" s="271"/>
      <c r="SG491" s="271"/>
      <c r="SH491" s="271"/>
      <c r="SI491" s="271"/>
      <c r="SJ491" s="271"/>
      <c r="SK491" s="271"/>
      <c r="SL491" s="271"/>
      <c r="SM491" s="271"/>
      <c r="SN491" s="271"/>
      <c r="SO491" s="271"/>
      <c r="SP491" s="271"/>
      <c r="SQ491" s="271"/>
      <c r="SR491" s="271"/>
      <c r="SS491" s="271"/>
      <c r="ST491" s="271"/>
      <c r="SU491" s="271"/>
      <c r="SV491" s="271"/>
      <c r="SW491" s="271"/>
      <c r="SX491" s="271"/>
      <c r="SY491" s="271"/>
      <c r="SZ491" s="271"/>
      <c r="TA491" s="271"/>
      <c r="TB491" s="271"/>
      <c r="TC491" s="271"/>
      <c r="TD491" s="271"/>
      <c r="TE491" s="271"/>
      <c r="TF491" s="271"/>
      <c r="TG491" s="271"/>
      <c r="TH491" s="271"/>
      <c r="TI491" s="271"/>
      <c r="TJ491" s="271"/>
      <c r="TK491" s="271"/>
      <c r="TL491" s="271"/>
      <c r="TM491" s="271"/>
      <c r="TN491" s="271"/>
      <c r="TO491" s="271"/>
      <c r="TP491" s="271"/>
      <c r="TQ491" s="271"/>
      <c r="TR491" s="271"/>
      <c r="TS491" s="271"/>
      <c r="TT491" s="271"/>
      <c r="TU491" s="271"/>
      <c r="TV491" s="271"/>
      <c r="TW491" s="271"/>
      <c r="TX491" s="271"/>
      <c r="TY491" s="271"/>
      <c r="TZ491" s="271"/>
      <c r="UA491" s="271"/>
      <c r="UB491" s="271"/>
      <c r="UC491" s="271"/>
      <c r="UD491" s="271"/>
      <c r="UE491" s="271"/>
      <c r="UF491" s="271"/>
      <c r="UG491" s="271"/>
      <c r="UH491" s="271"/>
      <c r="UI491" s="271"/>
      <c r="UJ491" s="271"/>
      <c r="UK491" s="271"/>
      <c r="UL491" s="271"/>
      <c r="UM491" s="271"/>
      <c r="UN491" s="271"/>
      <c r="UO491" s="271"/>
      <c r="UP491" s="271"/>
      <c r="UQ491" s="271"/>
      <c r="UR491" s="271"/>
      <c r="US491" s="271"/>
      <c r="UT491" s="271"/>
      <c r="UU491" s="271"/>
      <c r="UV491" s="271"/>
      <c r="UW491" s="271"/>
      <c r="UX491" s="271"/>
      <c r="UY491" s="271"/>
      <c r="UZ491" s="271"/>
      <c r="VA491" s="271"/>
      <c r="VB491" s="271"/>
      <c r="VC491" s="271"/>
      <c r="VD491" s="271"/>
      <c r="VE491" s="271"/>
      <c r="VF491" s="271"/>
      <c r="VG491" s="271"/>
      <c r="VH491" s="271"/>
      <c r="VI491" s="271"/>
      <c r="VJ491" s="271"/>
      <c r="VK491" s="271"/>
      <c r="VL491" s="271"/>
      <c r="VM491" s="271"/>
      <c r="VN491" s="271"/>
      <c r="VO491" s="271"/>
      <c r="VP491" s="271"/>
      <c r="VQ491" s="271"/>
      <c r="VR491" s="271"/>
      <c r="VS491" s="271"/>
      <c r="VT491" s="271"/>
      <c r="VU491" s="271"/>
      <c r="VV491" s="271"/>
      <c r="VW491" s="271"/>
      <c r="VX491" s="271"/>
      <c r="VY491" s="271"/>
      <c r="VZ491" s="271"/>
      <c r="WA491" s="271"/>
      <c r="WB491" s="271"/>
      <c r="WC491" s="271"/>
      <c r="WD491" s="271"/>
      <c r="WE491" s="271"/>
      <c r="WF491" s="271"/>
      <c r="WG491" s="271"/>
      <c r="WH491" s="271"/>
      <c r="WI491" s="271"/>
      <c r="WJ491" s="271"/>
      <c r="WK491" s="271"/>
      <c r="WL491" s="271"/>
      <c r="WM491" s="271"/>
      <c r="WN491" s="271"/>
      <c r="WO491" s="271"/>
      <c r="WP491" s="271"/>
      <c r="WQ491" s="271"/>
      <c r="WR491" s="271"/>
      <c r="WS491" s="271"/>
      <c r="WT491" s="271"/>
      <c r="WU491" s="271"/>
      <c r="WV491" s="271"/>
      <c r="WW491" s="271"/>
      <c r="WX491" s="271"/>
      <c r="WY491" s="271"/>
      <c r="WZ491" s="271"/>
      <c r="XA491" s="271"/>
      <c r="XB491" s="271"/>
      <c r="XC491" s="271"/>
      <c r="XD491" s="271"/>
      <c r="XE491" s="271"/>
      <c r="XF491" s="271"/>
      <c r="XG491" s="271"/>
      <c r="XH491" s="271"/>
      <c r="XI491" s="271"/>
      <c r="XJ491" s="271"/>
      <c r="XK491" s="271"/>
      <c r="XL491" s="271"/>
      <c r="XM491" s="271"/>
      <c r="XN491" s="271"/>
      <c r="XO491" s="271"/>
      <c r="XP491" s="271"/>
      <c r="XQ491" s="271"/>
      <c r="XR491" s="271"/>
      <c r="XS491" s="271"/>
      <c r="XT491" s="271"/>
      <c r="XU491" s="271"/>
      <c r="XV491" s="271"/>
      <c r="XW491" s="271"/>
      <c r="XX491" s="271"/>
      <c r="XY491" s="271"/>
      <c r="XZ491" s="271"/>
      <c r="YA491" s="271"/>
      <c r="YB491" s="271"/>
      <c r="YC491" s="271"/>
      <c r="YD491" s="271"/>
      <c r="YE491" s="271"/>
      <c r="YF491" s="271"/>
      <c r="YG491" s="271"/>
      <c r="YH491" s="271"/>
      <c r="YI491" s="271"/>
      <c r="YJ491" s="271"/>
      <c r="YK491" s="271"/>
      <c r="YL491" s="271"/>
      <c r="YM491" s="271"/>
      <c r="YN491" s="271"/>
      <c r="YO491" s="271"/>
      <c r="YP491" s="271"/>
      <c r="YQ491" s="271"/>
      <c r="YR491" s="271"/>
      <c r="YS491" s="271"/>
      <c r="YT491" s="271"/>
      <c r="YU491" s="271"/>
      <c r="YV491" s="271"/>
      <c r="YW491" s="271"/>
      <c r="YX491" s="271"/>
      <c r="YY491" s="271"/>
      <c r="YZ491" s="271"/>
      <c r="ZA491" s="271"/>
      <c r="ZB491" s="271"/>
      <c r="ZC491" s="271"/>
      <c r="ZD491" s="271"/>
      <c r="ZE491" s="271"/>
      <c r="ZF491" s="271"/>
      <c r="ZG491" s="271"/>
      <c r="ZH491" s="271"/>
      <c r="ZI491" s="271"/>
      <c r="ZJ491" s="271"/>
      <c r="ZK491" s="271"/>
      <c r="ZL491" s="271"/>
      <c r="ZM491" s="271"/>
      <c r="ZN491" s="271"/>
      <c r="ZO491" s="271"/>
      <c r="ZP491" s="271"/>
      <c r="ZQ491" s="271"/>
      <c r="ZR491" s="271"/>
      <c r="ZS491" s="271"/>
      <c r="ZT491" s="271"/>
      <c r="ZU491" s="271"/>
      <c r="ZV491" s="271"/>
      <c r="ZW491" s="271"/>
      <c r="ZX491" s="271"/>
      <c r="ZY491" s="271"/>
      <c r="ZZ491" s="271"/>
      <c r="AAA491" s="271"/>
      <c r="AAB491" s="271"/>
      <c r="AAC491" s="271"/>
      <c r="AAD491" s="271"/>
      <c r="AAE491" s="271"/>
      <c r="AAF491" s="271"/>
      <c r="AAG491" s="271"/>
      <c r="AAH491" s="271"/>
      <c r="AAI491" s="271"/>
      <c r="AAJ491" s="271"/>
      <c r="AAK491" s="271"/>
      <c r="AAL491" s="271"/>
      <c r="AAM491" s="271"/>
      <c r="AAN491" s="271"/>
      <c r="AAO491" s="271"/>
    </row>
    <row r="492" spans="1:717" x14ac:dyDescent="0.25">
      <c r="A492"/>
      <c r="B492"/>
      <c r="C492"/>
      <c r="D492"/>
      <c r="E492"/>
      <c r="F492"/>
      <c r="G492"/>
      <c r="H492"/>
      <c r="I492"/>
      <c r="J492"/>
      <c r="K492"/>
      <c r="L492"/>
      <c r="M492"/>
      <c r="N492"/>
      <c r="O492"/>
      <c r="P492"/>
      <c r="Q492"/>
      <c r="R492"/>
      <c r="S492"/>
      <c r="T492"/>
      <c r="U492"/>
      <c r="V492"/>
      <c r="W492"/>
      <c r="X492"/>
      <c r="Y492"/>
      <c r="Z492"/>
      <c r="AA492" s="271"/>
      <c r="AB492" s="271"/>
      <c r="AC492" s="271"/>
      <c r="AD492" s="271"/>
      <c r="AE492" s="271"/>
      <c r="AF492" s="271"/>
      <c r="AG492" s="271"/>
      <c r="AH492" s="271"/>
      <c r="AI492" s="271"/>
      <c r="AJ492" s="271"/>
      <c r="AK492" s="271"/>
      <c r="AL492" s="271"/>
      <c r="AM492" s="271"/>
      <c r="AN492" s="271"/>
      <c r="AO492" s="271"/>
      <c r="AP492" s="271"/>
      <c r="AQ492" s="271"/>
      <c r="AR492" s="271"/>
      <c r="AS492" s="271"/>
      <c r="AT492" s="271"/>
      <c r="AU492" s="271"/>
      <c r="AV492" s="271"/>
      <c r="AW492" s="271"/>
      <c r="AX492" s="271"/>
      <c r="AY492" s="271"/>
      <c r="AZ492" s="271"/>
      <c r="BA492" s="271"/>
      <c r="BB492" s="271"/>
      <c r="BC492" s="271"/>
      <c r="BD492" s="271"/>
      <c r="BE492" s="271"/>
      <c r="BF492" s="271"/>
      <c r="BG492" s="271"/>
      <c r="BH492" s="271"/>
      <c r="BI492" s="271"/>
      <c r="BJ492" s="271"/>
      <c r="BK492" s="271"/>
      <c r="BL492" s="271"/>
      <c r="BM492" s="271"/>
      <c r="BN492" s="271"/>
      <c r="BO492" s="271"/>
      <c r="BP492" s="271"/>
      <c r="BQ492" s="271"/>
      <c r="BR492" s="271"/>
      <c r="BS492" s="271"/>
      <c r="BT492" s="271"/>
      <c r="BU492" s="271"/>
      <c r="BV492" s="271"/>
      <c r="BW492" s="271"/>
      <c r="BX492" s="271"/>
      <c r="BY492" s="271"/>
      <c r="BZ492" s="271"/>
      <c r="CA492" s="271"/>
      <c r="CB492" s="271"/>
      <c r="CC492" s="271"/>
      <c r="CD492" s="271"/>
      <c r="CE492" s="271"/>
      <c r="CF492" s="271"/>
      <c r="CG492" s="271"/>
      <c r="CH492" s="271"/>
      <c r="CI492" s="271"/>
      <c r="CJ492" s="271"/>
      <c r="CK492" s="271"/>
      <c r="CL492" s="271"/>
      <c r="CM492" s="271"/>
      <c r="CN492" s="271"/>
      <c r="CO492" s="271"/>
      <c r="CP492" s="271"/>
      <c r="CQ492" s="271"/>
      <c r="CR492" s="271"/>
      <c r="CS492" s="271"/>
      <c r="CT492" s="271"/>
      <c r="CU492" s="271"/>
      <c r="CV492" s="271"/>
      <c r="CW492" s="271"/>
      <c r="CX492" s="271"/>
      <c r="CY492" s="271"/>
      <c r="CZ492" s="271"/>
      <c r="DA492" s="271"/>
      <c r="DB492" s="271"/>
      <c r="DC492" s="271"/>
      <c r="DD492" s="271"/>
      <c r="DE492" s="271"/>
      <c r="DF492" s="271"/>
      <c r="DG492" s="271"/>
      <c r="DH492" s="271"/>
      <c r="DI492" s="271"/>
      <c r="DJ492" s="271"/>
      <c r="DK492" s="271"/>
      <c r="DL492" s="271"/>
      <c r="DM492" s="271"/>
      <c r="DN492" s="271"/>
      <c r="DO492" s="271"/>
      <c r="DP492" s="271"/>
      <c r="DQ492" s="271"/>
      <c r="DR492" s="271"/>
      <c r="DS492" s="271"/>
      <c r="DT492" s="271"/>
      <c r="DU492" s="271"/>
      <c r="DV492" s="271"/>
      <c r="DW492" s="271"/>
      <c r="DX492" s="271"/>
      <c r="DY492" s="271"/>
      <c r="DZ492" s="271"/>
      <c r="EA492" s="271"/>
      <c r="EB492" s="271"/>
      <c r="EC492" s="271"/>
      <c r="ED492" s="271"/>
      <c r="EE492" s="271"/>
      <c r="EF492" s="271"/>
      <c r="EG492" s="271"/>
      <c r="EH492" s="271"/>
      <c r="EI492" s="271"/>
      <c r="EJ492" s="271"/>
      <c r="EK492" s="271"/>
      <c r="EL492" s="271"/>
      <c r="EM492" s="271"/>
      <c r="EN492" s="271"/>
      <c r="EO492" s="271"/>
      <c r="EP492" s="271"/>
      <c r="EQ492" s="271"/>
      <c r="ER492" s="271"/>
      <c r="ES492" s="271"/>
      <c r="ET492" s="271"/>
      <c r="EU492" s="271"/>
      <c r="EV492" s="271"/>
      <c r="EW492" s="271"/>
      <c r="EX492" s="271"/>
      <c r="EY492" s="271"/>
      <c r="EZ492" s="271"/>
      <c r="FA492" s="271"/>
      <c r="FB492" s="271"/>
      <c r="FC492" s="271"/>
      <c r="FD492" s="271"/>
      <c r="FE492" s="271"/>
      <c r="FF492" s="271"/>
      <c r="FG492" s="271"/>
      <c r="FH492" s="271"/>
      <c r="FI492" s="271"/>
      <c r="FJ492" s="271"/>
      <c r="FK492" s="271"/>
      <c r="FL492" s="271"/>
      <c r="FM492" s="271"/>
      <c r="FN492" s="271"/>
      <c r="FO492" s="271"/>
      <c r="FP492" s="271"/>
      <c r="FQ492" s="271"/>
      <c r="FR492" s="271"/>
      <c r="FS492" s="271"/>
      <c r="FT492" s="271"/>
      <c r="FU492" s="271"/>
      <c r="FV492" s="271"/>
      <c r="FW492" s="271"/>
      <c r="FX492" s="271"/>
      <c r="FY492" s="271"/>
      <c r="FZ492" s="271"/>
      <c r="GA492" s="271"/>
      <c r="GB492" s="271"/>
      <c r="GC492" s="271"/>
      <c r="GD492" s="271"/>
      <c r="GE492" s="271"/>
      <c r="GF492" s="271"/>
      <c r="GG492" s="271"/>
      <c r="GH492" s="271"/>
      <c r="GI492" s="271"/>
      <c r="GJ492" s="271"/>
      <c r="GK492" s="271"/>
      <c r="GL492" s="271"/>
      <c r="GM492" s="271"/>
      <c r="GN492" s="271"/>
      <c r="GO492" s="271"/>
      <c r="GP492" s="271"/>
      <c r="GQ492" s="271"/>
      <c r="GR492" s="271"/>
      <c r="GS492" s="271"/>
      <c r="GT492" s="271"/>
      <c r="GU492" s="271"/>
      <c r="GV492" s="271"/>
      <c r="GW492" s="271"/>
      <c r="GX492" s="271"/>
      <c r="GY492" s="271"/>
      <c r="GZ492" s="271"/>
      <c r="HA492" s="271"/>
      <c r="HB492" s="271"/>
      <c r="HC492" s="271"/>
      <c r="HD492" s="271"/>
      <c r="HE492" s="271"/>
      <c r="HF492" s="271"/>
      <c r="HG492" s="271"/>
      <c r="HH492" s="271"/>
      <c r="HI492" s="271"/>
      <c r="HJ492" s="271"/>
      <c r="HK492" s="271"/>
      <c r="HL492" s="271"/>
      <c r="HM492" s="271"/>
      <c r="HN492" s="271"/>
      <c r="HO492" s="271"/>
      <c r="HP492" s="271"/>
      <c r="HQ492" s="271"/>
      <c r="HR492" s="271"/>
      <c r="HS492" s="271"/>
      <c r="HT492" s="271"/>
      <c r="HU492" s="271"/>
      <c r="HV492" s="271"/>
      <c r="HW492" s="271"/>
      <c r="HX492" s="271"/>
      <c r="HY492" s="271"/>
      <c r="HZ492" s="271"/>
      <c r="IA492" s="271"/>
      <c r="IB492" s="271"/>
      <c r="IC492" s="271"/>
      <c r="ID492" s="271"/>
      <c r="IE492" s="271"/>
      <c r="IF492" s="271"/>
      <c r="IG492" s="271"/>
      <c r="IH492" s="271"/>
      <c r="II492" s="271"/>
      <c r="IJ492" s="271"/>
      <c r="IK492" s="271"/>
      <c r="IL492" s="271"/>
      <c r="IM492" s="271"/>
      <c r="IN492" s="271"/>
      <c r="IO492" s="271"/>
      <c r="IP492" s="271"/>
      <c r="IQ492" s="271"/>
      <c r="IR492" s="271"/>
      <c r="IS492" s="271"/>
      <c r="IT492" s="271"/>
      <c r="IU492" s="271"/>
      <c r="IV492" s="271"/>
      <c r="IW492" s="271"/>
      <c r="IX492" s="271"/>
      <c r="IY492" s="271"/>
      <c r="IZ492" s="271"/>
      <c r="JA492" s="271"/>
      <c r="JB492" s="271"/>
      <c r="JC492" s="271"/>
      <c r="JD492" s="271"/>
      <c r="JE492" s="271"/>
      <c r="JF492" s="271"/>
      <c r="JG492" s="271"/>
      <c r="JH492" s="271"/>
      <c r="JI492" s="271"/>
      <c r="JJ492" s="271"/>
      <c r="JK492" s="271"/>
      <c r="JL492" s="271"/>
      <c r="JM492" s="271"/>
      <c r="JN492" s="271"/>
      <c r="JO492" s="271"/>
      <c r="JP492" s="271"/>
      <c r="JQ492" s="271"/>
      <c r="JR492" s="271"/>
      <c r="JS492" s="271"/>
      <c r="JT492" s="271"/>
      <c r="JU492" s="271"/>
      <c r="JV492" s="271"/>
      <c r="JW492" s="271"/>
      <c r="JX492" s="271"/>
      <c r="JY492" s="271"/>
      <c r="JZ492" s="271"/>
      <c r="KA492" s="271"/>
      <c r="KB492" s="271"/>
      <c r="KC492" s="271"/>
      <c r="KD492" s="271"/>
      <c r="KE492" s="271"/>
      <c r="KF492" s="271"/>
      <c r="KG492" s="271"/>
      <c r="KH492" s="271"/>
      <c r="KI492" s="271"/>
      <c r="KJ492" s="271"/>
      <c r="KK492" s="271"/>
      <c r="KL492" s="271"/>
      <c r="KM492" s="271"/>
      <c r="KN492" s="271"/>
      <c r="KO492" s="271"/>
      <c r="KP492" s="271"/>
      <c r="KQ492" s="271"/>
      <c r="KR492" s="271"/>
      <c r="KS492" s="271"/>
      <c r="KT492" s="271"/>
      <c r="KU492" s="271"/>
      <c r="KV492" s="271"/>
      <c r="KW492" s="271"/>
      <c r="KX492" s="271"/>
      <c r="KY492" s="271"/>
      <c r="KZ492" s="271"/>
      <c r="LA492" s="271"/>
      <c r="LB492" s="271"/>
      <c r="LC492" s="271"/>
      <c r="LD492" s="271"/>
      <c r="LE492" s="271"/>
      <c r="LF492" s="271"/>
      <c r="LG492" s="271"/>
      <c r="LH492" s="271"/>
      <c r="LI492" s="271"/>
      <c r="LJ492" s="271"/>
      <c r="LK492" s="271"/>
      <c r="LL492" s="271"/>
      <c r="LM492" s="271"/>
      <c r="LN492" s="271"/>
      <c r="LO492" s="271"/>
      <c r="LP492" s="271"/>
      <c r="LQ492" s="271"/>
      <c r="LR492" s="271"/>
      <c r="LS492" s="271"/>
      <c r="LT492" s="271"/>
      <c r="LU492" s="271"/>
      <c r="LV492" s="271"/>
      <c r="LW492" s="271"/>
      <c r="LX492" s="271"/>
      <c r="LY492" s="271"/>
      <c r="LZ492" s="271"/>
      <c r="MA492" s="271"/>
      <c r="MB492" s="271"/>
      <c r="MC492" s="271"/>
      <c r="MD492" s="271"/>
      <c r="ME492" s="271"/>
      <c r="MF492" s="271"/>
      <c r="MG492" s="271"/>
      <c r="MH492" s="271"/>
      <c r="MI492" s="271"/>
      <c r="MJ492" s="271"/>
      <c r="MK492" s="271"/>
      <c r="ML492" s="271"/>
      <c r="MM492" s="271"/>
      <c r="MN492" s="271"/>
      <c r="MO492" s="271"/>
      <c r="MP492" s="271"/>
      <c r="MQ492" s="271"/>
      <c r="MR492" s="271"/>
      <c r="MS492" s="271"/>
      <c r="MT492" s="271"/>
      <c r="MU492" s="271"/>
      <c r="MV492" s="271"/>
      <c r="MW492" s="271"/>
      <c r="MX492" s="271"/>
      <c r="MY492" s="271"/>
      <c r="MZ492" s="271"/>
      <c r="NA492" s="271"/>
      <c r="NB492" s="271"/>
      <c r="NC492" s="271"/>
      <c r="ND492" s="271"/>
      <c r="NE492" s="271"/>
      <c r="NF492" s="271"/>
      <c r="NG492" s="271"/>
      <c r="NH492" s="271"/>
      <c r="NI492" s="271"/>
      <c r="NJ492" s="271"/>
      <c r="NK492" s="271"/>
      <c r="NL492" s="271"/>
      <c r="NM492" s="271"/>
      <c r="NN492" s="271"/>
      <c r="NO492" s="271"/>
      <c r="NP492" s="271"/>
      <c r="NQ492" s="271"/>
      <c r="NR492" s="271"/>
      <c r="NS492" s="271"/>
      <c r="NT492" s="271"/>
      <c r="NU492" s="271"/>
      <c r="NV492" s="271"/>
      <c r="NW492" s="271"/>
      <c r="NX492" s="271"/>
      <c r="NY492" s="271"/>
      <c r="NZ492" s="271"/>
      <c r="OA492" s="271"/>
      <c r="OB492" s="271"/>
      <c r="OC492" s="271"/>
      <c r="OD492" s="271"/>
      <c r="OE492" s="271"/>
      <c r="OF492" s="271"/>
      <c r="OG492" s="271"/>
      <c r="OH492" s="271"/>
      <c r="OI492" s="271"/>
      <c r="OJ492" s="271"/>
      <c r="OK492" s="271"/>
      <c r="OL492" s="271"/>
      <c r="OM492" s="271"/>
      <c r="ON492" s="271"/>
      <c r="OO492" s="271"/>
      <c r="OP492" s="271"/>
      <c r="OQ492" s="271"/>
      <c r="OR492" s="271"/>
      <c r="OS492" s="271"/>
      <c r="OT492" s="271"/>
      <c r="OU492" s="271"/>
      <c r="OV492" s="271"/>
      <c r="OW492" s="271"/>
      <c r="OX492" s="271"/>
      <c r="OY492" s="271"/>
      <c r="OZ492" s="271"/>
      <c r="PA492" s="271"/>
      <c r="PB492" s="271"/>
      <c r="PC492" s="271"/>
      <c r="PD492" s="271"/>
      <c r="PE492" s="271"/>
      <c r="PF492" s="271"/>
      <c r="PG492" s="271"/>
      <c r="PH492" s="271"/>
      <c r="PI492" s="271"/>
      <c r="PJ492" s="271"/>
      <c r="PK492" s="271"/>
      <c r="PL492" s="271"/>
      <c r="PM492" s="271"/>
      <c r="PN492" s="271"/>
      <c r="PO492" s="271"/>
      <c r="PP492" s="271"/>
      <c r="PQ492" s="271"/>
      <c r="PR492" s="271"/>
      <c r="PS492" s="271"/>
      <c r="PT492" s="271"/>
      <c r="PU492" s="271"/>
      <c r="PV492" s="271"/>
      <c r="PW492" s="271"/>
      <c r="PX492" s="271"/>
      <c r="PY492" s="271"/>
      <c r="PZ492" s="271"/>
      <c r="QA492" s="271"/>
      <c r="QB492" s="271"/>
      <c r="QC492" s="271"/>
      <c r="QD492" s="271"/>
      <c r="QE492" s="271"/>
      <c r="QF492" s="271"/>
      <c r="QG492" s="271"/>
      <c r="QH492" s="271"/>
      <c r="QI492" s="271"/>
      <c r="QJ492" s="271"/>
      <c r="QK492" s="271"/>
      <c r="QL492" s="271"/>
      <c r="QM492" s="271"/>
      <c r="QN492" s="271"/>
      <c r="QO492" s="271"/>
      <c r="QP492" s="271"/>
      <c r="QQ492" s="271"/>
      <c r="QR492" s="271"/>
      <c r="QS492" s="271"/>
      <c r="QT492" s="271"/>
      <c r="QU492" s="271"/>
      <c r="QV492" s="271"/>
      <c r="QW492" s="271"/>
      <c r="QX492" s="271"/>
      <c r="QY492" s="271"/>
      <c r="QZ492" s="271"/>
      <c r="RA492" s="271"/>
      <c r="RB492" s="271"/>
      <c r="RC492" s="271"/>
      <c r="RD492" s="271"/>
      <c r="RE492" s="271"/>
      <c r="RF492" s="271"/>
      <c r="RG492" s="271"/>
      <c r="RH492" s="271"/>
      <c r="RI492" s="271"/>
      <c r="RJ492" s="271"/>
      <c r="RK492" s="271"/>
      <c r="RL492" s="271"/>
      <c r="RM492" s="271"/>
      <c r="RN492" s="271"/>
      <c r="RO492" s="271"/>
      <c r="RP492" s="271"/>
      <c r="RQ492" s="271"/>
      <c r="RR492" s="271"/>
      <c r="RS492" s="271"/>
      <c r="RT492" s="271"/>
      <c r="RU492" s="271"/>
      <c r="RV492" s="271"/>
      <c r="RW492" s="271"/>
      <c r="RX492" s="271"/>
      <c r="RY492" s="271"/>
      <c r="RZ492" s="271"/>
      <c r="SA492" s="271"/>
      <c r="SB492" s="271"/>
      <c r="SC492" s="271"/>
      <c r="SD492" s="271"/>
      <c r="SE492" s="271"/>
      <c r="SF492" s="271"/>
      <c r="SG492" s="271"/>
      <c r="SH492" s="271"/>
      <c r="SI492" s="271"/>
      <c r="SJ492" s="271"/>
      <c r="SK492" s="271"/>
      <c r="SL492" s="271"/>
      <c r="SM492" s="271"/>
      <c r="SN492" s="271"/>
      <c r="SO492" s="271"/>
      <c r="SP492" s="271"/>
      <c r="SQ492" s="271"/>
      <c r="SR492" s="271"/>
      <c r="SS492" s="271"/>
      <c r="ST492" s="271"/>
      <c r="SU492" s="271"/>
      <c r="SV492" s="271"/>
      <c r="SW492" s="271"/>
      <c r="SX492" s="271"/>
      <c r="SY492" s="271"/>
      <c r="SZ492" s="271"/>
      <c r="TA492" s="271"/>
      <c r="TB492" s="271"/>
      <c r="TC492" s="271"/>
      <c r="TD492" s="271"/>
      <c r="TE492" s="271"/>
      <c r="TF492" s="271"/>
      <c r="TG492" s="271"/>
      <c r="TH492" s="271"/>
      <c r="TI492" s="271"/>
      <c r="TJ492" s="271"/>
      <c r="TK492" s="271"/>
      <c r="TL492" s="271"/>
      <c r="TM492" s="271"/>
      <c r="TN492" s="271"/>
      <c r="TO492" s="271"/>
      <c r="TP492" s="271"/>
      <c r="TQ492" s="271"/>
      <c r="TR492" s="271"/>
      <c r="TS492" s="271"/>
      <c r="TT492" s="271"/>
      <c r="TU492" s="271"/>
      <c r="TV492" s="271"/>
      <c r="TW492" s="271"/>
      <c r="TX492" s="271"/>
      <c r="TY492" s="271"/>
      <c r="TZ492" s="271"/>
      <c r="UA492" s="271"/>
      <c r="UB492" s="271"/>
      <c r="UC492" s="271"/>
      <c r="UD492" s="271"/>
      <c r="UE492" s="271"/>
      <c r="UF492" s="271"/>
      <c r="UG492" s="271"/>
      <c r="UH492" s="271"/>
      <c r="UI492" s="271"/>
      <c r="UJ492" s="271"/>
      <c r="UK492" s="271"/>
      <c r="UL492" s="271"/>
      <c r="UM492" s="271"/>
      <c r="UN492" s="271"/>
      <c r="UO492" s="271"/>
      <c r="UP492" s="271"/>
      <c r="UQ492" s="271"/>
      <c r="UR492" s="271"/>
      <c r="US492" s="271"/>
      <c r="UT492" s="271"/>
      <c r="UU492" s="271"/>
      <c r="UV492" s="271"/>
      <c r="UW492" s="271"/>
      <c r="UX492" s="271"/>
      <c r="UY492" s="271"/>
      <c r="UZ492" s="271"/>
      <c r="VA492" s="271"/>
      <c r="VB492" s="271"/>
      <c r="VC492" s="271"/>
      <c r="VD492" s="271"/>
      <c r="VE492" s="271"/>
      <c r="VF492" s="271"/>
      <c r="VG492" s="271"/>
      <c r="VH492" s="271"/>
      <c r="VI492" s="271"/>
      <c r="VJ492" s="271"/>
      <c r="VK492" s="271"/>
      <c r="VL492" s="271"/>
      <c r="VM492" s="271"/>
      <c r="VN492" s="271"/>
      <c r="VO492" s="271"/>
      <c r="VP492" s="271"/>
      <c r="VQ492" s="271"/>
      <c r="VR492" s="271"/>
      <c r="VS492" s="271"/>
      <c r="VT492" s="271"/>
      <c r="VU492" s="271"/>
      <c r="VV492" s="271"/>
      <c r="VW492" s="271"/>
      <c r="VX492" s="271"/>
      <c r="VY492" s="271"/>
      <c r="VZ492" s="271"/>
      <c r="WA492" s="271"/>
      <c r="WB492" s="271"/>
      <c r="WC492" s="271"/>
      <c r="WD492" s="271"/>
      <c r="WE492" s="271"/>
      <c r="WF492" s="271"/>
      <c r="WG492" s="271"/>
      <c r="WH492" s="271"/>
      <c r="WI492" s="271"/>
      <c r="WJ492" s="271"/>
      <c r="WK492" s="271"/>
      <c r="WL492" s="271"/>
      <c r="WM492" s="271"/>
      <c r="WN492" s="271"/>
      <c r="WO492" s="271"/>
      <c r="WP492" s="271"/>
      <c r="WQ492" s="271"/>
      <c r="WR492" s="271"/>
      <c r="WS492" s="271"/>
      <c r="WT492" s="271"/>
      <c r="WU492" s="271"/>
      <c r="WV492" s="271"/>
      <c r="WW492" s="271"/>
      <c r="WX492" s="271"/>
      <c r="WY492" s="271"/>
      <c r="WZ492" s="271"/>
      <c r="XA492" s="271"/>
      <c r="XB492" s="271"/>
      <c r="XC492" s="271"/>
      <c r="XD492" s="271"/>
      <c r="XE492" s="271"/>
      <c r="XF492" s="271"/>
      <c r="XG492" s="271"/>
      <c r="XH492" s="271"/>
      <c r="XI492" s="271"/>
      <c r="XJ492" s="271"/>
      <c r="XK492" s="271"/>
      <c r="XL492" s="271"/>
      <c r="XM492" s="271"/>
      <c r="XN492" s="271"/>
      <c r="XO492" s="271"/>
      <c r="XP492" s="271"/>
      <c r="XQ492" s="271"/>
      <c r="XR492" s="271"/>
      <c r="XS492" s="271"/>
      <c r="XT492" s="271"/>
      <c r="XU492" s="271"/>
      <c r="XV492" s="271"/>
      <c r="XW492" s="271"/>
      <c r="XX492" s="271"/>
      <c r="XY492" s="271"/>
      <c r="XZ492" s="271"/>
      <c r="YA492" s="271"/>
      <c r="YB492" s="271"/>
      <c r="YC492" s="271"/>
      <c r="YD492" s="271"/>
      <c r="YE492" s="271"/>
      <c r="YF492" s="271"/>
      <c r="YG492" s="271"/>
      <c r="YH492" s="271"/>
      <c r="YI492" s="271"/>
      <c r="YJ492" s="271"/>
      <c r="YK492" s="271"/>
      <c r="YL492" s="271"/>
      <c r="YM492" s="271"/>
      <c r="YN492" s="271"/>
      <c r="YO492" s="271"/>
      <c r="YP492" s="271"/>
      <c r="YQ492" s="271"/>
      <c r="YR492" s="271"/>
      <c r="YS492" s="271"/>
      <c r="YT492" s="271"/>
      <c r="YU492" s="271"/>
      <c r="YV492" s="271"/>
      <c r="YW492" s="271"/>
      <c r="YX492" s="271"/>
      <c r="YY492" s="271"/>
      <c r="YZ492" s="271"/>
      <c r="ZA492" s="271"/>
      <c r="ZB492" s="271"/>
      <c r="ZC492" s="271"/>
      <c r="ZD492" s="271"/>
      <c r="ZE492" s="271"/>
      <c r="ZF492" s="271"/>
      <c r="ZG492" s="271"/>
      <c r="ZH492" s="271"/>
      <c r="ZI492" s="271"/>
      <c r="ZJ492" s="271"/>
      <c r="ZK492" s="271"/>
      <c r="ZL492" s="271"/>
      <c r="ZM492" s="271"/>
      <c r="ZN492" s="271"/>
      <c r="ZO492" s="271"/>
      <c r="ZP492" s="271"/>
      <c r="ZQ492" s="271"/>
      <c r="ZR492" s="271"/>
      <c r="ZS492" s="271"/>
      <c r="ZT492" s="271"/>
      <c r="ZU492" s="271"/>
      <c r="ZV492" s="271"/>
      <c r="ZW492" s="271"/>
      <c r="ZX492" s="271"/>
      <c r="ZY492" s="271"/>
      <c r="ZZ492" s="271"/>
      <c r="AAA492" s="271"/>
      <c r="AAB492" s="271"/>
      <c r="AAC492" s="271"/>
      <c r="AAD492" s="271"/>
      <c r="AAE492" s="271"/>
      <c r="AAF492" s="271"/>
      <c r="AAG492" s="271"/>
      <c r="AAH492" s="271"/>
      <c r="AAI492" s="271"/>
      <c r="AAJ492" s="271"/>
      <c r="AAK492" s="271"/>
      <c r="AAL492" s="271"/>
      <c r="AAM492" s="271"/>
      <c r="AAN492" s="271"/>
      <c r="AAO492" s="271"/>
    </row>
    <row r="493" spans="1:717" x14ac:dyDescent="0.25">
      <c r="A493"/>
      <c r="B493"/>
      <c r="C493"/>
      <c r="D493"/>
      <c r="E493"/>
      <c r="F493"/>
      <c r="G493"/>
      <c r="H493"/>
      <c r="I493"/>
      <c r="J493"/>
      <c r="K493"/>
      <c r="L493"/>
      <c r="M493"/>
      <c r="N493"/>
      <c r="O493"/>
      <c r="P493"/>
      <c r="Q493"/>
      <c r="R493"/>
      <c r="S493"/>
      <c r="T493"/>
      <c r="U493"/>
      <c r="V493"/>
      <c r="W493"/>
      <c r="X493"/>
      <c r="Y493"/>
      <c r="Z493"/>
      <c r="AA493" s="271"/>
      <c r="AB493" s="271"/>
      <c r="AC493" s="271"/>
      <c r="AD493" s="271"/>
      <c r="AE493" s="271"/>
      <c r="AF493" s="271"/>
      <c r="AG493" s="271"/>
      <c r="AH493" s="271"/>
      <c r="AI493" s="271"/>
      <c r="AJ493" s="271"/>
      <c r="AK493" s="271"/>
      <c r="AL493" s="271"/>
      <c r="AM493" s="271"/>
      <c r="AN493" s="271"/>
      <c r="AO493" s="271"/>
      <c r="AP493" s="271"/>
      <c r="AQ493" s="271"/>
      <c r="AR493" s="271"/>
      <c r="AS493" s="271"/>
      <c r="AT493" s="271"/>
      <c r="AU493" s="271"/>
      <c r="AV493" s="271"/>
      <c r="AW493" s="271"/>
      <c r="AX493" s="271"/>
      <c r="AY493" s="271"/>
      <c r="AZ493" s="271"/>
      <c r="BA493" s="271"/>
      <c r="BB493" s="271"/>
      <c r="BC493" s="271"/>
      <c r="BD493" s="271"/>
      <c r="BE493" s="271"/>
      <c r="BF493" s="271"/>
      <c r="BG493" s="271"/>
      <c r="BH493" s="271"/>
      <c r="BI493" s="271"/>
      <c r="BJ493" s="271"/>
      <c r="BK493" s="271"/>
      <c r="BL493" s="271"/>
      <c r="BM493" s="271"/>
      <c r="BN493" s="271"/>
      <c r="BO493" s="271"/>
      <c r="BP493" s="271"/>
      <c r="BQ493" s="271"/>
      <c r="BR493" s="271"/>
      <c r="BS493" s="271"/>
      <c r="BT493" s="271"/>
      <c r="BU493" s="271"/>
      <c r="BV493" s="271"/>
      <c r="BW493" s="271"/>
      <c r="BX493" s="271"/>
      <c r="BY493" s="271"/>
      <c r="BZ493" s="271"/>
      <c r="CA493" s="271"/>
      <c r="CB493" s="271"/>
      <c r="CC493" s="271"/>
      <c r="CD493" s="271"/>
      <c r="CE493" s="271"/>
      <c r="CF493" s="271"/>
      <c r="CG493" s="271"/>
      <c r="CH493" s="271"/>
      <c r="CI493" s="271"/>
      <c r="CJ493" s="271"/>
      <c r="CK493" s="271"/>
      <c r="CL493" s="271"/>
      <c r="CM493" s="271"/>
      <c r="CN493" s="271"/>
      <c r="CO493" s="271"/>
      <c r="CP493" s="271"/>
      <c r="CQ493" s="271"/>
      <c r="CR493" s="271"/>
      <c r="CS493" s="271"/>
      <c r="CT493" s="271"/>
      <c r="CU493" s="271"/>
      <c r="CV493" s="271"/>
      <c r="CW493" s="271"/>
      <c r="CX493" s="271"/>
      <c r="CY493" s="271"/>
      <c r="CZ493" s="271"/>
      <c r="DA493" s="271"/>
      <c r="DB493" s="271"/>
      <c r="DC493" s="271"/>
      <c r="DD493" s="271"/>
      <c r="DE493" s="271"/>
      <c r="DF493" s="271"/>
      <c r="DG493" s="271"/>
      <c r="DH493" s="271"/>
      <c r="DI493" s="271"/>
      <c r="DJ493" s="271"/>
      <c r="DK493" s="271"/>
      <c r="DL493" s="271"/>
      <c r="DM493" s="271"/>
      <c r="DN493" s="271"/>
      <c r="DO493" s="271"/>
      <c r="DP493" s="271"/>
      <c r="DQ493" s="271"/>
      <c r="DR493" s="271"/>
      <c r="DS493" s="271"/>
      <c r="DT493" s="271"/>
      <c r="DU493" s="271"/>
      <c r="DV493" s="271"/>
      <c r="DW493" s="271"/>
      <c r="DX493" s="271"/>
      <c r="DY493" s="271"/>
      <c r="DZ493" s="271"/>
      <c r="EA493" s="271"/>
      <c r="EB493" s="271"/>
      <c r="EC493" s="271"/>
      <c r="ED493" s="271"/>
      <c r="EE493" s="271"/>
      <c r="EF493" s="271"/>
      <c r="EG493" s="271"/>
      <c r="EH493" s="271"/>
      <c r="EI493" s="271"/>
      <c r="EJ493" s="271"/>
      <c r="EK493" s="271"/>
      <c r="EL493" s="271"/>
      <c r="EM493" s="271"/>
      <c r="EN493" s="271"/>
      <c r="EO493" s="271"/>
      <c r="EP493" s="271"/>
      <c r="EQ493" s="271"/>
      <c r="ER493" s="271"/>
      <c r="ES493" s="271"/>
      <c r="ET493" s="271"/>
      <c r="EU493" s="271"/>
      <c r="EV493" s="271"/>
      <c r="EW493" s="271"/>
      <c r="EX493" s="271"/>
      <c r="EY493" s="271"/>
      <c r="EZ493" s="271"/>
      <c r="FA493" s="271"/>
      <c r="FB493" s="271"/>
      <c r="FC493" s="271"/>
      <c r="FD493" s="271"/>
      <c r="FE493" s="271"/>
      <c r="FF493" s="271"/>
      <c r="FG493" s="271"/>
      <c r="FH493" s="271"/>
      <c r="FI493" s="271"/>
      <c r="FJ493" s="271"/>
      <c r="FK493" s="271"/>
      <c r="FL493" s="271"/>
      <c r="FM493" s="271"/>
      <c r="FN493" s="271"/>
      <c r="FO493" s="271"/>
      <c r="FP493" s="271"/>
      <c r="FQ493" s="271"/>
      <c r="FR493" s="271"/>
      <c r="FS493" s="271"/>
      <c r="FT493" s="271"/>
      <c r="FU493" s="271"/>
      <c r="FV493" s="271"/>
      <c r="FW493" s="271"/>
      <c r="FX493" s="271"/>
      <c r="FY493" s="271"/>
      <c r="FZ493" s="271"/>
      <c r="GA493" s="271"/>
      <c r="GB493" s="271"/>
      <c r="GC493" s="271"/>
      <c r="GD493" s="271"/>
      <c r="GE493" s="271"/>
      <c r="GF493" s="271"/>
      <c r="GG493" s="271"/>
      <c r="GH493" s="271"/>
      <c r="GI493" s="271"/>
      <c r="GJ493" s="271"/>
      <c r="GK493" s="271"/>
      <c r="GL493" s="271"/>
      <c r="GM493" s="271"/>
      <c r="GN493" s="271"/>
      <c r="GO493" s="271"/>
      <c r="GP493" s="271"/>
      <c r="GQ493" s="271"/>
      <c r="GR493" s="271"/>
      <c r="GS493" s="271"/>
      <c r="GT493" s="271"/>
      <c r="GU493" s="271"/>
      <c r="GV493" s="271"/>
      <c r="GW493" s="271"/>
      <c r="GX493" s="271"/>
      <c r="GY493" s="271"/>
      <c r="GZ493" s="271"/>
      <c r="HA493" s="271"/>
      <c r="HB493" s="271"/>
      <c r="HC493" s="271"/>
      <c r="HD493" s="271"/>
      <c r="HE493" s="271"/>
      <c r="HF493" s="271"/>
      <c r="HG493" s="271"/>
      <c r="HH493" s="271"/>
      <c r="HI493" s="271"/>
      <c r="HJ493" s="271"/>
      <c r="HK493" s="271"/>
      <c r="HL493" s="271"/>
      <c r="HM493" s="271"/>
      <c r="HN493" s="271"/>
      <c r="HO493" s="271"/>
      <c r="HP493" s="271"/>
      <c r="HQ493" s="271"/>
      <c r="HR493" s="271"/>
      <c r="HS493" s="271"/>
      <c r="HT493" s="271"/>
      <c r="HU493" s="271"/>
      <c r="HV493" s="271"/>
      <c r="HW493" s="271"/>
      <c r="HX493" s="271"/>
      <c r="HY493" s="271"/>
      <c r="HZ493" s="271"/>
      <c r="IA493" s="271"/>
      <c r="IB493" s="271"/>
      <c r="IC493" s="271"/>
      <c r="ID493" s="271"/>
      <c r="IE493" s="271"/>
      <c r="IF493" s="271"/>
      <c r="IG493" s="271"/>
      <c r="IH493" s="271"/>
      <c r="II493" s="271"/>
      <c r="IJ493" s="271"/>
      <c r="IK493" s="271"/>
      <c r="IL493" s="271"/>
      <c r="IM493" s="271"/>
      <c r="IN493" s="271"/>
      <c r="IO493" s="271"/>
      <c r="IP493" s="271"/>
      <c r="IQ493" s="271"/>
      <c r="IR493" s="271"/>
      <c r="IS493" s="271"/>
      <c r="IT493" s="271"/>
      <c r="IU493" s="271"/>
      <c r="IV493" s="271"/>
      <c r="IW493" s="271"/>
      <c r="IX493" s="271"/>
      <c r="IY493" s="271"/>
      <c r="IZ493" s="271"/>
      <c r="JA493" s="271"/>
      <c r="JB493" s="271"/>
      <c r="JC493" s="271"/>
      <c r="JD493" s="271"/>
      <c r="JE493" s="271"/>
      <c r="JF493" s="271"/>
      <c r="JG493" s="271"/>
      <c r="JH493" s="271"/>
      <c r="JI493" s="271"/>
      <c r="JJ493" s="271"/>
      <c r="JK493" s="271"/>
      <c r="JL493" s="271"/>
      <c r="JM493" s="271"/>
      <c r="JN493" s="271"/>
      <c r="JO493" s="271"/>
      <c r="JP493" s="271"/>
      <c r="JQ493" s="271"/>
      <c r="JR493" s="271"/>
      <c r="JS493" s="271"/>
      <c r="JT493" s="271"/>
      <c r="JU493" s="271"/>
      <c r="JV493" s="271"/>
      <c r="JW493" s="271"/>
      <c r="JX493" s="271"/>
      <c r="JY493" s="271"/>
      <c r="JZ493" s="271"/>
      <c r="KA493" s="271"/>
      <c r="KB493" s="271"/>
      <c r="KC493" s="271"/>
      <c r="KD493" s="271"/>
      <c r="KE493" s="271"/>
      <c r="KF493" s="271"/>
      <c r="KG493" s="271"/>
      <c r="KH493" s="271"/>
      <c r="KI493" s="271"/>
      <c r="KJ493" s="271"/>
      <c r="KK493" s="271"/>
      <c r="KL493" s="271"/>
      <c r="KM493" s="271"/>
      <c r="KN493" s="271"/>
      <c r="KO493" s="271"/>
      <c r="KP493" s="271"/>
      <c r="KQ493" s="271"/>
      <c r="KR493" s="271"/>
      <c r="KS493" s="271"/>
      <c r="KT493" s="271"/>
      <c r="KU493" s="271"/>
      <c r="KV493" s="271"/>
      <c r="KW493" s="271"/>
      <c r="KX493" s="271"/>
      <c r="KY493" s="271"/>
      <c r="KZ493" s="271"/>
      <c r="LA493" s="271"/>
      <c r="LB493" s="271"/>
      <c r="LC493" s="271"/>
      <c r="LD493" s="271"/>
      <c r="LE493" s="271"/>
      <c r="LF493" s="271"/>
      <c r="LG493" s="271"/>
      <c r="LH493" s="271"/>
      <c r="LI493" s="271"/>
      <c r="LJ493" s="271"/>
      <c r="LK493" s="271"/>
      <c r="LL493" s="271"/>
      <c r="LM493" s="271"/>
      <c r="LN493" s="271"/>
      <c r="LO493" s="271"/>
      <c r="LP493" s="271"/>
      <c r="LQ493" s="271"/>
      <c r="LR493" s="271"/>
      <c r="LS493" s="271"/>
      <c r="LT493" s="271"/>
      <c r="LU493" s="271"/>
      <c r="LV493" s="271"/>
      <c r="LW493" s="271"/>
      <c r="LX493" s="271"/>
      <c r="LY493" s="271"/>
      <c r="LZ493" s="271"/>
      <c r="MA493" s="271"/>
      <c r="MB493" s="271"/>
      <c r="MC493" s="271"/>
      <c r="MD493" s="271"/>
      <c r="ME493" s="271"/>
      <c r="MF493" s="271"/>
      <c r="MG493" s="271"/>
      <c r="MH493" s="271"/>
      <c r="MI493" s="271"/>
      <c r="MJ493" s="271"/>
      <c r="MK493" s="271"/>
      <c r="ML493" s="271"/>
      <c r="MM493" s="271"/>
      <c r="MN493" s="271"/>
      <c r="MO493" s="271"/>
      <c r="MP493" s="271"/>
      <c r="MQ493" s="271"/>
      <c r="MR493" s="271"/>
      <c r="MS493" s="271"/>
      <c r="MT493" s="271"/>
      <c r="MU493" s="271"/>
      <c r="MV493" s="271"/>
      <c r="MW493" s="271"/>
      <c r="MX493" s="271"/>
      <c r="MY493" s="271"/>
      <c r="MZ493" s="271"/>
      <c r="NA493" s="271"/>
      <c r="NB493" s="271"/>
      <c r="NC493" s="271"/>
      <c r="ND493" s="271"/>
      <c r="NE493" s="271"/>
      <c r="NF493" s="271"/>
      <c r="NG493" s="271"/>
      <c r="NH493" s="271"/>
      <c r="NI493" s="271"/>
      <c r="NJ493" s="271"/>
      <c r="NK493" s="271"/>
      <c r="NL493" s="271"/>
      <c r="NM493" s="271"/>
      <c r="NN493" s="271"/>
      <c r="NO493" s="271"/>
      <c r="NP493" s="271"/>
      <c r="NQ493" s="271"/>
      <c r="NR493" s="271"/>
      <c r="NS493" s="271"/>
      <c r="NT493" s="271"/>
      <c r="NU493" s="271"/>
      <c r="NV493" s="271"/>
      <c r="NW493" s="271"/>
      <c r="NX493" s="271"/>
      <c r="NY493" s="271"/>
      <c r="NZ493" s="271"/>
      <c r="OA493" s="271"/>
      <c r="OB493" s="271"/>
      <c r="OC493" s="271"/>
      <c r="OD493" s="271"/>
      <c r="OE493" s="271"/>
      <c r="OF493" s="271"/>
      <c r="OG493" s="271"/>
      <c r="OH493" s="271"/>
      <c r="OI493" s="271"/>
      <c r="OJ493" s="271"/>
      <c r="OK493" s="271"/>
      <c r="OL493" s="271"/>
      <c r="OM493" s="271"/>
      <c r="ON493" s="271"/>
      <c r="OO493" s="271"/>
      <c r="OP493" s="271"/>
      <c r="OQ493" s="271"/>
      <c r="OR493" s="271"/>
      <c r="OS493" s="271"/>
      <c r="OT493" s="271"/>
      <c r="OU493" s="271"/>
      <c r="OV493" s="271"/>
      <c r="OW493" s="271"/>
      <c r="OX493" s="271"/>
      <c r="OY493" s="271"/>
      <c r="OZ493" s="271"/>
      <c r="PA493" s="271"/>
      <c r="PB493" s="271"/>
      <c r="PC493" s="271"/>
      <c r="PD493" s="271"/>
      <c r="PE493" s="271"/>
      <c r="PF493" s="271"/>
      <c r="PG493" s="271"/>
      <c r="PH493" s="271"/>
      <c r="PI493" s="271"/>
      <c r="PJ493" s="271"/>
      <c r="PK493" s="271"/>
      <c r="PL493" s="271"/>
      <c r="PM493" s="271"/>
      <c r="PN493" s="271"/>
      <c r="PO493" s="271"/>
      <c r="PP493" s="271"/>
      <c r="PQ493" s="271"/>
      <c r="PR493" s="271"/>
      <c r="PS493" s="271"/>
      <c r="PT493" s="271"/>
      <c r="PU493" s="271"/>
      <c r="PV493" s="271"/>
      <c r="PW493" s="271"/>
      <c r="PX493" s="271"/>
      <c r="PY493" s="271"/>
      <c r="PZ493" s="271"/>
      <c r="QA493" s="271"/>
      <c r="QB493" s="271"/>
      <c r="QC493" s="271"/>
      <c r="QD493" s="271"/>
      <c r="QE493" s="271"/>
      <c r="QF493" s="271"/>
      <c r="QG493" s="271"/>
      <c r="QH493" s="271"/>
      <c r="QI493" s="271"/>
      <c r="QJ493" s="271"/>
      <c r="QK493" s="271"/>
      <c r="QL493" s="271"/>
      <c r="QM493" s="271"/>
      <c r="QN493" s="271"/>
      <c r="QO493" s="271"/>
      <c r="QP493" s="271"/>
      <c r="QQ493" s="271"/>
      <c r="QR493" s="271"/>
      <c r="QS493" s="271"/>
      <c r="QT493" s="271"/>
      <c r="QU493" s="271"/>
      <c r="QV493" s="271"/>
      <c r="QW493" s="271"/>
      <c r="QX493" s="271"/>
      <c r="QY493" s="271"/>
      <c r="QZ493" s="271"/>
      <c r="RA493" s="271"/>
      <c r="RB493" s="271"/>
      <c r="RC493" s="271"/>
      <c r="RD493" s="271"/>
      <c r="RE493" s="271"/>
      <c r="RF493" s="271"/>
      <c r="RG493" s="271"/>
      <c r="RH493" s="271"/>
      <c r="RI493" s="271"/>
      <c r="RJ493" s="271"/>
      <c r="RK493" s="271"/>
      <c r="RL493" s="271"/>
      <c r="RM493" s="271"/>
      <c r="RN493" s="271"/>
      <c r="RO493" s="271"/>
      <c r="RP493" s="271"/>
      <c r="RQ493" s="271"/>
      <c r="RR493" s="271"/>
      <c r="RS493" s="271"/>
      <c r="RT493" s="271"/>
      <c r="RU493" s="271"/>
      <c r="RV493" s="271"/>
      <c r="RW493" s="271"/>
      <c r="RX493" s="271"/>
      <c r="RY493" s="271"/>
      <c r="RZ493" s="271"/>
      <c r="SA493" s="271"/>
      <c r="SB493" s="271"/>
      <c r="SC493" s="271"/>
      <c r="SD493" s="271"/>
      <c r="SE493" s="271"/>
      <c r="SF493" s="271"/>
      <c r="SG493" s="271"/>
      <c r="SH493" s="271"/>
      <c r="SI493" s="271"/>
      <c r="SJ493" s="271"/>
      <c r="SK493" s="271"/>
      <c r="SL493" s="271"/>
      <c r="SM493" s="271"/>
      <c r="SN493" s="271"/>
      <c r="SO493" s="271"/>
      <c r="SP493" s="271"/>
      <c r="SQ493" s="271"/>
      <c r="SR493" s="271"/>
      <c r="SS493" s="271"/>
      <c r="ST493" s="271"/>
      <c r="SU493" s="271"/>
      <c r="SV493" s="271"/>
      <c r="SW493" s="271"/>
      <c r="SX493" s="271"/>
      <c r="SY493" s="271"/>
      <c r="SZ493" s="271"/>
      <c r="TA493" s="271"/>
      <c r="TB493" s="271"/>
      <c r="TC493" s="271"/>
      <c r="TD493" s="271"/>
      <c r="TE493" s="271"/>
      <c r="TF493" s="271"/>
      <c r="TG493" s="271"/>
      <c r="TH493" s="271"/>
      <c r="TI493" s="271"/>
      <c r="TJ493" s="271"/>
      <c r="TK493" s="271"/>
      <c r="TL493" s="271"/>
      <c r="TM493" s="271"/>
      <c r="TN493" s="271"/>
      <c r="TO493" s="271"/>
      <c r="TP493" s="271"/>
      <c r="TQ493" s="271"/>
      <c r="TR493" s="271"/>
      <c r="TS493" s="271"/>
      <c r="TT493" s="271"/>
      <c r="TU493" s="271"/>
      <c r="TV493" s="271"/>
      <c r="TW493" s="271"/>
      <c r="TX493" s="271"/>
      <c r="TY493" s="271"/>
      <c r="TZ493" s="271"/>
      <c r="UA493" s="271"/>
      <c r="UB493" s="271"/>
      <c r="UC493" s="271"/>
      <c r="UD493" s="271"/>
      <c r="UE493" s="271"/>
      <c r="UF493" s="271"/>
      <c r="UG493" s="271"/>
      <c r="UH493" s="271"/>
      <c r="UI493" s="271"/>
      <c r="UJ493" s="271"/>
      <c r="UK493" s="271"/>
      <c r="UL493" s="271"/>
      <c r="UM493" s="271"/>
      <c r="UN493" s="271"/>
      <c r="UO493" s="271"/>
      <c r="UP493" s="271"/>
      <c r="UQ493" s="271"/>
      <c r="UR493" s="271"/>
      <c r="US493" s="271"/>
      <c r="UT493" s="271"/>
      <c r="UU493" s="271"/>
      <c r="UV493" s="271"/>
      <c r="UW493" s="271"/>
      <c r="UX493" s="271"/>
      <c r="UY493" s="271"/>
      <c r="UZ493" s="271"/>
      <c r="VA493" s="271"/>
      <c r="VB493" s="271"/>
      <c r="VC493" s="271"/>
      <c r="VD493" s="271"/>
      <c r="VE493" s="271"/>
      <c r="VF493" s="271"/>
      <c r="VG493" s="271"/>
      <c r="VH493" s="271"/>
      <c r="VI493" s="271"/>
      <c r="VJ493" s="271"/>
      <c r="VK493" s="271"/>
      <c r="VL493" s="271"/>
      <c r="VM493" s="271"/>
      <c r="VN493" s="271"/>
      <c r="VO493" s="271"/>
      <c r="VP493" s="271"/>
      <c r="VQ493" s="271"/>
      <c r="VR493" s="271"/>
      <c r="VS493" s="271"/>
      <c r="VT493" s="271"/>
      <c r="VU493" s="271"/>
      <c r="VV493" s="271"/>
      <c r="VW493" s="271"/>
      <c r="VX493" s="271"/>
      <c r="VY493" s="271"/>
      <c r="VZ493" s="271"/>
      <c r="WA493" s="271"/>
      <c r="WB493" s="271"/>
      <c r="WC493" s="271"/>
      <c r="WD493" s="271"/>
      <c r="WE493" s="271"/>
      <c r="WF493" s="271"/>
      <c r="WG493" s="271"/>
      <c r="WH493" s="271"/>
      <c r="WI493" s="271"/>
      <c r="WJ493" s="271"/>
      <c r="WK493" s="271"/>
      <c r="WL493" s="271"/>
      <c r="WM493" s="271"/>
      <c r="WN493" s="271"/>
      <c r="WO493" s="271"/>
      <c r="WP493" s="271"/>
      <c r="WQ493" s="271"/>
      <c r="WR493" s="271"/>
      <c r="WS493" s="271"/>
      <c r="WT493" s="271"/>
      <c r="WU493" s="271"/>
      <c r="WV493" s="271"/>
      <c r="WW493" s="271"/>
      <c r="WX493" s="271"/>
      <c r="WY493" s="271"/>
      <c r="WZ493" s="271"/>
      <c r="XA493" s="271"/>
      <c r="XB493" s="271"/>
      <c r="XC493" s="271"/>
      <c r="XD493" s="271"/>
      <c r="XE493" s="271"/>
      <c r="XF493" s="271"/>
      <c r="XG493" s="271"/>
      <c r="XH493" s="271"/>
      <c r="XI493" s="271"/>
      <c r="XJ493" s="271"/>
      <c r="XK493" s="271"/>
      <c r="XL493" s="271"/>
      <c r="XM493" s="271"/>
      <c r="XN493" s="271"/>
      <c r="XO493" s="271"/>
      <c r="XP493" s="271"/>
      <c r="XQ493" s="271"/>
      <c r="XR493" s="271"/>
      <c r="XS493" s="271"/>
      <c r="XT493" s="271"/>
      <c r="XU493" s="271"/>
      <c r="XV493" s="271"/>
      <c r="XW493" s="271"/>
      <c r="XX493" s="271"/>
      <c r="XY493" s="271"/>
      <c r="XZ493" s="271"/>
      <c r="YA493" s="271"/>
      <c r="YB493" s="271"/>
      <c r="YC493" s="271"/>
      <c r="YD493" s="271"/>
      <c r="YE493" s="271"/>
      <c r="YF493" s="271"/>
      <c r="YG493" s="271"/>
      <c r="YH493" s="271"/>
      <c r="YI493" s="271"/>
      <c r="YJ493" s="271"/>
      <c r="YK493" s="271"/>
      <c r="YL493" s="271"/>
      <c r="YM493" s="271"/>
      <c r="YN493" s="271"/>
      <c r="YO493" s="271"/>
      <c r="YP493" s="271"/>
      <c r="YQ493" s="271"/>
      <c r="YR493" s="271"/>
      <c r="YS493" s="271"/>
      <c r="YT493" s="271"/>
      <c r="YU493" s="271"/>
      <c r="YV493" s="271"/>
      <c r="YW493" s="271"/>
      <c r="YX493" s="271"/>
      <c r="YY493" s="271"/>
      <c r="YZ493" s="271"/>
      <c r="ZA493" s="271"/>
      <c r="ZB493" s="271"/>
      <c r="ZC493" s="271"/>
      <c r="ZD493" s="271"/>
      <c r="ZE493" s="271"/>
      <c r="ZF493" s="271"/>
      <c r="ZG493" s="271"/>
      <c r="ZH493" s="271"/>
      <c r="ZI493" s="271"/>
      <c r="ZJ493" s="271"/>
      <c r="ZK493" s="271"/>
      <c r="ZL493" s="271"/>
      <c r="ZM493" s="271"/>
      <c r="ZN493" s="271"/>
      <c r="ZO493" s="271"/>
      <c r="ZP493" s="271"/>
      <c r="ZQ493" s="271"/>
      <c r="ZR493" s="271"/>
      <c r="ZS493" s="271"/>
      <c r="ZT493" s="271"/>
      <c r="ZU493" s="271"/>
      <c r="ZV493" s="271"/>
      <c r="ZW493" s="271"/>
      <c r="ZX493" s="271"/>
      <c r="ZY493" s="271"/>
      <c r="ZZ493" s="271"/>
      <c r="AAA493" s="271"/>
      <c r="AAB493" s="271"/>
      <c r="AAC493" s="271"/>
      <c r="AAD493" s="271"/>
      <c r="AAE493" s="271"/>
      <c r="AAF493" s="271"/>
      <c r="AAG493" s="271"/>
      <c r="AAH493" s="271"/>
      <c r="AAI493" s="271"/>
      <c r="AAJ493" s="271"/>
      <c r="AAK493" s="271"/>
      <c r="AAL493" s="271"/>
      <c r="AAM493" s="271"/>
      <c r="AAN493" s="271"/>
      <c r="AAO493" s="271"/>
    </row>
    <row r="494" spans="1:717" x14ac:dyDescent="0.25">
      <c r="A494"/>
      <c r="B494"/>
      <c r="C494"/>
      <c r="D494"/>
      <c r="E494"/>
      <c r="F494"/>
      <c r="G494"/>
      <c r="H494"/>
      <c r="I494"/>
      <c r="J494"/>
      <c r="K494"/>
      <c r="L494"/>
      <c r="M494"/>
      <c r="N494"/>
      <c r="O494"/>
      <c r="P494"/>
      <c r="Q494"/>
      <c r="R494"/>
      <c r="S494"/>
      <c r="T494"/>
      <c r="U494"/>
      <c r="V494"/>
      <c r="W494"/>
      <c r="X494"/>
      <c r="Y494"/>
      <c r="Z494"/>
      <c r="AA494" s="271"/>
      <c r="AB494" s="271"/>
      <c r="AC494" s="271"/>
      <c r="AD494" s="271"/>
      <c r="AE494" s="271"/>
      <c r="AF494" s="271"/>
      <c r="AG494" s="271"/>
      <c r="AH494" s="271"/>
      <c r="AI494" s="271"/>
      <c r="AJ494" s="271"/>
      <c r="AK494" s="271"/>
      <c r="AL494" s="271"/>
      <c r="AM494" s="271"/>
      <c r="AN494" s="271"/>
      <c r="AO494" s="271"/>
      <c r="AP494" s="271"/>
      <c r="AQ494" s="271"/>
      <c r="AR494" s="271"/>
      <c r="AS494" s="271"/>
      <c r="AT494" s="271"/>
      <c r="AU494" s="271"/>
      <c r="AV494" s="271"/>
      <c r="AW494" s="271"/>
      <c r="AX494" s="271"/>
      <c r="AY494" s="271"/>
      <c r="AZ494" s="271"/>
      <c r="BA494" s="271"/>
      <c r="BB494" s="271"/>
      <c r="BC494" s="271"/>
      <c r="BD494" s="271"/>
      <c r="BE494" s="271"/>
      <c r="BF494" s="271"/>
      <c r="BG494" s="271"/>
      <c r="BH494" s="271"/>
      <c r="BI494" s="271"/>
      <c r="BJ494" s="271"/>
      <c r="BK494" s="271"/>
      <c r="BL494" s="271"/>
      <c r="BM494" s="271"/>
      <c r="BN494" s="271"/>
      <c r="BO494" s="271"/>
      <c r="BP494" s="271"/>
      <c r="BQ494" s="271"/>
      <c r="BR494" s="271"/>
      <c r="BS494" s="271"/>
      <c r="BT494" s="271"/>
      <c r="BU494" s="271"/>
      <c r="BV494" s="271"/>
      <c r="BW494" s="271"/>
      <c r="BX494" s="271"/>
      <c r="BY494" s="271"/>
      <c r="BZ494" s="271"/>
      <c r="CA494" s="271"/>
      <c r="CB494" s="271"/>
      <c r="CC494" s="271"/>
      <c r="CD494" s="271"/>
      <c r="CE494" s="271"/>
      <c r="CF494" s="271"/>
      <c r="CG494" s="271"/>
      <c r="CH494" s="271"/>
      <c r="CI494" s="271"/>
      <c r="CJ494" s="271"/>
      <c r="CK494" s="271"/>
      <c r="CL494" s="271"/>
      <c r="CM494" s="271"/>
      <c r="CN494" s="271"/>
      <c r="CO494" s="271"/>
      <c r="CP494" s="271"/>
      <c r="CQ494" s="271"/>
      <c r="CR494" s="271"/>
      <c r="CS494" s="271"/>
      <c r="CT494" s="271"/>
      <c r="CU494" s="271"/>
      <c r="CV494" s="271"/>
      <c r="CW494" s="271"/>
      <c r="CX494" s="271"/>
      <c r="CY494" s="271"/>
      <c r="CZ494" s="271"/>
      <c r="DA494" s="271"/>
      <c r="DB494" s="271"/>
      <c r="DC494" s="271"/>
      <c r="DD494" s="271"/>
      <c r="DE494" s="271"/>
      <c r="DF494" s="271"/>
      <c r="DG494" s="271"/>
      <c r="DH494" s="271"/>
      <c r="DI494" s="271"/>
      <c r="DJ494" s="271"/>
      <c r="DK494" s="271"/>
      <c r="DL494" s="271"/>
      <c r="DM494" s="271"/>
      <c r="DN494" s="271"/>
      <c r="DO494" s="271"/>
      <c r="DP494" s="271"/>
      <c r="DQ494" s="271"/>
      <c r="DR494" s="271"/>
      <c r="DS494" s="271"/>
      <c r="DT494" s="271"/>
      <c r="DU494" s="271"/>
      <c r="DV494" s="271"/>
      <c r="DW494" s="271"/>
      <c r="DX494" s="271"/>
      <c r="DY494" s="271"/>
      <c r="DZ494" s="271"/>
      <c r="EA494" s="271"/>
      <c r="EB494" s="271"/>
      <c r="EC494" s="271"/>
      <c r="ED494" s="271"/>
      <c r="EE494" s="271"/>
      <c r="EF494" s="271"/>
      <c r="EG494" s="271"/>
      <c r="EH494" s="271"/>
      <c r="EI494" s="271"/>
      <c r="EJ494" s="271"/>
      <c r="EK494" s="271"/>
      <c r="EL494" s="271"/>
      <c r="EM494" s="271"/>
      <c r="EN494" s="271"/>
      <c r="EO494" s="271"/>
      <c r="EP494" s="271"/>
      <c r="EQ494" s="271"/>
      <c r="ER494" s="271"/>
      <c r="ES494" s="271"/>
      <c r="ET494" s="271"/>
      <c r="EU494" s="271"/>
      <c r="EV494" s="271"/>
      <c r="EW494" s="271"/>
      <c r="EX494" s="271"/>
      <c r="EY494" s="271"/>
      <c r="EZ494" s="271"/>
      <c r="FA494" s="271"/>
      <c r="FB494" s="271"/>
      <c r="FC494" s="271"/>
      <c r="FD494" s="271"/>
      <c r="FE494" s="271"/>
      <c r="FF494" s="271"/>
      <c r="FG494" s="271"/>
      <c r="FH494" s="271"/>
      <c r="FI494" s="271"/>
      <c r="FJ494" s="271"/>
      <c r="FK494" s="271"/>
      <c r="FL494" s="271"/>
      <c r="FM494" s="271"/>
      <c r="FN494" s="271"/>
      <c r="FO494" s="271"/>
      <c r="FP494" s="271"/>
      <c r="FQ494" s="271"/>
      <c r="FR494" s="271"/>
      <c r="FS494" s="271"/>
      <c r="FT494" s="271"/>
      <c r="FU494" s="271"/>
      <c r="FV494" s="271"/>
      <c r="FW494" s="271"/>
      <c r="FX494" s="271"/>
      <c r="FY494" s="271"/>
      <c r="FZ494" s="271"/>
      <c r="GA494" s="271"/>
      <c r="GB494" s="271"/>
      <c r="GC494" s="271"/>
      <c r="GD494" s="271"/>
      <c r="GE494" s="271"/>
      <c r="GF494" s="271"/>
      <c r="GG494" s="271"/>
      <c r="GH494" s="271"/>
      <c r="GI494" s="271"/>
      <c r="GJ494" s="271"/>
      <c r="GK494" s="271"/>
      <c r="GL494" s="271"/>
      <c r="GM494" s="271"/>
      <c r="GN494" s="271"/>
      <c r="GO494" s="271"/>
      <c r="GP494" s="271"/>
      <c r="GQ494" s="271"/>
      <c r="GR494" s="271"/>
      <c r="GS494" s="271"/>
      <c r="GT494" s="271"/>
      <c r="GU494" s="271"/>
      <c r="GV494" s="271"/>
      <c r="GW494" s="271"/>
      <c r="GX494" s="271"/>
      <c r="GY494" s="271"/>
      <c r="GZ494" s="271"/>
      <c r="HA494" s="271"/>
      <c r="HB494" s="271"/>
      <c r="HC494" s="271"/>
      <c r="HD494" s="271"/>
      <c r="HE494" s="271"/>
      <c r="HF494" s="271"/>
      <c r="HG494" s="271"/>
      <c r="HH494" s="271"/>
      <c r="HI494" s="271"/>
      <c r="HJ494" s="271"/>
      <c r="HK494" s="271"/>
      <c r="HL494" s="271"/>
      <c r="HM494" s="271"/>
      <c r="HN494" s="271"/>
      <c r="HO494" s="271"/>
      <c r="HP494" s="271"/>
      <c r="HQ494" s="271"/>
      <c r="HR494" s="271"/>
      <c r="HS494" s="271"/>
      <c r="HT494" s="271"/>
      <c r="HU494" s="271"/>
      <c r="HV494" s="271"/>
      <c r="HW494" s="271"/>
      <c r="HX494" s="271"/>
      <c r="HY494" s="271"/>
      <c r="HZ494" s="271"/>
      <c r="IA494" s="271"/>
      <c r="IB494" s="271"/>
      <c r="IC494" s="271"/>
      <c r="ID494" s="271"/>
      <c r="IE494" s="271"/>
      <c r="IF494" s="271"/>
      <c r="IG494" s="271"/>
      <c r="IH494" s="271"/>
      <c r="II494" s="271"/>
      <c r="IJ494" s="271"/>
      <c r="IK494" s="271"/>
      <c r="IL494" s="271"/>
      <c r="IM494" s="271"/>
      <c r="IN494" s="271"/>
      <c r="IO494" s="271"/>
      <c r="IP494" s="271"/>
      <c r="IQ494" s="271"/>
      <c r="IR494" s="271"/>
      <c r="IS494" s="271"/>
      <c r="IT494" s="271"/>
      <c r="IU494" s="271"/>
      <c r="IV494" s="271"/>
      <c r="IW494" s="271"/>
      <c r="IX494" s="271"/>
      <c r="IY494" s="271"/>
      <c r="IZ494" s="271"/>
      <c r="JA494" s="271"/>
      <c r="JB494" s="271"/>
      <c r="JC494" s="271"/>
      <c r="JD494" s="271"/>
      <c r="JE494" s="271"/>
      <c r="JF494" s="271"/>
      <c r="JG494" s="271"/>
      <c r="JH494" s="271"/>
      <c r="JI494" s="271"/>
      <c r="JJ494" s="271"/>
      <c r="JK494" s="271"/>
      <c r="JL494" s="271"/>
      <c r="JM494" s="271"/>
      <c r="JN494" s="271"/>
      <c r="JO494" s="271"/>
      <c r="JP494" s="271"/>
      <c r="JQ494" s="271"/>
      <c r="JR494" s="271"/>
      <c r="JS494" s="271"/>
      <c r="JT494" s="271"/>
      <c r="JU494" s="271"/>
      <c r="JV494" s="271"/>
      <c r="JW494" s="271"/>
      <c r="JX494" s="271"/>
      <c r="JY494" s="271"/>
      <c r="JZ494" s="271"/>
      <c r="KA494" s="271"/>
      <c r="KB494" s="271"/>
      <c r="KC494" s="271"/>
      <c r="KD494" s="271"/>
      <c r="KE494" s="271"/>
      <c r="KF494" s="271"/>
      <c r="KG494" s="271"/>
      <c r="KH494" s="271"/>
      <c r="KI494" s="271"/>
      <c r="KJ494" s="271"/>
      <c r="KK494" s="271"/>
      <c r="KL494" s="271"/>
      <c r="KM494" s="271"/>
      <c r="KN494" s="271"/>
      <c r="KO494" s="271"/>
      <c r="KP494" s="271"/>
      <c r="KQ494" s="271"/>
      <c r="KR494" s="271"/>
      <c r="KS494" s="271"/>
      <c r="KT494" s="271"/>
      <c r="KU494" s="271"/>
      <c r="KV494" s="271"/>
      <c r="KW494" s="271"/>
      <c r="KX494" s="271"/>
      <c r="KY494" s="271"/>
      <c r="KZ494" s="271"/>
      <c r="LA494" s="271"/>
      <c r="LB494" s="271"/>
      <c r="LC494" s="271"/>
      <c r="LD494" s="271"/>
      <c r="LE494" s="271"/>
      <c r="LF494" s="271"/>
      <c r="LG494" s="271"/>
      <c r="LH494" s="271"/>
      <c r="LI494" s="271"/>
      <c r="LJ494" s="271"/>
      <c r="LK494" s="271"/>
      <c r="LL494" s="271"/>
      <c r="LM494" s="271"/>
      <c r="LN494" s="271"/>
      <c r="LO494" s="271"/>
      <c r="LP494" s="271"/>
      <c r="LQ494" s="271"/>
      <c r="LR494" s="271"/>
      <c r="LS494" s="271"/>
      <c r="LT494" s="271"/>
      <c r="LU494" s="271"/>
      <c r="LV494" s="271"/>
      <c r="LW494" s="271"/>
      <c r="LX494" s="271"/>
      <c r="LY494" s="271"/>
      <c r="LZ494" s="271"/>
      <c r="MA494" s="271"/>
      <c r="MB494" s="271"/>
      <c r="MC494" s="271"/>
      <c r="MD494" s="271"/>
      <c r="ME494" s="271"/>
      <c r="MF494" s="271"/>
      <c r="MG494" s="271"/>
      <c r="MH494" s="271"/>
      <c r="MI494" s="271"/>
      <c r="MJ494" s="271"/>
      <c r="MK494" s="271"/>
      <c r="ML494" s="271"/>
      <c r="MM494" s="271"/>
      <c r="MN494" s="271"/>
      <c r="MO494" s="271"/>
      <c r="MP494" s="271"/>
      <c r="MQ494" s="271"/>
      <c r="MR494" s="271"/>
      <c r="MS494" s="271"/>
      <c r="MT494" s="271"/>
      <c r="MU494" s="271"/>
      <c r="MV494" s="271"/>
      <c r="MW494" s="271"/>
      <c r="MX494" s="271"/>
      <c r="MY494" s="271"/>
      <c r="MZ494" s="271"/>
      <c r="NA494" s="271"/>
      <c r="NB494" s="271"/>
      <c r="NC494" s="271"/>
      <c r="ND494" s="271"/>
      <c r="NE494" s="271"/>
      <c r="NF494" s="271"/>
      <c r="NG494" s="271"/>
      <c r="NH494" s="271"/>
      <c r="NI494" s="271"/>
      <c r="NJ494" s="271"/>
      <c r="NK494" s="271"/>
      <c r="NL494" s="271"/>
      <c r="NM494" s="271"/>
      <c r="NN494" s="271"/>
      <c r="NO494" s="271"/>
      <c r="NP494" s="271"/>
      <c r="NQ494" s="271"/>
      <c r="NR494" s="271"/>
      <c r="NS494" s="271"/>
      <c r="NT494" s="271"/>
      <c r="NU494" s="271"/>
      <c r="NV494" s="271"/>
      <c r="NW494" s="271"/>
      <c r="NX494" s="271"/>
      <c r="NY494" s="271"/>
      <c r="NZ494" s="271"/>
      <c r="OA494" s="271"/>
      <c r="OB494" s="271"/>
      <c r="OC494" s="271"/>
      <c r="OD494" s="271"/>
      <c r="OE494" s="271"/>
      <c r="OF494" s="271"/>
      <c r="OG494" s="271"/>
      <c r="OH494" s="271"/>
      <c r="OI494" s="271"/>
      <c r="OJ494" s="271"/>
      <c r="OK494" s="271"/>
      <c r="OL494" s="271"/>
      <c r="OM494" s="271"/>
      <c r="ON494" s="271"/>
      <c r="OO494" s="271"/>
      <c r="OP494" s="271"/>
      <c r="OQ494" s="271"/>
      <c r="OR494" s="271"/>
      <c r="OS494" s="271"/>
      <c r="OT494" s="271"/>
      <c r="OU494" s="271"/>
      <c r="OV494" s="271"/>
      <c r="OW494" s="271"/>
      <c r="OX494" s="271"/>
      <c r="OY494" s="271"/>
      <c r="OZ494" s="271"/>
      <c r="PA494" s="271"/>
      <c r="PB494" s="271"/>
      <c r="PC494" s="271"/>
      <c r="PD494" s="271"/>
      <c r="PE494" s="271"/>
      <c r="PF494" s="271"/>
      <c r="PG494" s="271"/>
      <c r="PH494" s="271"/>
      <c r="PI494" s="271"/>
      <c r="PJ494" s="271"/>
      <c r="PK494" s="271"/>
      <c r="PL494" s="271"/>
      <c r="PM494" s="271"/>
      <c r="PN494" s="271"/>
      <c r="PO494" s="271"/>
      <c r="PP494" s="271"/>
      <c r="PQ494" s="271"/>
      <c r="PR494" s="271"/>
      <c r="PS494" s="271"/>
      <c r="PT494" s="271"/>
      <c r="PU494" s="271"/>
      <c r="PV494" s="271"/>
      <c r="PW494" s="271"/>
      <c r="PX494" s="271"/>
      <c r="PY494" s="271"/>
      <c r="PZ494" s="271"/>
      <c r="QA494" s="271"/>
      <c r="QB494" s="271"/>
      <c r="QC494" s="271"/>
      <c r="QD494" s="271"/>
      <c r="QE494" s="271"/>
      <c r="QF494" s="271"/>
      <c r="QG494" s="271"/>
      <c r="QH494" s="271"/>
      <c r="QI494" s="271"/>
      <c r="QJ494" s="271"/>
      <c r="QK494" s="271"/>
      <c r="QL494" s="271"/>
      <c r="QM494" s="271"/>
      <c r="QN494" s="271"/>
      <c r="QO494" s="271"/>
      <c r="QP494" s="271"/>
      <c r="QQ494" s="271"/>
      <c r="QR494" s="271"/>
      <c r="QS494" s="271"/>
      <c r="QT494" s="271"/>
      <c r="QU494" s="271"/>
      <c r="QV494" s="271"/>
      <c r="QW494" s="271"/>
      <c r="QX494" s="271"/>
      <c r="QY494" s="271"/>
      <c r="QZ494" s="271"/>
      <c r="RA494" s="271"/>
      <c r="RB494" s="271"/>
      <c r="RC494" s="271"/>
      <c r="RD494" s="271"/>
      <c r="RE494" s="271"/>
      <c r="RF494" s="271"/>
      <c r="RG494" s="271"/>
      <c r="RH494" s="271"/>
      <c r="RI494" s="271"/>
      <c r="RJ494" s="271"/>
      <c r="RK494" s="271"/>
      <c r="RL494" s="271"/>
      <c r="RM494" s="271"/>
      <c r="RN494" s="271"/>
      <c r="RO494" s="271"/>
      <c r="RP494" s="271"/>
      <c r="RQ494" s="271"/>
      <c r="RR494" s="271"/>
      <c r="RS494" s="271"/>
      <c r="RT494" s="271"/>
      <c r="RU494" s="271"/>
      <c r="RV494" s="271"/>
      <c r="RW494" s="271"/>
      <c r="RX494" s="271"/>
      <c r="RY494" s="271"/>
      <c r="RZ494" s="271"/>
      <c r="SA494" s="271"/>
      <c r="SB494" s="271"/>
      <c r="SC494" s="271"/>
      <c r="SD494" s="271"/>
      <c r="SE494" s="271"/>
      <c r="SF494" s="271"/>
      <c r="SG494" s="271"/>
      <c r="SH494" s="271"/>
      <c r="SI494" s="271"/>
      <c r="SJ494" s="271"/>
      <c r="SK494" s="271"/>
      <c r="SL494" s="271"/>
      <c r="SM494" s="271"/>
      <c r="SN494" s="271"/>
      <c r="SO494" s="271"/>
      <c r="SP494" s="271"/>
      <c r="SQ494" s="271"/>
      <c r="SR494" s="271"/>
      <c r="SS494" s="271"/>
      <c r="ST494" s="271"/>
      <c r="SU494" s="271"/>
      <c r="SV494" s="271"/>
      <c r="SW494" s="271"/>
      <c r="SX494" s="271"/>
      <c r="SY494" s="271"/>
      <c r="SZ494" s="271"/>
      <c r="TA494" s="271"/>
      <c r="TB494" s="271"/>
      <c r="TC494" s="271"/>
      <c r="TD494" s="271"/>
      <c r="TE494" s="271"/>
      <c r="TF494" s="271"/>
      <c r="TG494" s="271"/>
      <c r="TH494" s="271"/>
      <c r="TI494" s="271"/>
      <c r="TJ494" s="271"/>
      <c r="TK494" s="271"/>
      <c r="TL494" s="271"/>
      <c r="TM494" s="271"/>
      <c r="TN494" s="271"/>
      <c r="TO494" s="271"/>
      <c r="TP494" s="271"/>
      <c r="TQ494" s="271"/>
      <c r="TR494" s="271"/>
      <c r="TS494" s="271"/>
      <c r="TT494" s="271"/>
      <c r="TU494" s="271"/>
      <c r="TV494" s="271"/>
      <c r="TW494" s="271"/>
      <c r="TX494" s="271"/>
      <c r="TY494" s="271"/>
      <c r="TZ494" s="271"/>
      <c r="UA494" s="271"/>
      <c r="UB494" s="271"/>
      <c r="UC494" s="271"/>
      <c r="UD494" s="271"/>
      <c r="UE494" s="271"/>
      <c r="UF494" s="271"/>
      <c r="UG494" s="271"/>
      <c r="UH494" s="271"/>
      <c r="UI494" s="271"/>
      <c r="UJ494" s="271"/>
      <c r="UK494" s="271"/>
      <c r="UL494" s="271"/>
      <c r="UM494" s="271"/>
      <c r="UN494" s="271"/>
      <c r="UO494" s="271"/>
      <c r="UP494" s="271"/>
      <c r="UQ494" s="271"/>
      <c r="UR494" s="271"/>
      <c r="US494" s="271"/>
      <c r="UT494" s="271"/>
      <c r="UU494" s="271"/>
      <c r="UV494" s="271"/>
      <c r="UW494" s="271"/>
      <c r="UX494" s="271"/>
      <c r="UY494" s="271"/>
      <c r="UZ494" s="271"/>
      <c r="VA494" s="271"/>
      <c r="VB494" s="271"/>
      <c r="VC494" s="271"/>
      <c r="VD494" s="271"/>
      <c r="VE494" s="271"/>
      <c r="VF494" s="271"/>
      <c r="VG494" s="271"/>
      <c r="VH494" s="271"/>
      <c r="VI494" s="271"/>
      <c r="VJ494" s="271"/>
      <c r="VK494" s="271"/>
      <c r="VL494" s="271"/>
      <c r="VM494" s="271"/>
      <c r="VN494" s="271"/>
      <c r="VO494" s="271"/>
      <c r="VP494" s="271"/>
      <c r="VQ494" s="271"/>
      <c r="VR494" s="271"/>
      <c r="VS494" s="271"/>
      <c r="VT494" s="271"/>
      <c r="VU494" s="271"/>
      <c r="VV494" s="271"/>
      <c r="VW494" s="271"/>
      <c r="VX494" s="271"/>
      <c r="VY494" s="271"/>
      <c r="VZ494" s="271"/>
      <c r="WA494" s="271"/>
      <c r="WB494" s="271"/>
      <c r="WC494" s="271"/>
      <c r="WD494" s="271"/>
      <c r="WE494" s="271"/>
      <c r="WF494" s="271"/>
      <c r="WG494" s="271"/>
      <c r="WH494" s="271"/>
      <c r="WI494" s="271"/>
      <c r="WJ494" s="271"/>
      <c r="WK494" s="271"/>
      <c r="WL494" s="271"/>
      <c r="WM494" s="271"/>
      <c r="WN494" s="271"/>
      <c r="WO494" s="271"/>
      <c r="WP494" s="271"/>
      <c r="WQ494" s="271"/>
      <c r="WR494" s="271"/>
      <c r="WS494" s="271"/>
      <c r="WT494" s="271"/>
      <c r="WU494" s="271"/>
      <c r="WV494" s="271"/>
      <c r="WW494" s="271"/>
      <c r="WX494" s="271"/>
      <c r="WY494" s="271"/>
      <c r="WZ494" s="271"/>
      <c r="XA494" s="271"/>
      <c r="XB494" s="271"/>
      <c r="XC494" s="271"/>
      <c r="XD494" s="271"/>
      <c r="XE494" s="271"/>
      <c r="XF494" s="271"/>
      <c r="XG494" s="271"/>
      <c r="XH494" s="271"/>
      <c r="XI494" s="271"/>
      <c r="XJ494" s="271"/>
      <c r="XK494" s="271"/>
      <c r="XL494" s="271"/>
      <c r="XM494" s="271"/>
      <c r="XN494" s="271"/>
      <c r="XO494" s="271"/>
      <c r="XP494" s="271"/>
      <c r="XQ494" s="271"/>
      <c r="XR494" s="271"/>
      <c r="XS494" s="271"/>
      <c r="XT494" s="271"/>
      <c r="XU494" s="271"/>
      <c r="XV494" s="271"/>
      <c r="XW494" s="271"/>
      <c r="XX494" s="271"/>
      <c r="XY494" s="271"/>
      <c r="XZ494" s="271"/>
      <c r="YA494" s="271"/>
      <c r="YB494" s="271"/>
      <c r="YC494" s="271"/>
      <c r="YD494" s="271"/>
      <c r="YE494" s="271"/>
      <c r="YF494" s="271"/>
      <c r="YG494" s="271"/>
      <c r="YH494" s="271"/>
      <c r="YI494" s="271"/>
      <c r="YJ494" s="271"/>
      <c r="YK494" s="271"/>
      <c r="YL494" s="271"/>
      <c r="YM494" s="271"/>
      <c r="YN494" s="271"/>
      <c r="YO494" s="271"/>
      <c r="YP494" s="271"/>
      <c r="YQ494" s="271"/>
      <c r="YR494" s="271"/>
      <c r="YS494" s="271"/>
      <c r="YT494" s="271"/>
      <c r="YU494" s="271"/>
      <c r="YV494" s="271"/>
      <c r="YW494" s="271"/>
      <c r="YX494" s="271"/>
      <c r="YY494" s="271"/>
      <c r="YZ494" s="271"/>
      <c r="ZA494" s="271"/>
      <c r="ZB494" s="271"/>
      <c r="ZC494" s="271"/>
      <c r="ZD494" s="271"/>
      <c r="ZE494" s="271"/>
      <c r="ZF494" s="271"/>
      <c r="ZG494" s="271"/>
      <c r="ZH494" s="271"/>
      <c r="ZI494" s="271"/>
      <c r="ZJ494" s="271"/>
      <c r="ZK494" s="271"/>
      <c r="ZL494" s="271"/>
      <c r="ZM494" s="271"/>
      <c r="ZN494" s="271"/>
      <c r="ZO494" s="271"/>
      <c r="ZP494" s="271"/>
      <c r="ZQ494" s="271"/>
      <c r="ZR494" s="271"/>
      <c r="ZS494" s="271"/>
      <c r="ZT494" s="271"/>
      <c r="ZU494" s="271"/>
      <c r="ZV494" s="271"/>
      <c r="ZW494" s="271"/>
      <c r="ZX494" s="271"/>
      <c r="ZY494" s="271"/>
      <c r="ZZ494" s="271"/>
      <c r="AAA494" s="271"/>
      <c r="AAB494" s="271"/>
      <c r="AAC494" s="271"/>
      <c r="AAD494" s="271"/>
      <c r="AAE494" s="271"/>
      <c r="AAF494" s="271"/>
      <c r="AAG494" s="271"/>
      <c r="AAH494" s="271"/>
      <c r="AAI494" s="271"/>
      <c r="AAJ494" s="271"/>
      <c r="AAK494" s="271"/>
      <c r="AAL494" s="271"/>
      <c r="AAM494" s="271"/>
      <c r="AAN494" s="271"/>
      <c r="AAO494" s="271"/>
    </row>
    <row r="495" spans="1:717" x14ac:dyDescent="0.25">
      <c r="A495"/>
      <c r="B495"/>
      <c r="C495"/>
      <c r="D495"/>
      <c r="E495"/>
      <c r="F495"/>
      <c r="G495"/>
      <c r="H495"/>
      <c r="I495"/>
      <c r="J495"/>
      <c r="K495"/>
      <c r="L495"/>
      <c r="M495"/>
      <c r="N495"/>
      <c r="O495"/>
      <c r="P495"/>
      <c r="Q495"/>
      <c r="R495"/>
      <c r="S495"/>
      <c r="T495"/>
      <c r="U495"/>
      <c r="V495"/>
      <c r="W495"/>
      <c r="X495"/>
      <c r="Y495"/>
      <c r="Z495"/>
      <c r="AA495" s="271"/>
      <c r="AB495" s="271"/>
      <c r="AC495" s="271"/>
      <c r="AD495" s="271"/>
      <c r="AE495" s="271"/>
      <c r="AF495" s="271"/>
      <c r="AG495" s="271"/>
      <c r="AH495" s="271"/>
      <c r="AI495" s="271"/>
      <c r="AJ495" s="271"/>
      <c r="AK495" s="271"/>
      <c r="AL495" s="271"/>
      <c r="AM495" s="271"/>
      <c r="AN495" s="271"/>
      <c r="AO495" s="271"/>
      <c r="AP495" s="271"/>
      <c r="AQ495" s="271"/>
      <c r="AR495" s="271"/>
      <c r="AS495" s="271"/>
      <c r="AT495" s="271"/>
      <c r="AU495" s="271"/>
      <c r="AV495" s="271"/>
      <c r="AW495" s="271"/>
      <c r="AX495" s="271"/>
      <c r="AY495" s="271"/>
      <c r="AZ495" s="271"/>
      <c r="BA495" s="271"/>
      <c r="BB495" s="271"/>
      <c r="BC495" s="271"/>
      <c r="BD495" s="271"/>
      <c r="BE495" s="271"/>
      <c r="BF495" s="271"/>
      <c r="BG495" s="271"/>
      <c r="BH495" s="271"/>
      <c r="BI495" s="271"/>
      <c r="BJ495" s="271"/>
      <c r="BK495" s="271"/>
      <c r="BL495" s="271"/>
      <c r="BM495" s="271"/>
      <c r="BN495" s="271"/>
      <c r="BO495" s="271"/>
      <c r="BP495" s="271"/>
      <c r="BQ495" s="271"/>
      <c r="BR495" s="271"/>
      <c r="BS495" s="271"/>
      <c r="BT495" s="271"/>
      <c r="BU495" s="271"/>
      <c r="BV495" s="271"/>
      <c r="BW495" s="271"/>
      <c r="BX495" s="271"/>
      <c r="BY495" s="271"/>
      <c r="BZ495" s="271"/>
      <c r="CA495" s="271"/>
      <c r="CB495" s="271"/>
      <c r="CC495" s="271"/>
      <c r="CD495" s="271"/>
      <c r="CE495" s="271"/>
      <c r="CF495" s="271"/>
      <c r="CG495" s="271"/>
      <c r="CH495" s="271"/>
      <c r="CI495" s="271"/>
      <c r="CJ495" s="271"/>
      <c r="CK495" s="271"/>
      <c r="CL495" s="271"/>
      <c r="CM495" s="271"/>
      <c r="CN495" s="271"/>
      <c r="CO495" s="271"/>
      <c r="CP495" s="271"/>
      <c r="CQ495" s="271"/>
      <c r="CR495" s="271"/>
      <c r="CS495" s="271"/>
      <c r="CT495" s="271"/>
      <c r="CU495" s="271"/>
      <c r="CV495" s="271"/>
      <c r="CW495" s="271"/>
      <c r="CX495" s="271"/>
      <c r="CY495" s="271"/>
      <c r="CZ495" s="271"/>
      <c r="DA495" s="271"/>
      <c r="DB495" s="271"/>
      <c r="DC495" s="271"/>
      <c r="DD495" s="271"/>
      <c r="DE495" s="271"/>
      <c r="DF495" s="271"/>
      <c r="DG495" s="271"/>
      <c r="DH495" s="271"/>
      <c r="DI495" s="271"/>
      <c r="DJ495" s="271"/>
      <c r="DK495" s="271"/>
      <c r="DL495" s="271"/>
      <c r="DM495" s="271"/>
      <c r="DN495" s="271"/>
      <c r="DO495" s="271"/>
      <c r="DP495" s="271"/>
      <c r="DQ495" s="271"/>
      <c r="DR495" s="271"/>
      <c r="DS495" s="271"/>
      <c r="DT495" s="271"/>
      <c r="DU495" s="271"/>
      <c r="DV495" s="271"/>
      <c r="DW495" s="271"/>
      <c r="DX495" s="271"/>
      <c r="DY495" s="271"/>
      <c r="DZ495" s="271"/>
      <c r="EA495" s="271"/>
      <c r="EB495" s="271"/>
      <c r="EC495" s="271"/>
      <c r="ED495" s="271"/>
      <c r="EE495" s="271"/>
      <c r="EF495" s="271"/>
      <c r="EG495" s="271"/>
      <c r="EH495" s="271"/>
      <c r="EI495" s="271"/>
      <c r="EJ495" s="271"/>
      <c r="EK495" s="271"/>
      <c r="EL495" s="271"/>
      <c r="EM495" s="271"/>
      <c r="EN495" s="271"/>
      <c r="EO495" s="271"/>
      <c r="EP495" s="271"/>
      <c r="EQ495" s="271"/>
      <c r="ER495" s="271"/>
      <c r="ES495" s="271"/>
      <c r="ET495" s="271"/>
      <c r="EU495" s="271"/>
      <c r="EV495" s="271"/>
      <c r="EW495" s="271"/>
      <c r="EX495" s="271"/>
      <c r="EY495" s="271"/>
      <c r="EZ495" s="271"/>
      <c r="FA495" s="271"/>
      <c r="FB495" s="271"/>
      <c r="FC495" s="271"/>
      <c r="FD495" s="271"/>
      <c r="FE495" s="271"/>
      <c r="FF495" s="271"/>
      <c r="FG495" s="271"/>
      <c r="FH495" s="271"/>
      <c r="FI495" s="271"/>
      <c r="FJ495" s="271"/>
      <c r="FK495" s="271"/>
      <c r="FL495" s="271"/>
      <c r="FM495" s="271"/>
      <c r="FN495" s="271"/>
      <c r="FO495" s="271"/>
      <c r="FP495" s="271"/>
      <c r="FQ495" s="271"/>
      <c r="FR495" s="271"/>
      <c r="FS495" s="271"/>
      <c r="FT495" s="271"/>
      <c r="FU495" s="271"/>
      <c r="FV495" s="271"/>
      <c r="FW495" s="271"/>
      <c r="FX495" s="271"/>
      <c r="FY495" s="271"/>
      <c r="FZ495" s="271"/>
      <c r="GA495" s="271"/>
      <c r="GB495" s="271"/>
      <c r="GC495" s="271"/>
      <c r="GD495" s="271"/>
      <c r="GE495" s="271"/>
      <c r="GF495" s="271"/>
      <c r="GG495" s="271"/>
      <c r="GH495" s="271"/>
      <c r="GI495" s="271"/>
      <c r="GJ495" s="271"/>
      <c r="GK495" s="271"/>
      <c r="GL495" s="271"/>
      <c r="GM495" s="271"/>
      <c r="GN495" s="271"/>
      <c r="GO495" s="271"/>
      <c r="GP495" s="271"/>
      <c r="GQ495" s="271"/>
      <c r="GR495" s="271"/>
      <c r="GS495" s="271"/>
      <c r="GT495" s="271"/>
      <c r="GU495" s="271"/>
      <c r="GV495" s="271"/>
      <c r="GW495" s="271"/>
      <c r="GX495" s="271"/>
      <c r="GY495" s="271"/>
      <c r="GZ495" s="271"/>
      <c r="HA495" s="271"/>
      <c r="HB495" s="271"/>
      <c r="HC495" s="271"/>
      <c r="HD495" s="271"/>
      <c r="HE495" s="271"/>
      <c r="HF495" s="271"/>
      <c r="HG495" s="271"/>
      <c r="HH495" s="271"/>
      <c r="HI495" s="271"/>
      <c r="HJ495" s="271"/>
      <c r="HK495" s="271"/>
      <c r="HL495" s="271"/>
      <c r="HM495" s="271"/>
      <c r="HN495" s="271"/>
      <c r="HO495" s="271"/>
      <c r="HP495" s="271"/>
      <c r="HQ495" s="271"/>
      <c r="HR495" s="271"/>
      <c r="HS495" s="271"/>
      <c r="HT495" s="271"/>
      <c r="HU495" s="271"/>
      <c r="HV495" s="271"/>
      <c r="HW495" s="271"/>
      <c r="HX495" s="271"/>
      <c r="HY495" s="271"/>
      <c r="HZ495" s="271"/>
      <c r="IA495" s="271"/>
      <c r="IB495" s="271"/>
      <c r="IC495" s="271"/>
      <c r="ID495" s="271"/>
      <c r="IE495" s="271"/>
      <c r="IF495" s="271"/>
      <c r="IG495" s="271"/>
      <c r="IH495" s="271"/>
      <c r="II495" s="271"/>
      <c r="IJ495" s="271"/>
      <c r="IK495" s="271"/>
      <c r="IL495" s="271"/>
      <c r="IM495" s="271"/>
      <c r="IN495" s="271"/>
      <c r="IO495" s="271"/>
      <c r="IP495" s="271"/>
      <c r="IQ495" s="271"/>
      <c r="IR495" s="271"/>
      <c r="IS495" s="271"/>
      <c r="IT495" s="271"/>
      <c r="IU495" s="271"/>
      <c r="IV495" s="271"/>
      <c r="IW495" s="271"/>
      <c r="IX495" s="271"/>
      <c r="IY495" s="271"/>
      <c r="IZ495" s="271"/>
      <c r="JA495" s="271"/>
      <c r="JB495" s="271"/>
      <c r="JC495" s="271"/>
      <c r="JD495" s="271"/>
      <c r="JE495" s="271"/>
      <c r="JF495" s="271"/>
      <c r="JG495" s="271"/>
      <c r="JH495" s="271"/>
      <c r="JI495" s="271"/>
      <c r="JJ495" s="271"/>
      <c r="JK495" s="271"/>
      <c r="JL495" s="271"/>
      <c r="JM495" s="271"/>
      <c r="JN495" s="271"/>
      <c r="JO495" s="271"/>
      <c r="JP495" s="271"/>
      <c r="JQ495" s="271"/>
      <c r="JR495" s="271"/>
      <c r="JS495" s="271"/>
      <c r="JT495" s="271"/>
      <c r="JU495" s="271"/>
      <c r="JV495" s="271"/>
      <c r="JW495" s="271"/>
      <c r="JX495" s="271"/>
      <c r="JY495" s="271"/>
      <c r="JZ495" s="271"/>
      <c r="KA495" s="271"/>
      <c r="KB495" s="271"/>
      <c r="KC495" s="271"/>
      <c r="KD495" s="271"/>
      <c r="KE495" s="271"/>
      <c r="KF495" s="271"/>
      <c r="KG495" s="271"/>
      <c r="KH495" s="271"/>
      <c r="KI495" s="271"/>
      <c r="KJ495" s="271"/>
      <c r="KK495" s="271"/>
      <c r="KL495" s="271"/>
      <c r="KM495" s="271"/>
      <c r="KN495" s="271"/>
      <c r="KO495" s="271"/>
      <c r="KP495" s="271"/>
      <c r="KQ495" s="271"/>
      <c r="KR495" s="271"/>
      <c r="KS495" s="271"/>
      <c r="KT495" s="271"/>
      <c r="KU495" s="271"/>
      <c r="KV495" s="271"/>
      <c r="KW495" s="271"/>
      <c r="KX495" s="271"/>
      <c r="KY495" s="271"/>
      <c r="KZ495" s="271"/>
      <c r="LA495" s="271"/>
      <c r="LB495" s="271"/>
      <c r="LC495" s="271"/>
      <c r="LD495" s="271"/>
      <c r="LE495" s="271"/>
      <c r="LF495" s="271"/>
      <c r="LG495" s="271"/>
      <c r="LH495" s="271"/>
      <c r="LI495" s="271"/>
      <c r="LJ495" s="271"/>
      <c r="LK495" s="271"/>
      <c r="LL495" s="271"/>
      <c r="LM495" s="271"/>
      <c r="LN495" s="271"/>
      <c r="LO495" s="271"/>
      <c r="LP495" s="271"/>
      <c r="LQ495" s="271"/>
      <c r="LR495" s="271"/>
      <c r="LS495" s="271"/>
      <c r="LT495" s="271"/>
      <c r="LU495" s="271"/>
      <c r="LV495" s="271"/>
      <c r="LW495" s="271"/>
      <c r="LX495" s="271"/>
      <c r="LY495" s="271"/>
      <c r="LZ495" s="271"/>
      <c r="MA495" s="271"/>
      <c r="MB495" s="271"/>
      <c r="MC495" s="271"/>
      <c r="MD495" s="271"/>
      <c r="ME495" s="271"/>
      <c r="MF495" s="271"/>
      <c r="MG495" s="271"/>
      <c r="MH495" s="271"/>
      <c r="MI495" s="271"/>
      <c r="MJ495" s="271"/>
      <c r="MK495" s="271"/>
      <c r="ML495" s="271"/>
      <c r="MM495" s="271"/>
      <c r="MN495" s="271"/>
      <c r="MO495" s="271"/>
      <c r="MP495" s="271"/>
      <c r="MQ495" s="271"/>
      <c r="MR495" s="271"/>
      <c r="MS495" s="271"/>
      <c r="MT495" s="271"/>
      <c r="MU495" s="271"/>
      <c r="MV495" s="271"/>
      <c r="MW495" s="271"/>
      <c r="MX495" s="271"/>
      <c r="MY495" s="271"/>
      <c r="MZ495" s="271"/>
      <c r="NA495" s="271"/>
      <c r="NB495" s="271"/>
      <c r="NC495" s="271"/>
      <c r="ND495" s="271"/>
      <c r="NE495" s="271"/>
      <c r="NF495" s="271"/>
      <c r="NG495" s="271"/>
      <c r="NH495" s="271"/>
      <c r="NI495" s="271"/>
      <c r="NJ495" s="271"/>
      <c r="NK495" s="271"/>
      <c r="NL495" s="271"/>
      <c r="NM495" s="271"/>
      <c r="NN495" s="271"/>
      <c r="NO495" s="271"/>
      <c r="NP495" s="271"/>
      <c r="NQ495" s="271"/>
      <c r="NR495" s="271"/>
      <c r="NS495" s="271"/>
      <c r="NT495" s="271"/>
      <c r="NU495" s="271"/>
      <c r="NV495" s="271"/>
      <c r="NW495" s="271"/>
      <c r="NX495" s="271"/>
      <c r="NY495" s="271"/>
      <c r="NZ495" s="271"/>
      <c r="OA495" s="271"/>
      <c r="OB495" s="271"/>
      <c r="OC495" s="271"/>
      <c r="OD495" s="271"/>
      <c r="OE495" s="271"/>
      <c r="OF495" s="271"/>
      <c r="OG495" s="271"/>
      <c r="OH495" s="271"/>
      <c r="OI495" s="271"/>
      <c r="OJ495" s="271"/>
      <c r="OK495" s="271"/>
      <c r="OL495" s="271"/>
      <c r="OM495" s="271"/>
      <c r="ON495" s="271"/>
      <c r="OO495" s="271"/>
      <c r="OP495" s="271"/>
      <c r="OQ495" s="271"/>
      <c r="OR495" s="271"/>
      <c r="OS495" s="271"/>
      <c r="OT495" s="271"/>
      <c r="OU495" s="271"/>
      <c r="OV495" s="271"/>
      <c r="OW495" s="271"/>
      <c r="OX495" s="271"/>
      <c r="OY495" s="271"/>
      <c r="OZ495" s="271"/>
      <c r="PA495" s="271"/>
      <c r="PB495" s="271"/>
      <c r="PC495" s="271"/>
      <c r="PD495" s="271"/>
      <c r="PE495" s="271"/>
      <c r="PF495" s="271"/>
      <c r="PG495" s="271"/>
      <c r="PH495" s="271"/>
      <c r="PI495" s="271"/>
      <c r="PJ495" s="271"/>
      <c r="PK495" s="271"/>
      <c r="PL495" s="271"/>
      <c r="PM495" s="271"/>
      <c r="PN495" s="271"/>
      <c r="PO495" s="271"/>
      <c r="PP495" s="271"/>
      <c r="PQ495" s="271"/>
      <c r="PR495" s="271"/>
      <c r="PS495" s="271"/>
      <c r="PT495" s="271"/>
      <c r="PU495" s="271"/>
      <c r="PV495" s="271"/>
      <c r="PW495" s="271"/>
      <c r="PX495" s="271"/>
      <c r="PY495" s="271"/>
      <c r="PZ495" s="271"/>
      <c r="QA495" s="271"/>
      <c r="QB495" s="271"/>
      <c r="QC495" s="271"/>
      <c r="QD495" s="271"/>
      <c r="QE495" s="271"/>
      <c r="QF495" s="271"/>
      <c r="QG495" s="271"/>
      <c r="QH495" s="271"/>
      <c r="QI495" s="271"/>
      <c r="QJ495" s="271"/>
      <c r="QK495" s="271"/>
      <c r="QL495" s="271"/>
      <c r="QM495" s="271"/>
      <c r="QN495" s="271"/>
      <c r="QO495" s="271"/>
      <c r="QP495" s="271"/>
      <c r="QQ495" s="271"/>
      <c r="QR495" s="271"/>
      <c r="QS495" s="271"/>
      <c r="QT495" s="271"/>
      <c r="QU495" s="271"/>
      <c r="QV495" s="271"/>
      <c r="QW495" s="271"/>
      <c r="QX495" s="271"/>
      <c r="QY495" s="271"/>
      <c r="QZ495" s="271"/>
      <c r="RA495" s="271"/>
      <c r="RB495" s="271"/>
      <c r="RC495" s="271"/>
      <c r="RD495" s="271"/>
      <c r="RE495" s="271"/>
      <c r="RF495" s="271"/>
      <c r="RG495" s="271"/>
      <c r="RH495" s="271"/>
      <c r="RI495" s="271"/>
      <c r="RJ495" s="271"/>
      <c r="RK495" s="271"/>
      <c r="RL495" s="271"/>
      <c r="RM495" s="271"/>
      <c r="RN495" s="271"/>
      <c r="RO495" s="271"/>
      <c r="RP495" s="271"/>
      <c r="RQ495" s="271"/>
      <c r="RR495" s="271"/>
      <c r="RS495" s="271"/>
      <c r="RT495" s="271"/>
      <c r="RU495" s="271"/>
      <c r="RV495" s="271"/>
      <c r="RW495" s="271"/>
      <c r="RX495" s="271"/>
      <c r="RY495" s="271"/>
      <c r="RZ495" s="271"/>
      <c r="SA495" s="271"/>
      <c r="SB495" s="271"/>
      <c r="SC495" s="271"/>
      <c r="SD495" s="271"/>
      <c r="SE495" s="271"/>
      <c r="SF495" s="271"/>
      <c r="SG495" s="271"/>
      <c r="SH495" s="271"/>
      <c r="SI495" s="271"/>
      <c r="SJ495" s="271"/>
      <c r="SK495" s="271"/>
      <c r="SL495" s="271"/>
      <c r="SM495" s="271"/>
      <c r="SN495" s="271"/>
      <c r="SO495" s="271"/>
      <c r="SP495" s="271"/>
      <c r="SQ495" s="271"/>
      <c r="SR495" s="271"/>
      <c r="SS495" s="271"/>
      <c r="ST495" s="271"/>
      <c r="SU495" s="271"/>
      <c r="SV495" s="271"/>
      <c r="SW495" s="271"/>
      <c r="SX495" s="271"/>
      <c r="SY495" s="271"/>
      <c r="SZ495" s="271"/>
      <c r="TA495" s="271"/>
      <c r="TB495" s="271"/>
      <c r="TC495" s="271"/>
      <c r="TD495" s="271"/>
      <c r="TE495" s="271"/>
      <c r="TF495" s="271"/>
      <c r="TG495" s="271"/>
      <c r="TH495" s="271"/>
      <c r="TI495" s="271"/>
      <c r="TJ495" s="271"/>
      <c r="TK495" s="271"/>
      <c r="TL495" s="271"/>
      <c r="TM495" s="271"/>
      <c r="TN495" s="271"/>
      <c r="TO495" s="271"/>
      <c r="TP495" s="271"/>
      <c r="TQ495" s="271"/>
      <c r="TR495" s="271"/>
      <c r="TS495" s="271"/>
      <c r="TT495" s="271"/>
      <c r="TU495" s="271"/>
      <c r="TV495" s="271"/>
      <c r="TW495" s="271"/>
      <c r="TX495" s="271"/>
      <c r="TY495" s="271"/>
      <c r="TZ495" s="271"/>
      <c r="UA495" s="271"/>
      <c r="UB495" s="271"/>
      <c r="UC495" s="271"/>
      <c r="UD495" s="271"/>
      <c r="UE495" s="271"/>
      <c r="UF495" s="271"/>
      <c r="UG495" s="271"/>
      <c r="UH495" s="271"/>
      <c r="UI495" s="271"/>
      <c r="UJ495" s="271"/>
      <c r="UK495" s="271"/>
      <c r="UL495" s="271"/>
      <c r="UM495" s="271"/>
      <c r="UN495" s="271"/>
      <c r="UO495" s="271"/>
      <c r="UP495" s="271"/>
      <c r="UQ495" s="271"/>
      <c r="UR495" s="271"/>
      <c r="US495" s="271"/>
      <c r="UT495" s="271"/>
      <c r="UU495" s="271"/>
      <c r="UV495" s="271"/>
      <c r="UW495" s="271"/>
      <c r="UX495" s="271"/>
      <c r="UY495" s="271"/>
      <c r="UZ495" s="271"/>
      <c r="VA495" s="271"/>
      <c r="VB495" s="271"/>
      <c r="VC495" s="271"/>
      <c r="VD495" s="271"/>
      <c r="VE495" s="271"/>
      <c r="VF495" s="271"/>
      <c r="VG495" s="271"/>
      <c r="VH495" s="271"/>
      <c r="VI495" s="271"/>
      <c r="VJ495" s="271"/>
      <c r="VK495" s="271"/>
      <c r="VL495" s="271"/>
      <c r="VM495" s="271"/>
      <c r="VN495" s="271"/>
      <c r="VO495" s="271"/>
      <c r="VP495" s="271"/>
      <c r="VQ495" s="271"/>
      <c r="VR495" s="271"/>
      <c r="VS495" s="271"/>
      <c r="VT495" s="271"/>
      <c r="VU495" s="271"/>
      <c r="VV495" s="271"/>
      <c r="VW495" s="271"/>
      <c r="VX495" s="271"/>
      <c r="VY495" s="271"/>
      <c r="VZ495" s="271"/>
      <c r="WA495" s="271"/>
      <c r="WB495" s="271"/>
      <c r="WC495" s="271"/>
      <c r="WD495" s="271"/>
      <c r="WE495" s="271"/>
      <c r="WF495" s="271"/>
      <c r="WG495" s="271"/>
      <c r="WH495" s="271"/>
      <c r="WI495" s="271"/>
      <c r="WJ495" s="271"/>
      <c r="WK495" s="271"/>
      <c r="WL495" s="271"/>
      <c r="WM495" s="271"/>
      <c r="WN495" s="271"/>
      <c r="WO495" s="271"/>
      <c r="WP495" s="271"/>
      <c r="WQ495" s="271"/>
      <c r="WR495" s="271"/>
      <c r="WS495" s="271"/>
      <c r="WT495" s="271"/>
      <c r="WU495" s="271"/>
      <c r="WV495" s="271"/>
      <c r="WW495" s="271"/>
      <c r="WX495" s="271"/>
      <c r="WY495" s="271"/>
      <c r="WZ495" s="271"/>
      <c r="XA495" s="271"/>
      <c r="XB495" s="271"/>
      <c r="XC495" s="271"/>
      <c r="XD495" s="271"/>
      <c r="XE495" s="271"/>
      <c r="XF495" s="271"/>
      <c r="XG495" s="271"/>
      <c r="XH495" s="271"/>
      <c r="XI495" s="271"/>
      <c r="XJ495" s="271"/>
      <c r="XK495" s="271"/>
      <c r="XL495" s="271"/>
      <c r="XM495" s="271"/>
      <c r="XN495" s="271"/>
      <c r="XO495" s="271"/>
      <c r="XP495" s="271"/>
      <c r="XQ495" s="271"/>
      <c r="XR495" s="271"/>
      <c r="XS495" s="271"/>
      <c r="XT495" s="271"/>
      <c r="XU495" s="271"/>
      <c r="XV495" s="271"/>
      <c r="XW495" s="271"/>
      <c r="XX495" s="271"/>
      <c r="XY495" s="271"/>
      <c r="XZ495" s="271"/>
      <c r="YA495" s="271"/>
      <c r="YB495" s="271"/>
      <c r="YC495" s="271"/>
      <c r="YD495" s="271"/>
      <c r="YE495" s="271"/>
      <c r="YF495" s="271"/>
      <c r="YG495" s="271"/>
      <c r="YH495" s="271"/>
      <c r="YI495" s="271"/>
      <c r="YJ495" s="271"/>
      <c r="YK495" s="271"/>
      <c r="YL495" s="271"/>
      <c r="YM495" s="271"/>
      <c r="YN495" s="271"/>
      <c r="YO495" s="271"/>
      <c r="YP495" s="271"/>
      <c r="YQ495" s="271"/>
      <c r="YR495" s="271"/>
      <c r="YS495" s="271"/>
      <c r="YT495" s="271"/>
      <c r="YU495" s="271"/>
      <c r="YV495" s="271"/>
      <c r="YW495" s="271"/>
      <c r="YX495" s="271"/>
      <c r="YY495" s="271"/>
      <c r="YZ495" s="271"/>
      <c r="ZA495" s="271"/>
      <c r="ZB495" s="271"/>
      <c r="ZC495" s="271"/>
      <c r="ZD495" s="271"/>
      <c r="ZE495" s="271"/>
      <c r="ZF495" s="271"/>
      <c r="ZG495" s="271"/>
      <c r="ZH495" s="271"/>
      <c r="ZI495" s="271"/>
      <c r="ZJ495" s="271"/>
      <c r="ZK495" s="271"/>
      <c r="ZL495" s="271"/>
      <c r="ZM495" s="271"/>
      <c r="ZN495" s="271"/>
      <c r="ZO495" s="271"/>
      <c r="ZP495" s="271"/>
      <c r="ZQ495" s="271"/>
      <c r="ZR495" s="271"/>
      <c r="ZS495" s="271"/>
      <c r="ZT495" s="271"/>
      <c r="ZU495" s="271"/>
      <c r="ZV495" s="271"/>
      <c r="ZW495" s="271"/>
      <c r="ZX495" s="271"/>
      <c r="ZY495" s="271"/>
      <c r="ZZ495" s="271"/>
      <c r="AAA495" s="271"/>
      <c r="AAB495" s="271"/>
      <c r="AAC495" s="271"/>
      <c r="AAD495" s="271"/>
      <c r="AAE495" s="271"/>
      <c r="AAF495" s="271"/>
      <c r="AAG495" s="271"/>
      <c r="AAH495" s="271"/>
      <c r="AAI495" s="271"/>
      <c r="AAJ495" s="271"/>
      <c r="AAK495" s="271"/>
      <c r="AAL495" s="271"/>
      <c r="AAM495" s="271"/>
      <c r="AAN495" s="271"/>
      <c r="AAO495" s="271"/>
    </row>
    <row r="496" spans="1:717" x14ac:dyDescent="0.25">
      <c r="A496"/>
      <c r="B496"/>
      <c r="C496"/>
      <c r="D496"/>
      <c r="E496"/>
      <c r="F496"/>
      <c r="G496"/>
      <c r="H496"/>
      <c r="I496"/>
      <c r="J496"/>
      <c r="K496"/>
      <c r="L496"/>
      <c r="M496"/>
      <c r="N496"/>
      <c r="O496"/>
      <c r="P496"/>
      <c r="Q496"/>
      <c r="R496"/>
      <c r="S496"/>
      <c r="T496"/>
      <c r="U496"/>
      <c r="V496"/>
      <c r="W496"/>
      <c r="X496"/>
      <c r="Y496"/>
      <c r="Z496"/>
    </row>
    <row r="497" spans="1:26" x14ac:dyDescent="0.25">
      <c r="A497"/>
      <c r="B497"/>
      <c r="C497"/>
      <c r="D497"/>
      <c r="E497"/>
      <c r="F497"/>
      <c r="G497"/>
      <c r="H497"/>
      <c r="I497"/>
      <c r="J497"/>
      <c r="K497"/>
      <c r="L497"/>
      <c r="M497"/>
      <c r="N497"/>
      <c r="O497"/>
      <c r="P497"/>
      <c r="Q497"/>
      <c r="R497"/>
      <c r="S497"/>
      <c r="T497"/>
      <c r="U497"/>
      <c r="V497"/>
      <c r="W497"/>
      <c r="X497"/>
      <c r="Y497"/>
      <c r="Z497"/>
    </row>
    <row r="498" spans="1:26" x14ac:dyDescent="0.25">
      <c r="A498"/>
      <c r="B498"/>
      <c r="C498"/>
      <c r="D498"/>
      <c r="E498"/>
      <c r="F498"/>
      <c r="G498"/>
      <c r="H498"/>
      <c r="I498"/>
      <c r="J498"/>
      <c r="K498"/>
      <c r="L498"/>
      <c r="M498"/>
      <c r="N498"/>
      <c r="O498"/>
      <c r="P498"/>
      <c r="Q498"/>
      <c r="R498"/>
      <c r="S498"/>
      <c r="T498"/>
      <c r="U498"/>
      <c r="V498"/>
      <c r="W498"/>
      <c r="X498"/>
      <c r="Y498"/>
      <c r="Z498"/>
    </row>
    <row r="499" spans="1:26" x14ac:dyDescent="0.25">
      <c r="A499"/>
      <c r="B499"/>
      <c r="C499"/>
      <c r="D499"/>
      <c r="E499"/>
      <c r="F499"/>
      <c r="G499"/>
      <c r="H499"/>
      <c r="I499"/>
      <c r="J499"/>
      <c r="K499"/>
      <c r="L499"/>
      <c r="M499"/>
      <c r="N499"/>
      <c r="O499"/>
      <c r="P499"/>
      <c r="Q499"/>
      <c r="R499"/>
      <c r="S499"/>
      <c r="T499"/>
      <c r="U499"/>
      <c r="V499"/>
      <c r="W499"/>
      <c r="X499"/>
      <c r="Y499"/>
      <c r="Z499"/>
    </row>
    <row r="500" spans="1:26" x14ac:dyDescent="0.25">
      <c r="A500"/>
      <c r="B500"/>
      <c r="C500"/>
      <c r="D500"/>
      <c r="E500"/>
      <c r="F500"/>
      <c r="G500"/>
      <c r="H500"/>
      <c r="I500"/>
      <c r="J500"/>
      <c r="K500"/>
      <c r="L500"/>
      <c r="M500"/>
      <c r="N500"/>
      <c r="O500"/>
      <c r="P500"/>
      <c r="Q500"/>
      <c r="R500"/>
      <c r="S500"/>
      <c r="T500"/>
      <c r="U500"/>
      <c r="V500"/>
      <c r="W500"/>
      <c r="X500"/>
      <c r="Y500"/>
      <c r="Z500"/>
    </row>
    <row r="501" spans="1:26" x14ac:dyDescent="0.25">
      <c r="A501"/>
      <c r="B501"/>
      <c r="C501"/>
      <c r="D501"/>
      <c r="E501"/>
      <c r="F501"/>
      <c r="G501"/>
      <c r="H501"/>
      <c r="I501"/>
      <c r="J501"/>
      <c r="K501"/>
      <c r="L501"/>
      <c r="M501"/>
      <c r="N501"/>
      <c r="O501"/>
      <c r="P501"/>
      <c r="Q501"/>
      <c r="R501"/>
      <c r="S501"/>
      <c r="T501"/>
      <c r="U501"/>
      <c r="V501"/>
      <c r="W501"/>
      <c r="X501"/>
      <c r="Y501"/>
      <c r="Z501"/>
    </row>
    <row r="502" spans="1:26" x14ac:dyDescent="0.25">
      <c r="A502"/>
      <c r="B502"/>
      <c r="C502"/>
      <c r="D502"/>
      <c r="E502"/>
      <c r="F502"/>
      <c r="G502"/>
      <c r="H502"/>
      <c r="I502"/>
      <c r="J502"/>
      <c r="K502"/>
      <c r="L502"/>
      <c r="M502"/>
      <c r="N502"/>
      <c r="O502"/>
      <c r="P502"/>
      <c r="Q502"/>
      <c r="R502"/>
      <c r="S502"/>
      <c r="T502"/>
      <c r="U502"/>
      <c r="V502"/>
      <c r="W502"/>
      <c r="X502"/>
      <c r="Y502"/>
      <c r="Z502"/>
    </row>
    <row r="503" spans="1:26" x14ac:dyDescent="0.25">
      <c r="A503"/>
      <c r="B503"/>
      <c r="C503"/>
      <c r="D503"/>
      <c r="E503"/>
      <c r="F503"/>
      <c r="G503"/>
      <c r="H503"/>
      <c r="I503"/>
      <c r="J503"/>
      <c r="K503"/>
      <c r="L503"/>
      <c r="M503"/>
      <c r="N503"/>
      <c r="O503"/>
      <c r="P503"/>
      <c r="Q503"/>
      <c r="R503"/>
      <c r="S503"/>
      <c r="T503"/>
      <c r="U503"/>
      <c r="V503"/>
      <c r="W503"/>
      <c r="X503"/>
      <c r="Y503"/>
      <c r="Z503"/>
    </row>
    <row r="504" spans="1:26" x14ac:dyDescent="0.25">
      <c r="A504"/>
      <c r="B504"/>
      <c r="C504"/>
      <c r="D504"/>
      <c r="E504"/>
      <c r="F504"/>
      <c r="G504"/>
      <c r="H504"/>
      <c r="I504"/>
      <c r="J504"/>
      <c r="K504"/>
      <c r="L504"/>
      <c r="M504"/>
      <c r="N504"/>
      <c r="O504"/>
      <c r="P504"/>
      <c r="Q504"/>
      <c r="R504"/>
      <c r="S504"/>
      <c r="T504"/>
      <c r="U504"/>
      <c r="V504"/>
      <c r="W504"/>
      <c r="X504"/>
      <c r="Y504"/>
      <c r="Z504"/>
    </row>
    <row r="505" spans="1:26" x14ac:dyDescent="0.25">
      <c r="A505"/>
      <c r="B505"/>
      <c r="C505"/>
      <c r="D505"/>
      <c r="E505"/>
      <c r="F505"/>
      <c r="G505"/>
      <c r="H505"/>
      <c r="I505"/>
      <c r="J505"/>
      <c r="K505"/>
      <c r="L505"/>
      <c r="M505"/>
      <c r="N505"/>
      <c r="O505"/>
      <c r="P505"/>
      <c r="Q505"/>
      <c r="R505"/>
      <c r="S505"/>
      <c r="T505"/>
      <c r="U505"/>
      <c r="V505"/>
      <c r="W505"/>
      <c r="X505"/>
      <c r="Y505"/>
      <c r="Z505"/>
    </row>
    <row r="506" spans="1:26" x14ac:dyDescent="0.25">
      <c r="A506"/>
      <c r="B506"/>
      <c r="C506"/>
      <c r="D506"/>
      <c r="E506"/>
      <c r="F506"/>
      <c r="G506"/>
      <c r="H506"/>
      <c r="I506"/>
      <c r="J506"/>
      <c r="K506"/>
      <c r="L506"/>
      <c r="M506"/>
      <c r="N506"/>
      <c r="O506"/>
      <c r="P506"/>
      <c r="Q506"/>
      <c r="R506"/>
      <c r="S506"/>
      <c r="T506"/>
      <c r="U506"/>
      <c r="V506"/>
      <c r="W506"/>
      <c r="X506"/>
      <c r="Y506"/>
      <c r="Z506"/>
    </row>
    <row r="507" spans="1:26" x14ac:dyDescent="0.25">
      <c r="A507"/>
      <c r="B507"/>
      <c r="C507"/>
      <c r="D507"/>
      <c r="E507"/>
      <c r="F507"/>
      <c r="G507"/>
      <c r="H507"/>
      <c r="I507"/>
      <c r="J507"/>
      <c r="K507"/>
      <c r="L507"/>
      <c r="M507"/>
      <c r="N507"/>
      <c r="O507"/>
      <c r="P507"/>
      <c r="Q507"/>
      <c r="R507"/>
      <c r="S507"/>
      <c r="T507"/>
      <c r="U507"/>
      <c r="V507"/>
      <c r="W507"/>
      <c r="X507"/>
      <c r="Y507"/>
      <c r="Z507"/>
    </row>
    <row r="508" spans="1:26" x14ac:dyDescent="0.25">
      <c r="A508"/>
      <c r="B508"/>
      <c r="C508"/>
      <c r="D508"/>
      <c r="E508"/>
      <c r="F508"/>
      <c r="G508"/>
      <c r="H508"/>
      <c r="I508"/>
      <c r="J508"/>
      <c r="K508"/>
      <c r="L508"/>
      <c r="M508"/>
      <c r="N508"/>
      <c r="O508"/>
      <c r="P508"/>
      <c r="Q508"/>
      <c r="R508"/>
      <c r="S508"/>
      <c r="T508"/>
      <c r="U508"/>
      <c r="V508"/>
      <c r="W508"/>
      <c r="X508"/>
      <c r="Y508"/>
      <c r="Z508"/>
    </row>
    <row r="509" spans="1:26" x14ac:dyDescent="0.25">
      <c r="A509"/>
      <c r="B509"/>
      <c r="C509"/>
      <c r="D509"/>
      <c r="E509"/>
      <c r="F509"/>
      <c r="G509"/>
      <c r="H509"/>
      <c r="I509"/>
      <c r="J509"/>
      <c r="K509"/>
      <c r="L509"/>
      <c r="M509"/>
      <c r="N509"/>
      <c r="O509"/>
      <c r="P509"/>
      <c r="Q509"/>
      <c r="R509"/>
      <c r="S509"/>
      <c r="T509"/>
      <c r="U509"/>
      <c r="V509"/>
      <c r="W509"/>
      <c r="X509"/>
      <c r="Y509"/>
      <c r="Z509"/>
    </row>
    <row r="510" spans="1:26" x14ac:dyDescent="0.25">
      <c r="A510"/>
      <c r="B510"/>
      <c r="C510"/>
      <c r="D510"/>
      <c r="E510"/>
      <c r="F510"/>
      <c r="G510"/>
      <c r="H510"/>
      <c r="I510"/>
      <c r="J510"/>
      <c r="K510"/>
      <c r="L510"/>
      <c r="M510"/>
      <c r="N510"/>
      <c r="O510"/>
      <c r="P510"/>
      <c r="Q510"/>
      <c r="R510"/>
      <c r="S510"/>
      <c r="T510"/>
      <c r="U510"/>
      <c r="V510"/>
      <c r="W510"/>
      <c r="X510"/>
      <c r="Y510"/>
      <c r="Z510"/>
    </row>
    <row r="511" spans="1:26" x14ac:dyDescent="0.25">
      <c r="A511"/>
      <c r="B511"/>
      <c r="C511"/>
      <c r="D511"/>
      <c r="E511"/>
      <c r="F511"/>
      <c r="G511"/>
      <c r="H511"/>
      <c r="I511"/>
      <c r="J511"/>
      <c r="K511"/>
      <c r="L511"/>
      <c r="M511"/>
      <c r="N511"/>
      <c r="O511"/>
      <c r="P511"/>
      <c r="Q511"/>
      <c r="R511"/>
      <c r="S511"/>
      <c r="T511"/>
      <c r="U511"/>
      <c r="V511"/>
      <c r="W511"/>
      <c r="X511"/>
      <c r="Y511"/>
      <c r="Z511"/>
    </row>
    <row r="512" spans="1:26" x14ac:dyDescent="0.25">
      <c r="A512"/>
      <c r="B512"/>
      <c r="C512"/>
      <c r="D512"/>
      <c r="E512"/>
      <c r="F512"/>
      <c r="G512"/>
      <c r="H512"/>
      <c r="I512"/>
      <c r="J512"/>
      <c r="K512"/>
      <c r="L512"/>
      <c r="M512"/>
      <c r="N512"/>
      <c r="O512"/>
      <c r="P512"/>
      <c r="Q512"/>
      <c r="R512"/>
      <c r="S512"/>
      <c r="T512"/>
      <c r="U512"/>
      <c r="V512"/>
      <c r="W512"/>
      <c r="X512"/>
      <c r="Y512"/>
      <c r="Z512"/>
    </row>
    <row r="513" spans="1:26" x14ac:dyDescent="0.25">
      <c r="A513"/>
      <c r="B513"/>
      <c r="C513"/>
      <c r="D513"/>
      <c r="E513"/>
      <c r="F513"/>
      <c r="G513"/>
      <c r="H513"/>
      <c r="I513"/>
      <c r="J513"/>
      <c r="K513"/>
      <c r="L513"/>
      <c r="M513"/>
      <c r="N513"/>
      <c r="O513"/>
      <c r="P513"/>
      <c r="Q513"/>
      <c r="R513"/>
      <c r="S513"/>
      <c r="T513"/>
      <c r="U513"/>
      <c r="V513"/>
      <c r="W513"/>
      <c r="X513"/>
      <c r="Y513"/>
      <c r="Z513"/>
    </row>
    <row r="514" spans="1:26" x14ac:dyDescent="0.25">
      <c r="A514"/>
      <c r="B514"/>
      <c r="C514"/>
      <c r="D514"/>
      <c r="E514"/>
      <c r="F514"/>
      <c r="G514"/>
      <c r="H514"/>
      <c r="I514"/>
      <c r="J514"/>
      <c r="K514"/>
      <c r="L514"/>
      <c r="M514"/>
      <c r="N514"/>
      <c r="O514"/>
      <c r="P514"/>
      <c r="Q514"/>
      <c r="R514"/>
      <c r="S514"/>
      <c r="T514"/>
      <c r="U514"/>
      <c r="V514"/>
      <c r="W514"/>
      <c r="X514"/>
      <c r="Y514"/>
      <c r="Z514"/>
    </row>
    <row r="515" spans="1:26" x14ac:dyDescent="0.25">
      <c r="A515"/>
      <c r="B515"/>
      <c r="C515"/>
      <c r="D515"/>
      <c r="E515"/>
      <c r="F515"/>
      <c r="G515"/>
      <c r="H515"/>
      <c r="I515"/>
      <c r="J515"/>
      <c r="K515"/>
      <c r="L515"/>
      <c r="M515"/>
      <c r="N515"/>
      <c r="O515"/>
      <c r="P515"/>
      <c r="Q515"/>
      <c r="R515"/>
      <c r="S515"/>
      <c r="T515"/>
      <c r="U515"/>
      <c r="V515"/>
      <c r="W515"/>
      <c r="X515"/>
      <c r="Y515"/>
      <c r="Z515"/>
    </row>
    <row r="516" spans="1:26" x14ac:dyDescent="0.25">
      <c r="A516"/>
      <c r="B516"/>
      <c r="C516"/>
      <c r="D516"/>
      <c r="E516"/>
      <c r="F516"/>
      <c r="G516"/>
      <c r="H516"/>
      <c r="I516"/>
      <c r="J516"/>
      <c r="K516"/>
      <c r="L516"/>
      <c r="M516"/>
      <c r="N516"/>
      <c r="O516"/>
      <c r="P516"/>
      <c r="Q516"/>
      <c r="R516"/>
      <c r="S516"/>
      <c r="T516"/>
      <c r="U516"/>
      <c r="V516"/>
      <c r="W516"/>
      <c r="X516"/>
      <c r="Y516"/>
      <c r="Z516"/>
    </row>
    <row r="517" spans="1:26" x14ac:dyDescent="0.25">
      <c r="A517"/>
      <c r="B517"/>
      <c r="C517"/>
      <c r="D517"/>
      <c r="E517"/>
      <c r="F517"/>
      <c r="G517"/>
      <c r="H517"/>
      <c r="I517"/>
      <c r="J517"/>
      <c r="K517"/>
      <c r="L517"/>
      <c r="M517"/>
      <c r="N517"/>
      <c r="O517"/>
      <c r="P517"/>
      <c r="Q517"/>
      <c r="R517"/>
      <c r="S517"/>
      <c r="T517"/>
      <c r="U517"/>
      <c r="V517"/>
      <c r="W517"/>
      <c r="X517"/>
      <c r="Y517"/>
      <c r="Z517"/>
    </row>
    <row r="518" spans="1:26" x14ac:dyDescent="0.25">
      <c r="A518"/>
      <c r="B518"/>
      <c r="C518"/>
      <c r="D518"/>
      <c r="E518"/>
      <c r="F518"/>
      <c r="G518"/>
      <c r="H518"/>
      <c r="I518"/>
      <c r="J518"/>
      <c r="K518"/>
      <c r="L518"/>
      <c r="M518"/>
      <c r="N518"/>
      <c r="O518"/>
      <c r="P518"/>
      <c r="Q518"/>
      <c r="R518"/>
      <c r="S518"/>
      <c r="T518"/>
      <c r="U518"/>
      <c r="V518"/>
      <c r="W518"/>
      <c r="X518"/>
      <c r="Y518"/>
      <c r="Z518"/>
    </row>
    <row r="519" spans="1:26" x14ac:dyDescent="0.25"/>
    <row r="520" spans="1:26" x14ac:dyDescent="0.25"/>
    <row r="521" spans="1:26" x14ac:dyDescent="0.25"/>
    <row r="522" spans="1:26" x14ac:dyDescent="0.25"/>
    <row r="523" spans="1:26" x14ac:dyDescent="0.25"/>
    <row r="524" spans="1:26" x14ac:dyDescent="0.25"/>
    <row r="525" spans="1:26" x14ac:dyDescent="0.25"/>
    <row r="526" spans="1:26" x14ac:dyDescent="0.25"/>
    <row r="527" spans="1:26" x14ac:dyDescent="0.25"/>
    <row r="528" spans="1:26"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sheetData>
  <sheetProtection algorithmName="SHA-512" hashValue="ZkW4Cf3YEUZtqfFZZu0Cg71THzl1Dxw7eawyML4uz8RxKiWR2n6L+6yahBg3eCv1kzDnKunriUAMwE0Cus3XoQ==" saltValue="aMIBPQV3o5BquvtGW3SyMQ==" spinCount="100000" sheet="1" formatCells="0" formatRows="0" sort="0" autoFilter="0" pivotTables="0"/>
  <mergeCells count="2341">
    <mergeCell ref="B426:T426"/>
    <mergeCell ref="B427:E427"/>
    <mergeCell ref="F427:U427"/>
    <mergeCell ref="A428:C428"/>
    <mergeCell ref="D428:U428"/>
    <mergeCell ref="A430:U430"/>
    <mergeCell ref="A431:A432"/>
    <mergeCell ref="B431:T432"/>
    <mergeCell ref="U431:U432"/>
    <mergeCell ref="B433:T433"/>
    <mergeCell ref="B465:T465"/>
    <mergeCell ref="B466:G466"/>
    <mergeCell ref="H466:U466"/>
    <mergeCell ref="B262:D262"/>
    <mergeCell ref="E262:G262"/>
    <mergeCell ref="H262:I262"/>
    <mergeCell ref="J262:K262"/>
    <mergeCell ref="L262:N262"/>
    <mergeCell ref="O262:Q262"/>
    <mergeCell ref="R262:U262"/>
    <mergeCell ref="B263:D263"/>
    <mergeCell ref="E263:G263"/>
    <mergeCell ref="H263:I263"/>
    <mergeCell ref="J263:K263"/>
    <mergeCell ref="L263:N263"/>
    <mergeCell ref="O263:Q263"/>
    <mergeCell ref="R263:U263"/>
    <mergeCell ref="B264:D264"/>
    <mergeCell ref="E264:G264"/>
    <mergeCell ref="H264:I264"/>
    <mergeCell ref="J264:K264"/>
    <mergeCell ref="L264:N264"/>
    <mergeCell ref="O264:Q264"/>
    <mergeCell ref="R264:U264"/>
    <mergeCell ref="T365:U365"/>
    <mergeCell ref="B366:D366"/>
    <mergeCell ref="E366:I366"/>
    <mergeCell ref="J366:M366"/>
    <mergeCell ref="N366:P366"/>
    <mergeCell ref="Q366:S366"/>
    <mergeCell ref="T366:U366"/>
    <mergeCell ref="B367:D367"/>
    <mergeCell ref="E367:I367"/>
    <mergeCell ref="J367:M367"/>
    <mergeCell ref="B259:D259"/>
    <mergeCell ref="E259:G259"/>
    <mergeCell ref="H259:I259"/>
    <mergeCell ref="J259:K259"/>
    <mergeCell ref="L259:N259"/>
    <mergeCell ref="O259:Q259"/>
    <mergeCell ref="R259:U259"/>
    <mergeCell ref="B260:D260"/>
    <mergeCell ref="E260:G260"/>
    <mergeCell ref="H260:I260"/>
    <mergeCell ref="J260:K260"/>
    <mergeCell ref="L260:N260"/>
    <mergeCell ref="O260:Q260"/>
    <mergeCell ref="R260:U260"/>
    <mergeCell ref="B261:D261"/>
    <mergeCell ref="E261:G261"/>
    <mergeCell ref="H261:I261"/>
    <mergeCell ref="J261:K261"/>
    <mergeCell ref="L261:N261"/>
    <mergeCell ref="O261:Q261"/>
    <mergeCell ref="R261:U261"/>
    <mergeCell ref="B256:D256"/>
    <mergeCell ref="E256:G256"/>
    <mergeCell ref="H256:I256"/>
    <mergeCell ref="J256:K256"/>
    <mergeCell ref="L256:N256"/>
    <mergeCell ref="O256:Q256"/>
    <mergeCell ref="R256:U256"/>
    <mergeCell ref="B257:D257"/>
    <mergeCell ref="E257:G257"/>
    <mergeCell ref="H257:I257"/>
    <mergeCell ref="J257:K257"/>
    <mergeCell ref="L257:N257"/>
    <mergeCell ref="O257:Q257"/>
    <mergeCell ref="R257:U257"/>
    <mergeCell ref="B258:D258"/>
    <mergeCell ref="E258:G258"/>
    <mergeCell ref="H258:I258"/>
    <mergeCell ref="J258:K258"/>
    <mergeCell ref="L258:N258"/>
    <mergeCell ref="O258:Q258"/>
    <mergeCell ref="R258:U258"/>
    <mergeCell ref="B253:D253"/>
    <mergeCell ref="E253:G253"/>
    <mergeCell ref="H253:I253"/>
    <mergeCell ref="J253:K253"/>
    <mergeCell ref="L253:N253"/>
    <mergeCell ref="O253:Q253"/>
    <mergeCell ref="R253:U253"/>
    <mergeCell ref="B254:D254"/>
    <mergeCell ref="E254:G254"/>
    <mergeCell ref="H254:I254"/>
    <mergeCell ref="J254:K254"/>
    <mergeCell ref="L254:N254"/>
    <mergeCell ref="O254:Q254"/>
    <mergeCell ref="R254:U254"/>
    <mergeCell ref="B255:D255"/>
    <mergeCell ref="E255:G255"/>
    <mergeCell ref="H255:I255"/>
    <mergeCell ref="J255:K255"/>
    <mergeCell ref="L255:N255"/>
    <mergeCell ref="O255:Q255"/>
    <mergeCell ref="R255:U255"/>
    <mergeCell ref="B250:D250"/>
    <mergeCell ref="E250:G250"/>
    <mergeCell ref="H250:I250"/>
    <mergeCell ref="J250:K250"/>
    <mergeCell ref="L250:N250"/>
    <mergeCell ref="O250:Q250"/>
    <mergeCell ref="R250:U250"/>
    <mergeCell ref="B251:D251"/>
    <mergeCell ref="E251:G251"/>
    <mergeCell ref="H251:I251"/>
    <mergeCell ref="J251:K251"/>
    <mergeCell ref="L251:N251"/>
    <mergeCell ref="O251:Q251"/>
    <mergeCell ref="R251:U251"/>
    <mergeCell ref="B252:D252"/>
    <mergeCell ref="E252:G252"/>
    <mergeCell ref="H252:I252"/>
    <mergeCell ref="J252:K252"/>
    <mergeCell ref="L252:N252"/>
    <mergeCell ref="O252:Q252"/>
    <mergeCell ref="R252:U252"/>
    <mergeCell ref="B247:D247"/>
    <mergeCell ref="E247:G247"/>
    <mergeCell ref="H247:I247"/>
    <mergeCell ref="J247:K247"/>
    <mergeCell ref="L247:N247"/>
    <mergeCell ref="O247:Q247"/>
    <mergeCell ref="R247:U247"/>
    <mergeCell ref="B248:D248"/>
    <mergeCell ref="E248:G248"/>
    <mergeCell ref="H248:I248"/>
    <mergeCell ref="J248:K248"/>
    <mergeCell ref="L248:N248"/>
    <mergeCell ref="O248:Q248"/>
    <mergeCell ref="R248:U248"/>
    <mergeCell ref="B249:D249"/>
    <mergeCell ref="E249:G249"/>
    <mergeCell ref="H249:I249"/>
    <mergeCell ref="J249:K249"/>
    <mergeCell ref="L249:N249"/>
    <mergeCell ref="O249:Q249"/>
    <mergeCell ref="R249:U249"/>
    <mergeCell ref="B244:D244"/>
    <mergeCell ref="E244:G244"/>
    <mergeCell ref="H244:I244"/>
    <mergeCell ref="J244:K244"/>
    <mergeCell ref="L244:N244"/>
    <mergeCell ref="O244:Q244"/>
    <mergeCell ref="R244:U244"/>
    <mergeCell ref="B245:D245"/>
    <mergeCell ref="E245:G245"/>
    <mergeCell ref="H245:I245"/>
    <mergeCell ref="J245:K245"/>
    <mergeCell ref="L245:N245"/>
    <mergeCell ref="O245:Q245"/>
    <mergeCell ref="R245:U245"/>
    <mergeCell ref="B246:D246"/>
    <mergeCell ref="E246:G246"/>
    <mergeCell ref="H246:I246"/>
    <mergeCell ref="J246:K246"/>
    <mergeCell ref="L246:N246"/>
    <mergeCell ref="O246:Q246"/>
    <mergeCell ref="R246:U246"/>
    <mergeCell ref="B241:D241"/>
    <mergeCell ref="E241:G241"/>
    <mergeCell ref="H241:I241"/>
    <mergeCell ref="J241:K241"/>
    <mergeCell ref="L241:N241"/>
    <mergeCell ref="O241:Q241"/>
    <mergeCell ref="R241:U241"/>
    <mergeCell ref="B242:D242"/>
    <mergeCell ref="E242:G242"/>
    <mergeCell ref="H242:I242"/>
    <mergeCell ref="J242:K242"/>
    <mergeCell ref="L242:N242"/>
    <mergeCell ref="O242:Q242"/>
    <mergeCell ref="R242:U242"/>
    <mergeCell ref="B243:D243"/>
    <mergeCell ref="E243:G243"/>
    <mergeCell ref="H243:I243"/>
    <mergeCell ref="J243:K243"/>
    <mergeCell ref="L243:N243"/>
    <mergeCell ref="O243:Q243"/>
    <mergeCell ref="R243:U243"/>
    <mergeCell ref="B238:D238"/>
    <mergeCell ref="E238:G238"/>
    <mergeCell ref="H238:I238"/>
    <mergeCell ref="J238:K238"/>
    <mergeCell ref="L238:N238"/>
    <mergeCell ref="O238:Q238"/>
    <mergeCell ref="R238:U238"/>
    <mergeCell ref="B239:D239"/>
    <mergeCell ref="E239:G239"/>
    <mergeCell ref="H239:I239"/>
    <mergeCell ref="J239:K239"/>
    <mergeCell ref="L239:N239"/>
    <mergeCell ref="O239:Q239"/>
    <mergeCell ref="R239:U239"/>
    <mergeCell ref="B240:D240"/>
    <mergeCell ref="E240:G240"/>
    <mergeCell ref="H240:I240"/>
    <mergeCell ref="J240:K240"/>
    <mergeCell ref="L240:N240"/>
    <mergeCell ref="O240:Q240"/>
    <mergeCell ref="R240:U240"/>
    <mergeCell ref="B235:D235"/>
    <mergeCell ref="E235:G235"/>
    <mergeCell ref="H235:I235"/>
    <mergeCell ref="J235:K235"/>
    <mergeCell ref="L235:N235"/>
    <mergeCell ref="O235:Q235"/>
    <mergeCell ref="R235:U235"/>
    <mergeCell ref="B236:D236"/>
    <mergeCell ref="E236:G236"/>
    <mergeCell ref="H236:I236"/>
    <mergeCell ref="J236:K236"/>
    <mergeCell ref="L236:N236"/>
    <mergeCell ref="O236:Q236"/>
    <mergeCell ref="R236:U236"/>
    <mergeCell ref="B237:D237"/>
    <mergeCell ref="E237:G237"/>
    <mergeCell ref="H237:I237"/>
    <mergeCell ref="J237:K237"/>
    <mergeCell ref="L237:N237"/>
    <mergeCell ref="O237:Q237"/>
    <mergeCell ref="R237:U237"/>
    <mergeCell ref="B206:D206"/>
    <mergeCell ref="E206:H206"/>
    <mergeCell ref="I206:J206"/>
    <mergeCell ref="K206:L206"/>
    <mergeCell ref="M206:N206"/>
    <mergeCell ref="O206:P206"/>
    <mergeCell ref="Q206:S206"/>
    <mergeCell ref="T206:U206"/>
    <mergeCell ref="T199:U199"/>
    <mergeCell ref="B200:D200"/>
    <mergeCell ref="E200:H200"/>
    <mergeCell ref="I200:J200"/>
    <mergeCell ref="K200:L200"/>
    <mergeCell ref="M200:N200"/>
    <mergeCell ref="O200:P200"/>
    <mergeCell ref="Q200:S200"/>
    <mergeCell ref="T200:U200"/>
    <mergeCell ref="B201:D201"/>
    <mergeCell ref="E201:H201"/>
    <mergeCell ref="I201:J201"/>
    <mergeCell ref="K203:L203"/>
    <mergeCell ref="M203:N203"/>
    <mergeCell ref="O203:P203"/>
    <mergeCell ref="Q203:S203"/>
    <mergeCell ref="T203:U203"/>
    <mergeCell ref="B204:D204"/>
    <mergeCell ref="E204:H204"/>
    <mergeCell ref="I204:J204"/>
    <mergeCell ref="K204:L204"/>
    <mergeCell ref="M204:N204"/>
    <mergeCell ref="E7:I7"/>
    <mergeCell ref="J7:U7"/>
    <mergeCell ref="T148:U148"/>
    <mergeCell ref="B1:D6"/>
    <mergeCell ref="B205:D205"/>
    <mergeCell ref="E205:H205"/>
    <mergeCell ref="I205:J205"/>
    <mergeCell ref="K205:L205"/>
    <mergeCell ref="M205:N205"/>
    <mergeCell ref="O205:P205"/>
    <mergeCell ref="Q205:S205"/>
    <mergeCell ref="T205:U205"/>
    <mergeCell ref="T372:U372"/>
    <mergeCell ref="T368:U368"/>
    <mergeCell ref="B369:D369"/>
    <mergeCell ref="E369:I369"/>
    <mergeCell ref="J369:M369"/>
    <mergeCell ref="N369:P369"/>
    <mergeCell ref="Q369:S369"/>
    <mergeCell ref="T369:U369"/>
    <mergeCell ref="B370:D370"/>
    <mergeCell ref="E370:I370"/>
    <mergeCell ref="J370:M370"/>
    <mergeCell ref="N370:P370"/>
    <mergeCell ref="Q370:S370"/>
    <mergeCell ref="T370:U370"/>
    <mergeCell ref="T360:U360"/>
    <mergeCell ref="B361:D361"/>
    <mergeCell ref="E361:I361"/>
    <mergeCell ref="J361:M361"/>
    <mergeCell ref="N361:P361"/>
    <mergeCell ref="Q361:S361"/>
    <mergeCell ref="T361:U361"/>
    <mergeCell ref="B362:D362"/>
    <mergeCell ref="E362:I362"/>
    <mergeCell ref="J362:M362"/>
    <mergeCell ref="N362:P362"/>
    <mergeCell ref="Q362:S362"/>
    <mergeCell ref="T362:U362"/>
    <mergeCell ref="T367:U367"/>
    <mergeCell ref="N363:P363"/>
    <mergeCell ref="Q363:S363"/>
    <mergeCell ref="T363:U363"/>
    <mergeCell ref="B364:D364"/>
    <mergeCell ref="E364:I364"/>
    <mergeCell ref="J364:M364"/>
    <mergeCell ref="N364:P364"/>
    <mergeCell ref="Q364:S364"/>
    <mergeCell ref="T364:U364"/>
    <mergeCell ref="B365:D365"/>
    <mergeCell ref="E365:I365"/>
    <mergeCell ref="J365:M365"/>
    <mergeCell ref="N365:P365"/>
    <mergeCell ref="Q365:S365"/>
    <mergeCell ref="B363:D363"/>
    <mergeCell ref="E363:I363"/>
    <mergeCell ref="J363:M363"/>
    <mergeCell ref="B377:D377"/>
    <mergeCell ref="E377:I377"/>
    <mergeCell ref="J377:M377"/>
    <mergeCell ref="N377:P377"/>
    <mergeCell ref="Q377:S377"/>
    <mergeCell ref="T377:U377"/>
    <mergeCell ref="T373:U373"/>
    <mergeCell ref="B374:D374"/>
    <mergeCell ref="E374:I374"/>
    <mergeCell ref="J374:M374"/>
    <mergeCell ref="N374:P374"/>
    <mergeCell ref="Q374:S374"/>
    <mergeCell ref="T374:U374"/>
    <mergeCell ref="B375:D375"/>
    <mergeCell ref="E375:I375"/>
    <mergeCell ref="J375:M375"/>
    <mergeCell ref="N375:P375"/>
    <mergeCell ref="Q375:S375"/>
    <mergeCell ref="T375:U375"/>
    <mergeCell ref="T376:U376"/>
    <mergeCell ref="B376:D376"/>
    <mergeCell ref="E376:I376"/>
    <mergeCell ref="J376:M376"/>
    <mergeCell ref="N376:P376"/>
    <mergeCell ref="Q376:S376"/>
    <mergeCell ref="B373:D373"/>
    <mergeCell ref="E373:I373"/>
    <mergeCell ref="J373:M373"/>
    <mergeCell ref="N373:P373"/>
    <mergeCell ref="Q373:S373"/>
    <mergeCell ref="T357:U357"/>
    <mergeCell ref="E358:I358"/>
    <mergeCell ref="J358:M358"/>
    <mergeCell ref="N358:P358"/>
    <mergeCell ref="Q358:S358"/>
    <mergeCell ref="T358:U358"/>
    <mergeCell ref="B359:D359"/>
    <mergeCell ref="E359:I359"/>
    <mergeCell ref="J359:M359"/>
    <mergeCell ref="N359:P359"/>
    <mergeCell ref="Q359:S359"/>
    <mergeCell ref="T359:U359"/>
    <mergeCell ref="B360:D360"/>
    <mergeCell ref="E360:I360"/>
    <mergeCell ref="J360:M360"/>
    <mergeCell ref="N360:P360"/>
    <mergeCell ref="Q360:S360"/>
    <mergeCell ref="B358:D358"/>
    <mergeCell ref="T355:U355"/>
    <mergeCell ref="B356:D356"/>
    <mergeCell ref="E356:I356"/>
    <mergeCell ref="J356:M356"/>
    <mergeCell ref="N356:P356"/>
    <mergeCell ref="Q356:S356"/>
    <mergeCell ref="T356:U356"/>
    <mergeCell ref="T352:U352"/>
    <mergeCell ref="B353:D353"/>
    <mergeCell ref="E353:I353"/>
    <mergeCell ref="J353:M353"/>
    <mergeCell ref="N353:P353"/>
    <mergeCell ref="Q353:S353"/>
    <mergeCell ref="T353:U353"/>
    <mergeCell ref="B354:D354"/>
    <mergeCell ref="E354:I354"/>
    <mergeCell ref="J354:M354"/>
    <mergeCell ref="N354:P354"/>
    <mergeCell ref="Q354:S354"/>
    <mergeCell ref="T354:U354"/>
    <mergeCell ref="N355:P355"/>
    <mergeCell ref="Q355:S355"/>
    <mergeCell ref="T349:U349"/>
    <mergeCell ref="B350:D350"/>
    <mergeCell ref="E350:I350"/>
    <mergeCell ref="J350:M350"/>
    <mergeCell ref="N350:P350"/>
    <mergeCell ref="Q350:S350"/>
    <mergeCell ref="T350:U350"/>
    <mergeCell ref="B351:D351"/>
    <mergeCell ref="E351:I351"/>
    <mergeCell ref="J351:M351"/>
    <mergeCell ref="N351:P351"/>
    <mergeCell ref="Q351:S351"/>
    <mergeCell ref="T351:U351"/>
    <mergeCell ref="N347:P347"/>
    <mergeCell ref="Q347:S347"/>
    <mergeCell ref="T347:U347"/>
    <mergeCell ref="B348:D348"/>
    <mergeCell ref="E348:I348"/>
    <mergeCell ref="J348:M348"/>
    <mergeCell ref="N348:P348"/>
    <mergeCell ref="Q348:S348"/>
    <mergeCell ref="T348:U348"/>
    <mergeCell ref="B347:D347"/>
    <mergeCell ref="E347:I347"/>
    <mergeCell ref="J347:M347"/>
    <mergeCell ref="B349:D349"/>
    <mergeCell ref="E349:I349"/>
    <mergeCell ref="J349:M349"/>
    <mergeCell ref="N349:P349"/>
    <mergeCell ref="Q349:S349"/>
    <mergeCell ref="T344:U344"/>
    <mergeCell ref="B345:D345"/>
    <mergeCell ref="E345:I345"/>
    <mergeCell ref="J345:M345"/>
    <mergeCell ref="N345:P345"/>
    <mergeCell ref="Q345:S345"/>
    <mergeCell ref="T345:U345"/>
    <mergeCell ref="B346:D346"/>
    <mergeCell ref="E346:I346"/>
    <mergeCell ref="J346:M346"/>
    <mergeCell ref="N346:P346"/>
    <mergeCell ref="Q346:S346"/>
    <mergeCell ref="T346:U346"/>
    <mergeCell ref="T341:U341"/>
    <mergeCell ref="B342:D342"/>
    <mergeCell ref="E342:I342"/>
    <mergeCell ref="J342:M342"/>
    <mergeCell ref="N342:P342"/>
    <mergeCell ref="Q342:S342"/>
    <mergeCell ref="T342:U342"/>
    <mergeCell ref="B343:D343"/>
    <mergeCell ref="E343:I343"/>
    <mergeCell ref="J343:M343"/>
    <mergeCell ref="N343:P343"/>
    <mergeCell ref="Q343:S343"/>
    <mergeCell ref="T343:U343"/>
    <mergeCell ref="B344:D344"/>
    <mergeCell ref="E344:I344"/>
    <mergeCell ref="J344:M344"/>
    <mergeCell ref="N344:P344"/>
    <mergeCell ref="Q344:S344"/>
    <mergeCell ref="B341:D341"/>
    <mergeCell ref="T339:U339"/>
    <mergeCell ref="B340:D340"/>
    <mergeCell ref="E340:I340"/>
    <mergeCell ref="J340:M340"/>
    <mergeCell ref="N340:P340"/>
    <mergeCell ref="Q340:S340"/>
    <mergeCell ref="T340:U340"/>
    <mergeCell ref="T336:U336"/>
    <mergeCell ref="B337:D337"/>
    <mergeCell ref="E337:I337"/>
    <mergeCell ref="J337:M337"/>
    <mergeCell ref="N337:P337"/>
    <mergeCell ref="Q337:S337"/>
    <mergeCell ref="T337:U337"/>
    <mergeCell ref="B338:D338"/>
    <mergeCell ref="E338:I338"/>
    <mergeCell ref="J338:M338"/>
    <mergeCell ref="N338:P338"/>
    <mergeCell ref="Q338:S338"/>
    <mergeCell ref="T338:U338"/>
    <mergeCell ref="T334:U334"/>
    <mergeCell ref="B335:D335"/>
    <mergeCell ref="E335:I335"/>
    <mergeCell ref="J335:M335"/>
    <mergeCell ref="N335:P335"/>
    <mergeCell ref="Q335:S335"/>
    <mergeCell ref="T335:U335"/>
    <mergeCell ref="B331:D331"/>
    <mergeCell ref="E331:I331"/>
    <mergeCell ref="J331:M331"/>
    <mergeCell ref="N331:P331"/>
    <mergeCell ref="Q331:S331"/>
    <mergeCell ref="T331:U331"/>
    <mergeCell ref="B332:D332"/>
    <mergeCell ref="E332:I332"/>
    <mergeCell ref="J332:M332"/>
    <mergeCell ref="N332:P332"/>
    <mergeCell ref="Q332:S332"/>
    <mergeCell ref="T332:U332"/>
    <mergeCell ref="B333:D333"/>
    <mergeCell ref="E333:I333"/>
    <mergeCell ref="J333:M333"/>
    <mergeCell ref="N333:P333"/>
    <mergeCell ref="Q333:S333"/>
    <mergeCell ref="B334:D334"/>
    <mergeCell ref="E334:I334"/>
    <mergeCell ref="J334:M334"/>
    <mergeCell ref="N334:P334"/>
    <mergeCell ref="Q334:S334"/>
    <mergeCell ref="N329:P329"/>
    <mergeCell ref="Q329:S329"/>
    <mergeCell ref="T329:U329"/>
    <mergeCell ref="B330:D330"/>
    <mergeCell ref="E330:I330"/>
    <mergeCell ref="J330:M330"/>
    <mergeCell ref="N330:P330"/>
    <mergeCell ref="Q330:S330"/>
    <mergeCell ref="T330:U330"/>
    <mergeCell ref="B462:G462"/>
    <mergeCell ref="B464:G464"/>
    <mergeCell ref="G448:U448"/>
    <mergeCell ref="B447:T447"/>
    <mergeCell ref="B445:T445"/>
    <mergeCell ref="G444:U444"/>
    <mergeCell ref="B443:T443"/>
    <mergeCell ref="G442:U442"/>
    <mergeCell ref="G446:U446"/>
    <mergeCell ref="B449:T449"/>
    <mergeCell ref="T333:U333"/>
    <mergeCell ref="B454:E454"/>
    <mergeCell ref="B456:E456"/>
    <mergeCell ref="B458:E458"/>
    <mergeCell ref="B460:E460"/>
    <mergeCell ref="B450:E450"/>
    <mergeCell ref="B452:E452"/>
    <mergeCell ref="H462:U462"/>
    <mergeCell ref="H464:U464"/>
    <mergeCell ref="U405:U406"/>
    <mergeCell ref="E368:I368"/>
    <mergeCell ref="J368:M368"/>
    <mergeCell ref="N368:P368"/>
    <mergeCell ref="N476:U477"/>
    <mergeCell ref="N478:U478"/>
    <mergeCell ref="H474:K474"/>
    <mergeCell ref="H475:K476"/>
    <mergeCell ref="B474:D474"/>
    <mergeCell ref="B475:D475"/>
    <mergeCell ref="A469:U469"/>
    <mergeCell ref="B470:U470"/>
    <mergeCell ref="A471:U471"/>
    <mergeCell ref="A472:U472"/>
    <mergeCell ref="N474:U474"/>
    <mergeCell ref="N475:U475"/>
    <mergeCell ref="B411:C411"/>
    <mergeCell ref="D411:U411"/>
    <mergeCell ref="A416:U416"/>
    <mergeCell ref="B417:T418"/>
    <mergeCell ref="B419:T419"/>
    <mergeCell ref="A417:A418"/>
    <mergeCell ref="U417:U418"/>
    <mergeCell ref="F450:U450"/>
    <mergeCell ref="F452:U452"/>
    <mergeCell ref="F454:U454"/>
    <mergeCell ref="F456:U456"/>
    <mergeCell ref="F458:U458"/>
    <mergeCell ref="F460:U460"/>
    <mergeCell ref="B451:T451"/>
    <mergeCell ref="B453:T453"/>
    <mergeCell ref="B455:T455"/>
    <mergeCell ref="B457:T457"/>
    <mergeCell ref="B459:T459"/>
    <mergeCell ref="B461:T461"/>
    <mergeCell ref="B463:T463"/>
    <mergeCell ref="A405:A406"/>
    <mergeCell ref="B405:T406"/>
    <mergeCell ref="B407:T407"/>
    <mergeCell ref="B408:T408"/>
    <mergeCell ref="B409:T409"/>
    <mergeCell ref="B410:T410"/>
    <mergeCell ref="B390:T390"/>
    <mergeCell ref="B392:T392"/>
    <mergeCell ref="B394:T394"/>
    <mergeCell ref="B396:T396"/>
    <mergeCell ref="B398:T398"/>
    <mergeCell ref="B387:D387"/>
    <mergeCell ref="B391:D391"/>
    <mergeCell ref="B389:D389"/>
    <mergeCell ref="B399:D399"/>
    <mergeCell ref="B397:D397"/>
    <mergeCell ref="B395:D395"/>
    <mergeCell ref="B393:D393"/>
    <mergeCell ref="E387:U387"/>
    <mergeCell ref="E389:U389"/>
    <mergeCell ref="E391:U391"/>
    <mergeCell ref="E393:U393"/>
    <mergeCell ref="E395:U395"/>
    <mergeCell ref="E397:U397"/>
    <mergeCell ref="E399:U399"/>
    <mergeCell ref="A402:U402"/>
    <mergeCell ref="A404:U404"/>
    <mergeCell ref="A325:U325"/>
    <mergeCell ref="T327:U327"/>
    <mergeCell ref="T328:U328"/>
    <mergeCell ref="B383:T384"/>
    <mergeCell ref="U383:U384"/>
    <mergeCell ref="B385:T385"/>
    <mergeCell ref="B386:T386"/>
    <mergeCell ref="A380:U380"/>
    <mergeCell ref="A382:U382"/>
    <mergeCell ref="Q327:S327"/>
    <mergeCell ref="T326:U326"/>
    <mergeCell ref="Q326:S326"/>
    <mergeCell ref="N326:P326"/>
    <mergeCell ref="J326:M326"/>
    <mergeCell ref="B326:D326"/>
    <mergeCell ref="B327:D327"/>
    <mergeCell ref="E326:I326"/>
    <mergeCell ref="E327:I327"/>
    <mergeCell ref="J327:M327"/>
    <mergeCell ref="N327:P327"/>
    <mergeCell ref="E357:I357"/>
    <mergeCell ref="J357:M357"/>
    <mergeCell ref="N357:P357"/>
    <mergeCell ref="Q357:S357"/>
    <mergeCell ref="B352:D352"/>
    <mergeCell ref="E352:I352"/>
    <mergeCell ref="J352:M352"/>
    <mergeCell ref="N352:P352"/>
    <mergeCell ref="Q352:S352"/>
    <mergeCell ref="B355:D355"/>
    <mergeCell ref="E355:I355"/>
    <mergeCell ref="J355:M355"/>
    <mergeCell ref="L321:M321"/>
    <mergeCell ref="N321:O321"/>
    <mergeCell ref="P321:Q321"/>
    <mergeCell ref="R321:S321"/>
    <mergeCell ref="T321:U321"/>
    <mergeCell ref="A74:U74"/>
    <mergeCell ref="A76:U76"/>
    <mergeCell ref="L319:M319"/>
    <mergeCell ref="N319:O319"/>
    <mergeCell ref="P319:Q319"/>
    <mergeCell ref="R319:S319"/>
    <mergeCell ref="T319:U319"/>
    <mergeCell ref="B320:D320"/>
    <mergeCell ref="E320:G320"/>
    <mergeCell ref="H320:I320"/>
    <mergeCell ref="J320:K320"/>
    <mergeCell ref="L320:M320"/>
    <mergeCell ref="N320:O320"/>
    <mergeCell ref="P320:Q320"/>
    <mergeCell ref="R320:S320"/>
    <mergeCell ref="T320:U320"/>
    <mergeCell ref="B318:D318"/>
    <mergeCell ref="E318:G318"/>
    <mergeCell ref="H318:I318"/>
    <mergeCell ref="J318:K318"/>
    <mergeCell ref="L318:M318"/>
    <mergeCell ref="N318:O318"/>
    <mergeCell ref="P318:Q318"/>
    <mergeCell ref="R318:S318"/>
    <mergeCell ref="T318:U318"/>
    <mergeCell ref="B317:D317"/>
    <mergeCell ref="E317:G317"/>
    <mergeCell ref="H317:I317"/>
    <mergeCell ref="J317:K317"/>
    <mergeCell ref="L317:M317"/>
    <mergeCell ref="N317:O317"/>
    <mergeCell ref="P317:Q317"/>
    <mergeCell ref="R317:S317"/>
    <mergeCell ref="T317:U317"/>
    <mergeCell ref="B316:D316"/>
    <mergeCell ref="E316:G316"/>
    <mergeCell ref="H316:I316"/>
    <mergeCell ref="J316:K316"/>
    <mergeCell ref="L316:M316"/>
    <mergeCell ref="N316:O316"/>
    <mergeCell ref="P316:Q316"/>
    <mergeCell ref="R316:S316"/>
    <mergeCell ref="T316:U316"/>
    <mergeCell ref="B315:D315"/>
    <mergeCell ref="E315:G315"/>
    <mergeCell ref="H315:I315"/>
    <mergeCell ref="J315:K315"/>
    <mergeCell ref="L315:M315"/>
    <mergeCell ref="N315:O315"/>
    <mergeCell ref="P315:Q315"/>
    <mergeCell ref="R315:S315"/>
    <mergeCell ref="T315:U315"/>
    <mergeCell ref="B314:D314"/>
    <mergeCell ref="E314:G314"/>
    <mergeCell ref="H314:I314"/>
    <mergeCell ref="J314:K314"/>
    <mergeCell ref="L314:M314"/>
    <mergeCell ref="N314:O314"/>
    <mergeCell ref="P314:Q314"/>
    <mergeCell ref="R314:S314"/>
    <mergeCell ref="T314:U314"/>
    <mergeCell ref="B313:D313"/>
    <mergeCell ref="E313:G313"/>
    <mergeCell ref="H313:I313"/>
    <mergeCell ref="J313:K313"/>
    <mergeCell ref="L313:M313"/>
    <mergeCell ref="N313:O313"/>
    <mergeCell ref="P313:Q313"/>
    <mergeCell ref="R313:S313"/>
    <mergeCell ref="T313:U313"/>
    <mergeCell ref="B312:D312"/>
    <mergeCell ref="E312:G312"/>
    <mergeCell ref="H312:I312"/>
    <mergeCell ref="J312:K312"/>
    <mergeCell ref="L312:M312"/>
    <mergeCell ref="N312:O312"/>
    <mergeCell ref="P312:Q312"/>
    <mergeCell ref="R312:S312"/>
    <mergeCell ref="T312:U312"/>
    <mergeCell ref="B311:D311"/>
    <mergeCell ref="E311:G311"/>
    <mergeCell ref="H311:I311"/>
    <mergeCell ref="J311:K311"/>
    <mergeCell ref="L311:M311"/>
    <mergeCell ref="N311:O311"/>
    <mergeCell ref="P311:Q311"/>
    <mergeCell ref="R311:S311"/>
    <mergeCell ref="T311:U311"/>
    <mergeCell ref="B310:D310"/>
    <mergeCell ref="E310:G310"/>
    <mergeCell ref="H310:I310"/>
    <mergeCell ref="J310:K310"/>
    <mergeCell ref="L310:M310"/>
    <mergeCell ref="N310:O310"/>
    <mergeCell ref="P310:Q310"/>
    <mergeCell ref="R310:S310"/>
    <mergeCell ref="T310:U310"/>
    <mergeCell ref="B309:D309"/>
    <mergeCell ref="E309:G309"/>
    <mergeCell ref="H309:I309"/>
    <mergeCell ref="J309:K309"/>
    <mergeCell ref="L309:M309"/>
    <mergeCell ref="N309:O309"/>
    <mergeCell ref="P309:Q309"/>
    <mergeCell ref="R309:S309"/>
    <mergeCell ref="T309:U309"/>
    <mergeCell ref="B308:D308"/>
    <mergeCell ref="E308:G308"/>
    <mergeCell ref="H308:I308"/>
    <mergeCell ref="J308:K308"/>
    <mergeCell ref="L308:M308"/>
    <mergeCell ref="N308:O308"/>
    <mergeCell ref="P308:Q308"/>
    <mergeCell ref="R308:S308"/>
    <mergeCell ref="T308:U308"/>
    <mergeCell ref="B307:D307"/>
    <mergeCell ref="E307:G307"/>
    <mergeCell ref="H307:I307"/>
    <mergeCell ref="J307:K307"/>
    <mergeCell ref="L307:M307"/>
    <mergeCell ref="N307:O307"/>
    <mergeCell ref="P307:Q307"/>
    <mergeCell ref="R307:S307"/>
    <mergeCell ref="T307:U307"/>
    <mergeCell ref="B306:D306"/>
    <mergeCell ref="E306:G306"/>
    <mergeCell ref="H306:I306"/>
    <mergeCell ref="J306:K306"/>
    <mergeCell ref="L306:M306"/>
    <mergeCell ref="N306:O306"/>
    <mergeCell ref="P306:Q306"/>
    <mergeCell ref="R306:S306"/>
    <mergeCell ref="T306:U306"/>
    <mergeCell ref="B305:D305"/>
    <mergeCell ref="E305:G305"/>
    <mergeCell ref="H305:I305"/>
    <mergeCell ref="J305:K305"/>
    <mergeCell ref="L305:M305"/>
    <mergeCell ref="N305:O305"/>
    <mergeCell ref="P305:Q305"/>
    <mergeCell ref="R305:S305"/>
    <mergeCell ref="T305:U305"/>
    <mergeCell ref="B304:D304"/>
    <mergeCell ref="E304:G304"/>
    <mergeCell ref="H304:I304"/>
    <mergeCell ref="J304:K304"/>
    <mergeCell ref="L304:M304"/>
    <mergeCell ref="N304:O304"/>
    <mergeCell ref="P304:Q304"/>
    <mergeCell ref="R304:S304"/>
    <mergeCell ref="T304:U304"/>
    <mergeCell ref="B303:D303"/>
    <mergeCell ref="E303:G303"/>
    <mergeCell ref="H303:I303"/>
    <mergeCell ref="J303:K303"/>
    <mergeCell ref="L303:M303"/>
    <mergeCell ref="N303:O303"/>
    <mergeCell ref="P303:Q303"/>
    <mergeCell ref="R303:S303"/>
    <mergeCell ref="T303:U303"/>
    <mergeCell ref="B302:D302"/>
    <mergeCell ref="E302:G302"/>
    <mergeCell ref="H302:I302"/>
    <mergeCell ref="J302:K302"/>
    <mergeCell ref="L302:M302"/>
    <mergeCell ref="N302:O302"/>
    <mergeCell ref="P302:Q302"/>
    <mergeCell ref="R302:S302"/>
    <mergeCell ref="T302:U302"/>
    <mergeCell ref="B301:D301"/>
    <mergeCell ref="E301:G301"/>
    <mergeCell ref="H301:I301"/>
    <mergeCell ref="J301:K301"/>
    <mergeCell ref="L301:M301"/>
    <mergeCell ref="N301:O301"/>
    <mergeCell ref="P301:Q301"/>
    <mergeCell ref="R301:S301"/>
    <mergeCell ref="T301:U301"/>
    <mergeCell ref="B300:D300"/>
    <mergeCell ref="E300:G300"/>
    <mergeCell ref="H300:I300"/>
    <mergeCell ref="J300:K300"/>
    <mergeCell ref="L300:M300"/>
    <mergeCell ref="N300:O300"/>
    <mergeCell ref="P300:Q300"/>
    <mergeCell ref="R300:S300"/>
    <mergeCell ref="T300:U300"/>
    <mergeCell ref="B299:D299"/>
    <mergeCell ref="E299:G299"/>
    <mergeCell ref="H299:I299"/>
    <mergeCell ref="J299:K299"/>
    <mergeCell ref="L299:M299"/>
    <mergeCell ref="N299:O299"/>
    <mergeCell ref="P299:Q299"/>
    <mergeCell ref="R299:S299"/>
    <mergeCell ref="T299:U299"/>
    <mergeCell ref="B298:D298"/>
    <mergeCell ref="E298:G298"/>
    <mergeCell ref="H298:I298"/>
    <mergeCell ref="J298:K298"/>
    <mergeCell ref="L298:M298"/>
    <mergeCell ref="N298:O298"/>
    <mergeCell ref="P298:Q298"/>
    <mergeCell ref="R298:S298"/>
    <mergeCell ref="T298:U298"/>
    <mergeCell ref="B297:D297"/>
    <mergeCell ref="E297:G297"/>
    <mergeCell ref="H297:I297"/>
    <mergeCell ref="J297:K297"/>
    <mergeCell ref="L297:M297"/>
    <mergeCell ref="N297:O297"/>
    <mergeCell ref="P297:Q297"/>
    <mergeCell ref="R297:S297"/>
    <mergeCell ref="T297:U297"/>
    <mergeCell ref="B296:D296"/>
    <mergeCell ref="E296:G296"/>
    <mergeCell ref="H296:I296"/>
    <mergeCell ref="J296:K296"/>
    <mergeCell ref="L296:M296"/>
    <mergeCell ref="N296:O296"/>
    <mergeCell ref="P296:Q296"/>
    <mergeCell ref="R296:S296"/>
    <mergeCell ref="T296:U296"/>
    <mergeCell ref="B295:D295"/>
    <mergeCell ref="E295:G295"/>
    <mergeCell ref="H295:I295"/>
    <mergeCell ref="J295:K295"/>
    <mergeCell ref="L295:M295"/>
    <mergeCell ref="N295:O295"/>
    <mergeCell ref="P295:Q295"/>
    <mergeCell ref="R295:S295"/>
    <mergeCell ref="T295:U295"/>
    <mergeCell ref="B294:D294"/>
    <mergeCell ref="E294:G294"/>
    <mergeCell ref="H294:I294"/>
    <mergeCell ref="J294:K294"/>
    <mergeCell ref="L294:M294"/>
    <mergeCell ref="N294:O294"/>
    <mergeCell ref="P294:Q294"/>
    <mergeCell ref="R294:S294"/>
    <mergeCell ref="T294:U294"/>
    <mergeCell ref="B293:D293"/>
    <mergeCell ref="E293:G293"/>
    <mergeCell ref="H293:I293"/>
    <mergeCell ref="J293:K293"/>
    <mergeCell ref="L293:M293"/>
    <mergeCell ref="N293:O293"/>
    <mergeCell ref="P293:Q293"/>
    <mergeCell ref="R293:S293"/>
    <mergeCell ref="T293:U293"/>
    <mergeCell ref="B292:D292"/>
    <mergeCell ref="E292:G292"/>
    <mergeCell ref="H292:I292"/>
    <mergeCell ref="J292:K292"/>
    <mergeCell ref="L292:M292"/>
    <mergeCell ref="N292:O292"/>
    <mergeCell ref="P292:Q292"/>
    <mergeCell ref="R292:S292"/>
    <mergeCell ref="T292:U292"/>
    <mergeCell ref="B291:D291"/>
    <mergeCell ref="E291:G291"/>
    <mergeCell ref="H291:I291"/>
    <mergeCell ref="J291:K291"/>
    <mergeCell ref="L291:M291"/>
    <mergeCell ref="N291:O291"/>
    <mergeCell ref="P291:Q291"/>
    <mergeCell ref="R291:S291"/>
    <mergeCell ref="T291:U291"/>
    <mergeCell ref="B290:D290"/>
    <mergeCell ref="E290:G290"/>
    <mergeCell ref="H290:I290"/>
    <mergeCell ref="J290:K290"/>
    <mergeCell ref="L290:M290"/>
    <mergeCell ref="N290:O290"/>
    <mergeCell ref="P290:Q290"/>
    <mergeCell ref="R290:S290"/>
    <mergeCell ref="T290:U290"/>
    <mergeCell ref="B289:D289"/>
    <mergeCell ref="E289:G289"/>
    <mergeCell ref="H289:I289"/>
    <mergeCell ref="J289:K289"/>
    <mergeCell ref="L289:M289"/>
    <mergeCell ref="N289:O289"/>
    <mergeCell ref="P289:Q289"/>
    <mergeCell ref="R289:S289"/>
    <mergeCell ref="T289:U289"/>
    <mergeCell ref="B288:D288"/>
    <mergeCell ref="E288:G288"/>
    <mergeCell ref="H288:I288"/>
    <mergeCell ref="J288:K288"/>
    <mergeCell ref="L288:M288"/>
    <mergeCell ref="N288:O288"/>
    <mergeCell ref="P288:Q288"/>
    <mergeCell ref="R288:S288"/>
    <mergeCell ref="T288:U288"/>
    <mergeCell ref="B287:D287"/>
    <mergeCell ref="E287:G287"/>
    <mergeCell ref="H287:I287"/>
    <mergeCell ref="J287:K287"/>
    <mergeCell ref="L287:M287"/>
    <mergeCell ref="N287:O287"/>
    <mergeCell ref="P287:Q287"/>
    <mergeCell ref="R287:S287"/>
    <mergeCell ref="T287:U287"/>
    <mergeCell ref="E286:G286"/>
    <mergeCell ref="H286:I286"/>
    <mergeCell ref="J286:K286"/>
    <mergeCell ref="L286:M286"/>
    <mergeCell ref="N286:O286"/>
    <mergeCell ref="P286:Q286"/>
    <mergeCell ref="R286:S286"/>
    <mergeCell ref="T286:U286"/>
    <mergeCell ref="B285:D285"/>
    <mergeCell ref="E285:G285"/>
    <mergeCell ref="H285:I285"/>
    <mergeCell ref="J285:K285"/>
    <mergeCell ref="L285:M285"/>
    <mergeCell ref="N285:O285"/>
    <mergeCell ref="P285:Q285"/>
    <mergeCell ref="R285:S285"/>
    <mergeCell ref="T285:U285"/>
    <mergeCell ref="T284:U284"/>
    <mergeCell ref="T280:U280"/>
    <mergeCell ref="B283:D283"/>
    <mergeCell ref="E283:G283"/>
    <mergeCell ref="H283:I283"/>
    <mergeCell ref="J283:K283"/>
    <mergeCell ref="L283:M283"/>
    <mergeCell ref="N283:O283"/>
    <mergeCell ref="P283:Q283"/>
    <mergeCell ref="R283:S283"/>
    <mergeCell ref="T283:U283"/>
    <mergeCell ref="B282:D282"/>
    <mergeCell ref="E282:G282"/>
    <mergeCell ref="H282:I282"/>
    <mergeCell ref="J282:K282"/>
    <mergeCell ref="L282:M282"/>
    <mergeCell ref="N282:O282"/>
    <mergeCell ref="P282:Q282"/>
    <mergeCell ref="R282:S282"/>
    <mergeCell ref="T282:U282"/>
    <mergeCell ref="T279:U279"/>
    <mergeCell ref="B278:D278"/>
    <mergeCell ref="E278:G278"/>
    <mergeCell ref="H278:I278"/>
    <mergeCell ref="J278:K278"/>
    <mergeCell ref="L278:M278"/>
    <mergeCell ref="N278:O278"/>
    <mergeCell ref="P278:Q278"/>
    <mergeCell ref="R278:S278"/>
    <mergeCell ref="T278:U278"/>
    <mergeCell ref="B281:D281"/>
    <mergeCell ref="E281:G281"/>
    <mergeCell ref="H281:I281"/>
    <mergeCell ref="J281:K281"/>
    <mergeCell ref="L281:M281"/>
    <mergeCell ref="N281:O281"/>
    <mergeCell ref="P281:Q281"/>
    <mergeCell ref="R281:S281"/>
    <mergeCell ref="T281:U281"/>
    <mergeCell ref="B280:D280"/>
    <mergeCell ref="E280:G280"/>
    <mergeCell ref="H280:I280"/>
    <mergeCell ref="J280:K280"/>
    <mergeCell ref="L280:M280"/>
    <mergeCell ref="N280:O280"/>
    <mergeCell ref="P280:Q280"/>
    <mergeCell ref="R280:S280"/>
    <mergeCell ref="T275:U275"/>
    <mergeCell ref="B274:D274"/>
    <mergeCell ref="E274:G274"/>
    <mergeCell ref="H274:I274"/>
    <mergeCell ref="J274:K274"/>
    <mergeCell ref="L274:M274"/>
    <mergeCell ref="N274:O274"/>
    <mergeCell ref="P274:Q274"/>
    <mergeCell ref="R274:S274"/>
    <mergeCell ref="T274:U274"/>
    <mergeCell ref="B277:D277"/>
    <mergeCell ref="E277:G277"/>
    <mergeCell ref="H277:I277"/>
    <mergeCell ref="J277:K277"/>
    <mergeCell ref="L277:M277"/>
    <mergeCell ref="N277:O277"/>
    <mergeCell ref="P277:Q277"/>
    <mergeCell ref="R277:S277"/>
    <mergeCell ref="T277:U277"/>
    <mergeCell ref="B276:D276"/>
    <mergeCell ref="E276:G276"/>
    <mergeCell ref="H276:I276"/>
    <mergeCell ref="J276:K276"/>
    <mergeCell ref="L276:M276"/>
    <mergeCell ref="N276:O276"/>
    <mergeCell ref="P276:Q276"/>
    <mergeCell ref="R276:S276"/>
    <mergeCell ref="T276:U276"/>
    <mergeCell ref="A268:U268"/>
    <mergeCell ref="T269:U270"/>
    <mergeCell ref="B273:D273"/>
    <mergeCell ref="E273:G273"/>
    <mergeCell ref="H273:I273"/>
    <mergeCell ref="J273:K273"/>
    <mergeCell ref="L273:M273"/>
    <mergeCell ref="N273:O273"/>
    <mergeCell ref="P273:Q273"/>
    <mergeCell ref="R273:S273"/>
    <mergeCell ref="T273:U273"/>
    <mergeCell ref="H271:I271"/>
    <mergeCell ref="H269:I270"/>
    <mergeCell ref="B271:D271"/>
    <mergeCell ref="B269:D270"/>
    <mergeCell ref="E269:G270"/>
    <mergeCell ref="E271:G271"/>
    <mergeCell ref="E272:G272"/>
    <mergeCell ref="H272:I272"/>
    <mergeCell ref="B272:D272"/>
    <mergeCell ref="T272:U272"/>
    <mergeCell ref="R269:S270"/>
    <mergeCell ref="R272:S272"/>
    <mergeCell ref="P269:Q270"/>
    <mergeCell ref="J269:O269"/>
    <mergeCell ref="N270:O270"/>
    <mergeCell ref="N271:O271"/>
    <mergeCell ref="N272:O272"/>
    <mergeCell ref="P272:Q272"/>
    <mergeCell ref="P271:Q271"/>
    <mergeCell ref="L270:M270"/>
    <mergeCell ref="J270:K270"/>
    <mergeCell ref="B233:D233"/>
    <mergeCell ref="E233:G233"/>
    <mergeCell ref="H233:I233"/>
    <mergeCell ref="J233:K233"/>
    <mergeCell ref="L233:N233"/>
    <mergeCell ref="O233:Q233"/>
    <mergeCell ref="R233:U233"/>
    <mergeCell ref="B234:D234"/>
    <mergeCell ref="E234:G234"/>
    <mergeCell ref="H234:I234"/>
    <mergeCell ref="J234:K234"/>
    <mergeCell ref="L234:N234"/>
    <mergeCell ref="O234:Q234"/>
    <mergeCell ref="R234:U234"/>
    <mergeCell ref="B231:D231"/>
    <mergeCell ref="E231:G231"/>
    <mergeCell ref="H231:I231"/>
    <mergeCell ref="J231:K231"/>
    <mergeCell ref="L231:N231"/>
    <mergeCell ref="O231:Q231"/>
    <mergeCell ref="R231:U231"/>
    <mergeCell ref="B232:D232"/>
    <mergeCell ref="E232:G232"/>
    <mergeCell ref="H232:I232"/>
    <mergeCell ref="J232:K232"/>
    <mergeCell ref="L232:N232"/>
    <mergeCell ref="O232:Q232"/>
    <mergeCell ref="R232:U232"/>
    <mergeCell ref="B229:D229"/>
    <mergeCell ref="E229:G229"/>
    <mergeCell ref="H229:I229"/>
    <mergeCell ref="J229:K229"/>
    <mergeCell ref="L229:N229"/>
    <mergeCell ref="O229:Q229"/>
    <mergeCell ref="R229:U229"/>
    <mergeCell ref="B230:D230"/>
    <mergeCell ref="E230:G230"/>
    <mergeCell ref="H230:I230"/>
    <mergeCell ref="J230:K230"/>
    <mergeCell ref="L230:N230"/>
    <mergeCell ref="O230:Q230"/>
    <mergeCell ref="R230:U230"/>
    <mergeCell ref="B227:D227"/>
    <mergeCell ref="E227:G227"/>
    <mergeCell ref="H227:I227"/>
    <mergeCell ref="J227:K227"/>
    <mergeCell ref="L227:N227"/>
    <mergeCell ref="O227:Q227"/>
    <mergeCell ref="R227:U227"/>
    <mergeCell ref="B228:D228"/>
    <mergeCell ref="E228:G228"/>
    <mergeCell ref="H228:I228"/>
    <mergeCell ref="J228:K228"/>
    <mergeCell ref="L228:N228"/>
    <mergeCell ref="O228:Q228"/>
    <mergeCell ref="R228:U228"/>
    <mergeCell ref="B225:D225"/>
    <mergeCell ref="E225:G225"/>
    <mergeCell ref="H225:I225"/>
    <mergeCell ref="J225:K225"/>
    <mergeCell ref="L225:N225"/>
    <mergeCell ref="O225:Q225"/>
    <mergeCell ref="R225:U225"/>
    <mergeCell ref="B226:D226"/>
    <mergeCell ref="E226:G226"/>
    <mergeCell ref="H226:I226"/>
    <mergeCell ref="J226:K226"/>
    <mergeCell ref="L226:N226"/>
    <mergeCell ref="O226:Q226"/>
    <mergeCell ref="R226:U226"/>
    <mergeCell ref="B223:D223"/>
    <mergeCell ref="E223:G223"/>
    <mergeCell ref="H223:I223"/>
    <mergeCell ref="J223:K223"/>
    <mergeCell ref="L223:N223"/>
    <mergeCell ref="O223:Q223"/>
    <mergeCell ref="R223:U223"/>
    <mergeCell ref="B224:D224"/>
    <mergeCell ref="E224:G224"/>
    <mergeCell ref="H224:I224"/>
    <mergeCell ref="J224:K224"/>
    <mergeCell ref="L224:N224"/>
    <mergeCell ref="O224:Q224"/>
    <mergeCell ref="R224:U224"/>
    <mergeCell ref="B221:D221"/>
    <mergeCell ref="E221:G221"/>
    <mergeCell ref="H221:I221"/>
    <mergeCell ref="J221:K221"/>
    <mergeCell ref="L221:N221"/>
    <mergeCell ref="O221:Q221"/>
    <mergeCell ref="R221:U221"/>
    <mergeCell ref="B222:D222"/>
    <mergeCell ref="E222:G222"/>
    <mergeCell ref="H222:I222"/>
    <mergeCell ref="J222:K222"/>
    <mergeCell ref="L222:N222"/>
    <mergeCell ref="O222:Q222"/>
    <mergeCell ref="R222:U222"/>
    <mergeCell ref="B219:D219"/>
    <mergeCell ref="E219:G219"/>
    <mergeCell ref="H219:I219"/>
    <mergeCell ref="J219:K219"/>
    <mergeCell ref="L219:N219"/>
    <mergeCell ref="O219:Q219"/>
    <mergeCell ref="R219:U219"/>
    <mergeCell ref="B220:D220"/>
    <mergeCell ref="E220:G220"/>
    <mergeCell ref="H220:I220"/>
    <mergeCell ref="J220:K220"/>
    <mergeCell ref="L220:N220"/>
    <mergeCell ref="O220:Q220"/>
    <mergeCell ref="R220:U220"/>
    <mergeCell ref="B218:D218"/>
    <mergeCell ref="E218:G218"/>
    <mergeCell ref="H218:I218"/>
    <mergeCell ref="J218:K218"/>
    <mergeCell ref="L218:N218"/>
    <mergeCell ref="O218:Q218"/>
    <mergeCell ref="R218:U218"/>
    <mergeCell ref="B215:D215"/>
    <mergeCell ref="J215:K215"/>
    <mergeCell ref="R215:U215"/>
    <mergeCell ref="O215:Q215"/>
    <mergeCell ref="L215:N215"/>
    <mergeCell ref="H215:I215"/>
    <mergeCell ref="E215:G215"/>
    <mergeCell ref="B216:D216"/>
    <mergeCell ref="E216:G216"/>
    <mergeCell ref="H216:I216"/>
    <mergeCell ref="J216:K216"/>
    <mergeCell ref="L216:N216"/>
    <mergeCell ref="O216:Q216"/>
    <mergeCell ref="R216:U216"/>
    <mergeCell ref="I197:J197"/>
    <mergeCell ref="K197:L197"/>
    <mergeCell ref="M197:N197"/>
    <mergeCell ref="I198:J198"/>
    <mergeCell ref="K198:L198"/>
    <mergeCell ref="M198:N198"/>
    <mergeCell ref="B199:D199"/>
    <mergeCell ref="E199:H199"/>
    <mergeCell ref="I199:J199"/>
    <mergeCell ref="K199:L199"/>
    <mergeCell ref="M199:N199"/>
    <mergeCell ref="O199:P199"/>
    <mergeCell ref="Q199:S199"/>
    <mergeCell ref="B217:D217"/>
    <mergeCell ref="E217:G217"/>
    <mergeCell ref="H217:I217"/>
    <mergeCell ref="J217:K217"/>
    <mergeCell ref="L217:N217"/>
    <mergeCell ref="O217:Q217"/>
    <mergeCell ref="R217:U217"/>
    <mergeCell ref="O204:P204"/>
    <mergeCell ref="Q204:S204"/>
    <mergeCell ref="T204:U204"/>
    <mergeCell ref="Q201:S201"/>
    <mergeCell ref="T201:U201"/>
    <mergeCell ref="K201:L201"/>
    <mergeCell ref="M201:N201"/>
    <mergeCell ref="O201:P201"/>
    <mergeCell ref="B207:D207"/>
    <mergeCell ref="E207:H207"/>
    <mergeCell ref="I207:J207"/>
    <mergeCell ref="K207:L207"/>
    <mergeCell ref="B198:D198"/>
    <mergeCell ref="E198:H198"/>
    <mergeCell ref="A212:U212"/>
    <mergeCell ref="R214:U214"/>
    <mergeCell ref="R213:U213"/>
    <mergeCell ref="O213:Q213"/>
    <mergeCell ref="O214:Q214"/>
    <mergeCell ref="L213:N213"/>
    <mergeCell ref="L214:N214"/>
    <mergeCell ref="J213:K213"/>
    <mergeCell ref="J214:K214"/>
    <mergeCell ref="H213:I213"/>
    <mergeCell ref="H214:I214"/>
    <mergeCell ref="E213:G213"/>
    <mergeCell ref="E214:G214"/>
    <mergeCell ref="B213:D213"/>
    <mergeCell ref="B214:D214"/>
    <mergeCell ref="M207:N207"/>
    <mergeCell ref="O207:P207"/>
    <mergeCell ref="Q207:S207"/>
    <mergeCell ref="T207:U207"/>
    <mergeCell ref="B202:D202"/>
    <mergeCell ref="E202:H202"/>
    <mergeCell ref="I202:J202"/>
    <mergeCell ref="K202:L202"/>
    <mergeCell ref="M202:N202"/>
    <mergeCell ref="O202:P202"/>
    <mergeCell ref="Q202:S202"/>
    <mergeCell ref="T202:U202"/>
    <mergeCell ref="B203:D203"/>
    <mergeCell ref="E203:H203"/>
    <mergeCell ref="I203:J203"/>
    <mergeCell ref="B195:D195"/>
    <mergeCell ref="E195:H195"/>
    <mergeCell ref="B196:D196"/>
    <mergeCell ref="E196:H196"/>
    <mergeCell ref="E187:H187"/>
    <mergeCell ref="B188:D188"/>
    <mergeCell ref="E188:H188"/>
    <mergeCell ref="B189:D189"/>
    <mergeCell ref="E189:H189"/>
    <mergeCell ref="B190:D190"/>
    <mergeCell ref="E190:H190"/>
    <mergeCell ref="B191:D191"/>
    <mergeCell ref="E191:H191"/>
    <mergeCell ref="B192:D192"/>
    <mergeCell ref="B187:D187"/>
    <mergeCell ref="B197:D197"/>
    <mergeCell ref="E197:H197"/>
    <mergeCell ref="E186:H186"/>
    <mergeCell ref="E177:H177"/>
    <mergeCell ref="B178:D178"/>
    <mergeCell ref="E178:H178"/>
    <mergeCell ref="B179:D179"/>
    <mergeCell ref="E179:H179"/>
    <mergeCell ref="B180:D180"/>
    <mergeCell ref="E180:H180"/>
    <mergeCell ref="B181:D181"/>
    <mergeCell ref="E181:H181"/>
    <mergeCell ref="B182:D182"/>
    <mergeCell ref="B177:D177"/>
    <mergeCell ref="E192:H192"/>
    <mergeCell ref="B193:D193"/>
    <mergeCell ref="E193:H193"/>
    <mergeCell ref="B194:D194"/>
    <mergeCell ref="E194:H194"/>
    <mergeCell ref="E149:H149"/>
    <mergeCell ref="E148:H148"/>
    <mergeCell ref="E146:H147"/>
    <mergeCell ref="B146:D147"/>
    <mergeCell ref="B148:D148"/>
    <mergeCell ref="B149:D149"/>
    <mergeCell ref="B150:D150"/>
    <mergeCell ref="E150:H150"/>
    <mergeCell ref="B151:D151"/>
    <mergeCell ref="E151:H151"/>
    <mergeCell ref="E162:H162"/>
    <mergeCell ref="B163:D163"/>
    <mergeCell ref="E163:H163"/>
    <mergeCell ref="B164:D164"/>
    <mergeCell ref="E164:H164"/>
    <mergeCell ref="B165:D165"/>
    <mergeCell ref="E165:H165"/>
    <mergeCell ref="E157:H157"/>
    <mergeCell ref="B158:D158"/>
    <mergeCell ref="E158:H158"/>
    <mergeCell ref="B159:D159"/>
    <mergeCell ref="E159:H159"/>
    <mergeCell ref="B160:D160"/>
    <mergeCell ref="E160:H160"/>
    <mergeCell ref="B161:D161"/>
    <mergeCell ref="E161:H161"/>
    <mergeCell ref="E152:H152"/>
    <mergeCell ref="B153:D153"/>
    <mergeCell ref="E153:H153"/>
    <mergeCell ref="B154:D154"/>
    <mergeCell ref="E154:H154"/>
    <mergeCell ref="B155:D155"/>
    <mergeCell ref="E182:H182"/>
    <mergeCell ref="B183:D183"/>
    <mergeCell ref="I181:J181"/>
    <mergeCell ref="K181:L181"/>
    <mergeCell ref="E183:H183"/>
    <mergeCell ref="B184:D184"/>
    <mergeCell ref="I196:J196"/>
    <mergeCell ref="K196:L196"/>
    <mergeCell ref="M196:N196"/>
    <mergeCell ref="I185:J185"/>
    <mergeCell ref="K185:L185"/>
    <mergeCell ref="M185:N185"/>
    <mergeCell ref="I186:J186"/>
    <mergeCell ref="K186:L186"/>
    <mergeCell ref="M186:N186"/>
    <mergeCell ref="I193:J193"/>
    <mergeCell ref="K193:L193"/>
    <mergeCell ref="M193:N193"/>
    <mergeCell ref="I194:J194"/>
    <mergeCell ref="K194:L194"/>
    <mergeCell ref="M194:N194"/>
    <mergeCell ref="I195:J195"/>
    <mergeCell ref="K195:L195"/>
    <mergeCell ref="M195:N195"/>
    <mergeCell ref="I191:J191"/>
    <mergeCell ref="K191:L191"/>
    <mergeCell ref="K189:L189"/>
    <mergeCell ref="M189:N189"/>
    <mergeCell ref="E184:H184"/>
    <mergeCell ref="B185:D185"/>
    <mergeCell ref="E185:H185"/>
    <mergeCell ref="B186:D186"/>
    <mergeCell ref="E155:H155"/>
    <mergeCell ref="B156:D156"/>
    <mergeCell ref="E156:H156"/>
    <mergeCell ref="B166:D166"/>
    <mergeCell ref="E166:H166"/>
    <mergeCell ref="E172:H172"/>
    <mergeCell ref="B173:D173"/>
    <mergeCell ref="E173:H173"/>
    <mergeCell ref="B174:D174"/>
    <mergeCell ref="E174:H174"/>
    <mergeCell ref="B175:D175"/>
    <mergeCell ref="E175:H175"/>
    <mergeCell ref="B176:D176"/>
    <mergeCell ref="E176:H176"/>
    <mergeCell ref="E167:H167"/>
    <mergeCell ref="B168:D168"/>
    <mergeCell ref="E168:H168"/>
    <mergeCell ref="B169:D169"/>
    <mergeCell ref="E169:H169"/>
    <mergeCell ref="B170:D170"/>
    <mergeCell ref="E170:H170"/>
    <mergeCell ref="B171:D171"/>
    <mergeCell ref="E171:H171"/>
    <mergeCell ref="B172:D172"/>
    <mergeCell ref="B167:D167"/>
    <mergeCell ref="I182:J182"/>
    <mergeCell ref="K182:L182"/>
    <mergeCell ref="M182:N182"/>
    <mergeCell ref="I183:J183"/>
    <mergeCell ref="K183:L183"/>
    <mergeCell ref="M183:N183"/>
    <mergeCell ref="I178:J178"/>
    <mergeCell ref="K178:L178"/>
    <mergeCell ref="M178:N178"/>
    <mergeCell ref="M191:N191"/>
    <mergeCell ref="I192:J192"/>
    <mergeCell ref="K192:L192"/>
    <mergeCell ref="M192:N192"/>
    <mergeCell ref="I190:J190"/>
    <mergeCell ref="K190:L190"/>
    <mergeCell ref="M190:N190"/>
    <mergeCell ref="I179:J179"/>
    <mergeCell ref="K179:L179"/>
    <mergeCell ref="M179:N179"/>
    <mergeCell ref="I180:J180"/>
    <mergeCell ref="K180:L180"/>
    <mergeCell ref="M180:N180"/>
    <mergeCell ref="I187:J187"/>
    <mergeCell ref="K187:L187"/>
    <mergeCell ref="M187:N187"/>
    <mergeCell ref="I188:J188"/>
    <mergeCell ref="K188:L188"/>
    <mergeCell ref="M188:N188"/>
    <mergeCell ref="I189:J189"/>
    <mergeCell ref="I184:J184"/>
    <mergeCell ref="K184:L184"/>
    <mergeCell ref="M184:N184"/>
    <mergeCell ref="I175:J175"/>
    <mergeCell ref="K175:L175"/>
    <mergeCell ref="M175:N175"/>
    <mergeCell ref="I176:J176"/>
    <mergeCell ref="K176:L176"/>
    <mergeCell ref="M176:N176"/>
    <mergeCell ref="I177:J177"/>
    <mergeCell ref="K177:L177"/>
    <mergeCell ref="M177:N177"/>
    <mergeCell ref="I172:J172"/>
    <mergeCell ref="K172:L172"/>
    <mergeCell ref="M172:N172"/>
    <mergeCell ref="I173:J173"/>
    <mergeCell ref="K173:L173"/>
    <mergeCell ref="M173:N173"/>
    <mergeCell ref="I174:J174"/>
    <mergeCell ref="K174:L174"/>
    <mergeCell ref="M174:N174"/>
    <mergeCell ref="I169:J169"/>
    <mergeCell ref="K169:L169"/>
    <mergeCell ref="M169:N169"/>
    <mergeCell ref="I170:J170"/>
    <mergeCell ref="K170:L170"/>
    <mergeCell ref="M170:N170"/>
    <mergeCell ref="I171:J171"/>
    <mergeCell ref="K171:L171"/>
    <mergeCell ref="M171:N171"/>
    <mergeCell ref="I157:J157"/>
    <mergeCell ref="K157:L157"/>
    <mergeCell ref="M157:N157"/>
    <mergeCell ref="I158:J158"/>
    <mergeCell ref="K158:L158"/>
    <mergeCell ref="M158:N158"/>
    <mergeCell ref="I159:J159"/>
    <mergeCell ref="K159:L159"/>
    <mergeCell ref="M159:N159"/>
    <mergeCell ref="I166:J166"/>
    <mergeCell ref="K166:L166"/>
    <mergeCell ref="M166:N166"/>
    <mergeCell ref="I167:J167"/>
    <mergeCell ref="K167:L167"/>
    <mergeCell ref="M167:N167"/>
    <mergeCell ref="I168:J168"/>
    <mergeCell ref="K168:L168"/>
    <mergeCell ref="M168:N168"/>
    <mergeCell ref="I154:J154"/>
    <mergeCell ref="K154:L154"/>
    <mergeCell ref="M154:N154"/>
    <mergeCell ref="I155:J155"/>
    <mergeCell ref="K155:L155"/>
    <mergeCell ref="M155:N155"/>
    <mergeCell ref="I156:J156"/>
    <mergeCell ref="K156:L156"/>
    <mergeCell ref="M156:N156"/>
    <mergeCell ref="I163:J163"/>
    <mergeCell ref="K163:L163"/>
    <mergeCell ref="M163:N163"/>
    <mergeCell ref="I164:J164"/>
    <mergeCell ref="K164:L164"/>
    <mergeCell ref="M164:N164"/>
    <mergeCell ref="I165:J165"/>
    <mergeCell ref="K165:L165"/>
    <mergeCell ref="M165:N165"/>
    <mergeCell ref="M160:N160"/>
    <mergeCell ref="I161:J161"/>
    <mergeCell ref="K161:L161"/>
    <mergeCell ref="M161:N161"/>
    <mergeCell ref="I162:J162"/>
    <mergeCell ref="K162:L162"/>
    <mergeCell ref="M162:N162"/>
    <mergeCell ref="O195:P195"/>
    <mergeCell ref="O196:P196"/>
    <mergeCell ref="O197:P197"/>
    <mergeCell ref="O198:P198"/>
    <mergeCell ref="I146:N146"/>
    <mergeCell ref="M147:N147"/>
    <mergeCell ref="M148:N148"/>
    <mergeCell ref="M149:N149"/>
    <mergeCell ref="K147:L147"/>
    <mergeCell ref="K148:L148"/>
    <mergeCell ref="K149:L149"/>
    <mergeCell ref="I147:J147"/>
    <mergeCell ref="I148:J148"/>
    <mergeCell ref="I149:J149"/>
    <mergeCell ref="I150:J150"/>
    <mergeCell ref="K150:L150"/>
    <mergeCell ref="M150:N150"/>
    <mergeCell ref="I151:J151"/>
    <mergeCell ref="K151:L151"/>
    <mergeCell ref="M151:N151"/>
    <mergeCell ref="I152:J152"/>
    <mergeCell ref="I160:J160"/>
    <mergeCell ref="K160:L160"/>
    <mergeCell ref="K152:L152"/>
    <mergeCell ref="M152:N152"/>
    <mergeCell ref="I153:J153"/>
    <mergeCell ref="O186:P186"/>
    <mergeCell ref="O187:P187"/>
    <mergeCell ref="O188:P188"/>
    <mergeCell ref="O189:P189"/>
    <mergeCell ref="O190:P190"/>
    <mergeCell ref="O191:P191"/>
    <mergeCell ref="Q195:S195"/>
    <mergeCell ref="Q196:S196"/>
    <mergeCell ref="Q197:S197"/>
    <mergeCell ref="O153:P153"/>
    <mergeCell ref="O154:P154"/>
    <mergeCell ref="O155:P155"/>
    <mergeCell ref="O156:P156"/>
    <mergeCell ref="O157:P157"/>
    <mergeCell ref="O158:P158"/>
    <mergeCell ref="O159:P159"/>
    <mergeCell ref="O160:P160"/>
    <mergeCell ref="O161:P161"/>
    <mergeCell ref="O162:P162"/>
    <mergeCell ref="O163:P163"/>
    <mergeCell ref="O164:P164"/>
    <mergeCell ref="O165:P165"/>
    <mergeCell ref="O166:P166"/>
    <mergeCell ref="O167:P167"/>
    <mergeCell ref="Q187:S187"/>
    <mergeCell ref="Q188:S188"/>
    <mergeCell ref="Q189:S189"/>
    <mergeCell ref="O194:P194"/>
    <mergeCell ref="O177:P177"/>
    <mergeCell ref="O178:P178"/>
    <mergeCell ref="O179:P179"/>
    <mergeCell ref="O180:P180"/>
    <mergeCell ref="O181:P181"/>
    <mergeCell ref="O182:P182"/>
    <mergeCell ref="O183:P183"/>
    <mergeCell ref="O184:P184"/>
    <mergeCell ref="O185:P185"/>
    <mergeCell ref="O168:P168"/>
    <mergeCell ref="Q165:S165"/>
    <mergeCell ref="T163:U163"/>
    <mergeCell ref="T164:U164"/>
    <mergeCell ref="T165:U165"/>
    <mergeCell ref="T166:U166"/>
    <mergeCell ref="T185:U185"/>
    <mergeCell ref="T186:U186"/>
    <mergeCell ref="T187:U187"/>
    <mergeCell ref="T188:U188"/>
    <mergeCell ref="T189:U189"/>
    <mergeCell ref="T190:U190"/>
    <mergeCell ref="O192:P192"/>
    <mergeCell ref="O193:P193"/>
    <mergeCell ref="K153:L153"/>
    <mergeCell ref="M153:N153"/>
    <mergeCell ref="Q193:S193"/>
    <mergeCell ref="Q194:S194"/>
    <mergeCell ref="O169:P169"/>
    <mergeCell ref="O170:P170"/>
    <mergeCell ref="O171:P171"/>
    <mergeCell ref="O172:P172"/>
    <mergeCell ref="O173:P173"/>
    <mergeCell ref="O174:P174"/>
    <mergeCell ref="O175:P175"/>
    <mergeCell ref="O176:P176"/>
    <mergeCell ref="Q172:S172"/>
    <mergeCell ref="Q173:S173"/>
    <mergeCell ref="Q174:S174"/>
    <mergeCell ref="Q190:S190"/>
    <mergeCell ref="Q191:S191"/>
    <mergeCell ref="M181:N181"/>
    <mergeCell ref="Q152:S152"/>
    <mergeCell ref="Q153:S153"/>
    <mergeCell ref="Q154:S154"/>
    <mergeCell ref="Q155:S155"/>
    <mergeCell ref="Q156:S156"/>
    <mergeCell ref="Q157:S157"/>
    <mergeCell ref="Q158:S158"/>
    <mergeCell ref="Q159:S159"/>
    <mergeCell ref="Q160:S160"/>
    <mergeCell ref="O150:P150"/>
    <mergeCell ref="O151:P151"/>
    <mergeCell ref="O152:P152"/>
    <mergeCell ref="Q161:S161"/>
    <mergeCell ref="Q162:S162"/>
    <mergeCell ref="T146:U147"/>
    <mergeCell ref="Q163:S163"/>
    <mergeCell ref="Q164:S164"/>
    <mergeCell ref="S129:U129"/>
    <mergeCell ref="B125:E125"/>
    <mergeCell ref="B126:E126"/>
    <mergeCell ref="N116:P116"/>
    <mergeCell ref="T149:U149"/>
    <mergeCell ref="T150:U150"/>
    <mergeCell ref="T151:U151"/>
    <mergeCell ref="T152:U152"/>
    <mergeCell ref="T153:U153"/>
    <mergeCell ref="T154:U154"/>
    <mergeCell ref="T155:U155"/>
    <mergeCell ref="T156:U156"/>
    <mergeCell ref="T157:U157"/>
    <mergeCell ref="T191:U191"/>
    <mergeCell ref="T192:U192"/>
    <mergeCell ref="T193:U193"/>
    <mergeCell ref="T176:U176"/>
    <mergeCell ref="T177:U177"/>
    <mergeCell ref="T178:U178"/>
    <mergeCell ref="T179:U179"/>
    <mergeCell ref="T180:U180"/>
    <mergeCell ref="T181:U181"/>
    <mergeCell ref="T182:U182"/>
    <mergeCell ref="T183:U183"/>
    <mergeCell ref="T184:U184"/>
    <mergeCell ref="T167:U167"/>
    <mergeCell ref="T168:U168"/>
    <mergeCell ref="T169:U169"/>
    <mergeCell ref="T170:U170"/>
    <mergeCell ref="T171:U171"/>
    <mergeCell ref="T172:U172"/>
    <mergeCell ref="T173:U173"/>
    <mergeCell ref="A133:U133"/>
    <mergeCell ref="S134:U134"/>
    <mergeCell ref="S135:U135"/>
    <mergeCell ref="S136:U136"/>
    <mergeCell ref="S137:U137"/>
    <mergeCell ref="S138:U138"/>
    <mergeCell ref="S139:U139"/>
    <mergeCell ref="G134:J134"/>
    <mergeCell ref="G135:J135"/>
    <mergeCell ref="G136:J136"/>
    <mergeCell ref="G137:J137"/>
    <mergeCell ref="G138:J138"/>
    <mergeCell ref="B134:F134"/>
    <mergeCell ref="B135:F135"/>
    <mergeCell ref="B136:F136"/>
    <mergeCell ref="B137:F137"/>
    <mergeCell ref="B138:F138"/>
    <mergeCell ref="B139:F139"/>
    <mergeCell ref="S140:U140"/>
    <mergeCell ref="O134:R134"/>
    <mergeCell ref="O135:R135"/>
    <mergeCell ref="O136:R136"/>
    <mergeCell ref="O137:R137"/>
    <mergeCell ref="O138:R138"/>
    <mergeCell ref="O139:R139"/>
    <mergeCell ref="O140:R140"/>
    <mergeCell ref="K134:N134"/>
    <mergeCell ref="K135:N135"/>
    <mergeCell ref="K136:N136"/>
    <mergeCell ref="K137:N137"/>
    <mergeCell ref="K138:N138"/>
    <mergeCell ref="K139:N139"/>
    <mergeCell ref="K140:N140"/>
    <mergeCell ref="H114:I114"/>
    <mergeCell ref="H115:I115"/>
    <mergeCell ref="H116:I116"/>
    <mergeCell ref="H117:I117"/>
    <mergeCell ref="H118:I118"/>
    <mergeCell ref="H119:I119"/>
    <mergeCell ref="G139:J139"/>
    <mergeCell ref="F127:G127"/>
    <mergeCell ref="S127:U127"/>
    <mergeCell ref="S128:U128"/>
    <mergeCell ref="Q118:R118"/>
    <mergeCell ref="Q119:R119"/>
    <mergeCell ref="Q120:R120"/>
    <mergeCell ref="Q115:R115"/>
    <mergeCell ref="Q116:R116"/>
    <mergeCell ref="Q117:R117"/>
    <mergeCell ref="N115:P115"/>
    <mergeCell ref="B113:E113"/>
    <mergeCell ref="B114:E114"/>
    <mergeCell ref="B115:E115"/>
    <mergeCell ref="B116:E116"/>
    <mergeCell ref="B117:E117"/>
    <mergeCell ref="F119:G119"/>
    <mergeCell ref="F120:G120"/>
    <mergeCell ref="F121:G121"/>
    <mergeCell ref="F122:G122"/>
    <mergeCell ref="F123:G123"/>
    <mergeCell ref="F124:G124"/>
    <mergeCell ref="F125:G125"/>
    <mergeCell ref="F126:G126"/>
    <mergeCell ref="F110:G110"/>
    <mergeCell ref="F113:G113"/>
    <mergeCell ref="F114:G114"/>
    <mergeCell ref="F115:G115"/>
    <mergeCell ref="F116:G116"/>
    <mergeCell ref="F117:G117"/>
    <mergeCell ref="F118:G118"/>
    <mergeCell ref="F111:G111"/>
    <mergeCell ref="F112:G112"/>
    <mergeCell ref="B118:E118"/>
    <mergeCell ref="B119:E119"/>
    <mergeCell ref="B120:E120"/>
    <mergeCell ref="B121:E121"/>
    <mergeCell ref="B122:E122"/>
    <mergeCell ref="B123:E123"/>
    <mergeCell ref="B124:E124"/>
    <mergeCell ref="F89:G89"/>
    <mergeCell ref="F90:G90"/>
    <mergeCell ref="F91:G91"/>
    <mergeCell ref="F101:G101"/>
    <mergeCell ref="F102:G102"/>
    <mergeCell ref="F103:G103"/>
    <mergeCell ref="F104:G104"/>
    <mergeCell ref="F105:G105"/>
    <mergeCell ref="F106:G106"/>
    <mergeCell ref="F107:G107"/>
    <mergeCell ref="F108:G108"/>
    <mergeCell ref="F109:G109"/>
    <mergeCell ref="B100:E100"/>
    <mergeCell ref="B101:E101"/>
    <mergeCell ref="B102:E102"/>
    <mergeCell ref="B103:E103"/>
    <mergeCell ref="B104:E104"/>
    <mergeCell ref="B105:E105"/>
    <mergeCell ref="B106:E106"/>
    <mergeCell ref="B107:E107"/>
    <mergeCell ref="B108:E108"/>
    <mergeCell ref="B91:E91"/>
    <mergeCell ref="B92:E92"/>
    <mergeCell ref="B93:E93"/>
    <mergeCell ref="B94:E94"/>
    <mergeCell ref="B95:E95"/>
    <mergeCell ref="B96:E96"/>
    <mergeCell ref="B97:E97"/>
    <mergeCell ref="B98:E98"/>
    <mergeCell ref="B99:E99"/>
    <mergeCell ref="B109:E109"/>
    <mergeCell ref="F92:G9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120:I120"/>
    <mergeCell ref="H111:I111"/>
    <mergeCell ref="H112:I112"/>
    <mergeCell ref="H113:I113"/>
    <mergeCell ref="H99:I99"/>
    <mergeCell ref="S121:U121"/>
    <mergeCell ref="S122:U122"/>
    <mergeCell ref="S123:U123"/>
    <mergeCell ref="S124:U124"/>
    <mergeCell ref="S125:U125"/>
    <mergeCell ref="S126:U126"/>
    <mergeCell ref="J119:M119"/>
    <mergeCell ref="J120:M120"/>
    <mergeCell ref="S112:U112"/>
    <mergeCell ref="S113:U113"/>
    <mergeCell ref="S114:U114"/>
    <mergeCell ref="S115:U115"/>
    <mergeCell ref="S116:U116"/>
    <mergeCell ref="S117:U117"/>
    <mergeCell ref="S118:U118"/>
    <mergeCell ref="S119:U119"/>
    <mergeCell ref="S120:U120"/>
    <mergeCell ref="J114:M114"/>
    <mergeCell ref="J115:M115"/>
    <mergeCell ref="J116:M116"/>
    <mergeCell ref="J117:M117"/>
    <mergeCell ref="J118:M118"/>
    <mergeCell ref="Q124:R124"/>
    <mergeCell ref="Q125:R125"/>
    <mergeCell ref="Q126:R126"/>
    <mergeCell ref="Q121:R121"/>
    <mergeCell ref="Q122:R122"/>
    <mergeCell ref="Q123:R123"/>
    <mergeCell ref="N125:P125"/>
    <mergeCell ref="N126:P126"/>
    <mergeCell ref="J121:M121"/>
    <mergeCell ref="J122:M122"/>
    <mergeCell ref="S109:U109"/>
    <mergeCell ref="S110:U110"/>
    <mergeCell ref="S111:U111"/>
    <mergeCell ref="Q110:R110"/>
    <mergeCell ref="Q111:R111"/>
    <mergeCell ref="N109:P109"/>
    <mergeCell ref="N110:P110"/>
    <mergeCell ref="N111:P111"/>
    <mergeCell ref="N112:P112"/>
    <mergeCell ref="N113:P113"/>
    <mergeCell ref="N114:P114"/>
    <mergeCell ref="S94:U94"/>
    <mergeCell ref="S95:U95"/>
    <mergeCell ref="S96:U96"/>
    <mergeCell ref="S97:U97"/>
    <mergeCell ref="S98:U98"/>
    <mergeCell ref="S99:U99"/>
    <mergeCell ref="S100:U100"/>
    <mergeCell ref="S101:U101"/>
    <mergeCell ref="S102:U102"/>
    <mergeCell ref="Q112:R112"/>
    <mergeCell ref="Q113:R113"/>
    <mergeCell ref="Q114:R114"/>
    <mergeCell ref="Q109:R109"/>
    <mergeCell ref="N96:P96"/>
    <mergeCell ref="J83:M83"/>
    <mergeCell ref="J84:M84"/>
    <mergeCell ref="Q91:R91"/>
    <mergeCell ref="Q92:R92"/>
    <mergeCell ref="Q93:R93"/>
    <mergeCell ref="N91:P91"/>
    <mergeCell ref="N92:P92"/>
    <mergeCell ref="N93:P93"/>
    <mergeCell ref="J91:M91"/>
    <mergeCell ref="S103:U103"/>
    <mergeCell ref="S104:U104"/>
    <mergeCell ref="S105:U105"/>
    <mergeCell ref="S106:U106"/>
    <mergeCell ref="S107:U107"/>
    <mergeCell ref="S108:U108"/>
    <mergeCell ref="S85:U85"/>
    <mergeCell ref="S86:U86"/>
    <mergeCell ref="S87:U87"/>
    <mergeCell ref="S88:U88"/>
    <mergeCell ref="S89:U89"/>
    <mergeCell ref="Q94:R94"/>
    <mergeCell ref="Q95:R95"/>
    <mergeCell ref="Q96:R96"/>
    <mergeCell ref="J96:M96"/>
    <mergeCell ref="J97:M97"/>
    <mergeCell ref="J98:M98"/>
    <mergeCell ref="J99:M99"/>
    <mergeCell ref="J103:M103"/>
    <mergeCell ref="J104:M104"/>
    <mergeCell ref="J108:M108"/>
    <mergeCell ref="N94:P94"/>
    <mergeCell ref="N95:P95"/>
    <mergeCell ref="B80:E80"/>
    <mergeCell ref="B81:E81"/>
    <mergeCell ref="B82:E82"/>
    <mergeCell ref="B83:E83"/>
    <mergeCell ref="S90:U90"/>
    <mergeCell ref="S91:U91"/>
    <mergeCell ref="S92:U92"/>
    <mergeCell ref="S93:U93"/>
    <mergeCell ref="J77:M78"/>
    <mergeCell ref="N77:P78"/>
    <mergeCell ref="S77:U78"/>
    <mergeCell ref="S79:U79"/>
    <mergeCell ref="S80:U80"/>
    <mergeCell ref="S81:U81"/>
    <mergeCell ref="S82:U82"/>
    <mergeCell ref="S83:U83"/>
    <mergeCell ref="S84:U84"/>
    <mergeCell ref="N79:P79"/>
    <mergeCell ref="N80:P80"/>
    <mergeCell ref="N81:P81"/>
    <mergeCell ref="N82:P82"/>
    <mergeCell ref="N83:P83"/>
    <mergeCell ref="N84:P84"/>
    <mergeCell ref="J79:M79"/>
    <mergeCell ref="J80:M80"/>
    <mergeCell ref="H78:I78"/>
    <mergeCell ref="F84:G84"/>
    <mergeCell ref="F85:G85"/>
    <mergeCell ref="F86:G86"/>
    <mergeCell ref="F87:G87"/>
    <mergeCell ref="J81:M81"/>
    <mergeCell ref="J82:M82"/>
    <mergeCell ref="B70:M70"/>
    <mergeCell ref="B71:M71"/>
    <mergeCell ref="N65:S65"/>
    <mergeCell ref="T65:U65"/>
    <mergeCell ref="T66:U66"/>
    <mergeCell ref="T67:U67"/>
    <mergeCell ref="T68:U68"/>
    <mergeCell ref="T69:U69"/>
    <mergeCell ref="T70:U70"/>
    <mergeCell ref="T71:U71"/>
    <mergeCell ref="N71:S71"/>
    <mergeCell ref="N70:S70"/>
    <mergeCell ref="N69:S69"/>
    <mergeCell ref="N68:S68"/>
    <mergeCell ref="N67:S67"/>
    <mergeCell ref="N66:S66"/>
    <mergeCell ref="A64:U64"/>
    <mergeCell ref="S59:U59"/>
    <mergeCell ref="S60:U60"/>
    <mergeCell ref="B54:K54"/>
    <mergeCell ref="B55:K55"/>
    <mergeCell ref="B66:M66"/>
    <mergeCell ref="B67:M67"/>
    <mergeCell ref="B68:M68"/>
    <mergeCell ref="B69:M69"/>
    <mergeCell ref="L52:M52"/>
    <mergeCell ref="N52:R52"/>
    <mergeCell ref="N53:R53"/>
    <mergeCell ref="N54:R54"/>
    <mergeCell ref="A61:C61"/>
    <mergeCell ref="D61:U61"/>
    <mergeCell ref="B56:K56"/>
    <mergeCell ref="B57:K57"/>
    <mergeCell ref="B58:K58"/>
    <mergeCell ref="B59:K59"/>
    <mergeCell ref="B60:K60"/>
    <mergeCell ref="L60:M60"/>
    <mergeCell ref="G140:J140"/>
    <mergeCell ref="B140:F140"/>
    <mergeCell ref="A141:C141"/>
    <mergeCell ref="D141:U141"/>
    <mergeCell ref="T158:U158"/>
    <mergeCell ref="T159:U159"/>
    <mergeCell ref="T160:U160"/>
    <mergeCell ref="T161:U161"/>
    <mergeCell ref="T162:U162"/>
    <mergeCell ref="F17:U17"/>
    <mergeCell ref="F28:U28"/>
    <mergeCell ref="F29:U29"/>
    <mergeCell ref="B34:E34"/>
    <mergeCell ref="B33:E33"/>
    <mergeCell ref="B32:E32"/>
    <mergeCell ref="B31:E31"/>
    <mergeCell ref="B30:E30"/>
    <mergeCell ref="B26:E29"/>
    <mergeCell ref="B22:E25"/>
    <mergeCell ref="F30:U30"/>
    <mergeCell ref="F31:U31"/>
    <mergeCell ref="B18:E21"/>
    <mergeCell ref="F22:U22"/>
    <mergeCell ref="A37:U37"/>
    <mergeCell ref="F19:U19"/>
    <mergeCell ref="F20:U20"/>
    <mergeCell ref="F21:U21"/>
    <mergeCell ref="F23:U23"/>
    <mergeCell ref="F24:U24"/>
    <mergeCell ref="F25:U25"/>
    <mergeCell ref="F26:U26"/>
    <mergeCell ref="Q127:R127"/>
    <mergeCell ref="B162:D162"/>
    <mergeCell ref="B157:D157"/>
    <mergeCell ref="B152:D152"/>
    <mergeCell ref="A146:A147"/>
    <mergeCell ref="A143:U143"/>
    <mergeCell ref="A145:U145"/>
    <mergeCell ref="Q192:S192"/>
    <mergeCell ref="Q175:S175"/>
    <mergeCell ref="Q176:S176"/>
    <mergeCell ref="Q177:S177"/>
    <mergeCell ref="Q178:S178"/>
    <mergeCell ref="Q179:S179"/>
    <mergeCell ref="Q180:S180"/>
    <mergeCell ref="Q181:S181"/>
    <mergeCell ref="Q182:S182"/>
    <mergeCell ref="Q183:S183"/>
    <mergeCell ref="Q166:S166"/>
    <mergeCell ref="Q167:S167"/>
    <mergeCell ref="Q168:S168"/>
    <mergeCell ref="Q169:S169"/>
    <mergeCell ref="Q170:S170"/>
    <mergeCell ref="Q171:S171"/>
    <mergeCell ref="T174:U174"/>
    <mergeCell ref="T175:U175"/>
    <mergeCell ref="Q146:S147"/>
    <mergeCell ref="Q148:S148"/>
    <mergeCell ref="Q149:S149"/>
    <mergeCell ref="O146:P147"/>
    <mergeCell ref="O148:P148"/>
    <mergeCell ref="O149:P149"/>
    <mergeCell ref="Q150:S150"/>
    <mergeCell ref="Q151:S151"/>
    <mergeCell ref="K42:U42"/>
    <mergeCell ref="B39:F39"/>
    <mergeCell ref="B40:F40"/>
    <mergeCell ref="B41:F41"/>
    <mergeCell ref="B42:F42"/>
    <mergeCell ref="S50:U50"/>
    <mergeCell ref="B49:K49"/>
    <mergeCell ref="K43:U43"/>
    <mergeCell ref="B44:F44"/>
    <mergeCell ref="G44:H44"/>
    <mergeCell ref="I44:J44"/>
    <mergeCell ref="K44:U44"/>
    <mergeCell ref="L54:M54"/>
    <mergeCell ref="L53:M53"/>
    <mergeCell ref="N129:P129"/>
    <mergeCell ref="H129:I129"/>
    <mergeCell ref="F128:G128"/>
    <mergeCell ref="F129:G129"/>
    <mergeCell ref="B127:E127"/>
    <mergeCell ref="Q128:R128"/>
    <mergeCell ref="Q129:R129"/>
    <mergeCell ref="N127:P127"/>
    <mergeCell ref="N128:P128"/>
    <mergeCell ref="N49:R49"/>
    <mergeCell ref="N50:R50"/>
    <mergeCell ref="N51:R51"/>
    <mergeCell ref="S55:U55"/>
    <mergeCell ref="S56:U56"/>
    <mergeCell ref="S57:U57"/>
    <mergeCell ref="S58:U58"/>
    <mergeCell ref="B50:K50"/>
    <mergeCell ref="B51:K51"/>
    <mergeCell ref="T194:U194"/>
    <mergeCell ref="T195:U195"/>
    <mergeCell ref="T196:U196"/>
    <mergeCell ref="T197:U197"/>
    <mergeCell ref="T198:U198"/>
    <mergeCell ref="Q198:S198"/>
    <mergeCell ref="Q184:S184"/>
    <mergeCell ref="Q185:S185"/>
    <mergeCell ref="Q186:S186"/>
    <mergeCell ref="T371:U371"/>
    <mergeCell ref="B372:D372"/>
    <mergeCell ref="E372:I372"/>
    <mergeCell ref="J372:M372"/>
    <mergeCell ref="N372:P372"/>
    <mergeCell ref="Q372:S372"/>
    <mergeCell ref="B448:F448"/>
    <mergeCell ref="B420:T420"/>
    <mergeCell ref="B434:T434"/>
    <mergeCell ref="B435:T435"/>
    <mergeCell ref="B436:T436"/>
    <mergeCell ref="B437:T437"/>
    <mergeCell ref="B421:T421"/>
    <mergeCell ref="B422:T422"/>
    <mergeCell ref="B423:T423"/>
    <mergeCell ref="B441:T441"/>
    <mergeCell ref="B442:F442"/>
    <mergeCell ref="B444:F444"/>
    <mergeCell ref="B446:F446"/>
    <mergeCell ref="B424:T424"/>
    <mergeCell ref="B438:T438"/>
    <mergeCell ref="B439:T439"/>
    <mergeCell ref="B368:D368"/>
    <mergeCell ref="Q368:S368"/>
    <mergeCell ref="B371:D371"/>
    <mergeCell ref="E371:I371"/>
    <mergeCell ref="J371:M371"/>
    <mergeCell ref="N371:P371"/>
    <mergeCell ref="Q371:S371"/>
    <mergeCell ref="E341:I341"/>
    <mergeCell ref="J341:M341"/>
    <mergeCell ref="N341:P341"/>
    <mergeCell ref="Q341:S341"/>
    <mergeCell ref="B336:D336"/>
    <mergeCell ref="E336:I336"/>
    <mergeCell ref="J336:M336"/>
    <mergeCell ref="N336:P336"/>
    <mergeCell ref="Q336:S336"/>
    <mergeCell ref="B339:D339"/>
    <mergeCell ref="E339:I339"/>
    <mergeCell ref="J339:M339"/>
    <mergeCell ref="N339:P339"/>
    <mergeCell ref="Q339:S339"/>
    <mergeCell ref="B357:D357"/>
    <mergeCell ref="N367:P367"/>
    <mergeCell ref="Q367:S367"/>
    <mergeCell ref="H321:I321"/>
    <mergeCell ref="J321:K321"/>
    <mergeCell ref="A269:A270"/>
    <mergeCell ref="L272:M272"/>
    <mergeCell ref="J272:K272"/>
    <mergeCell ref="J271:K271"/>
    <mergeCell ref="L271:M271"/>
    <mergeCell ref="B275:D275"/>
    <mergeCell ref="E275:G275"/>
    <mergeCell ref="H275:I275"/>
    <mergeCell ref="J275:K275"/>
    <mergeCell ref="L275:M275"/>
    <mergeCell ref="N275:O275"/>
    <mergeCell ref="P275:Q275"/>
    <mergeCell ref="R275:S275"/>
    <mergeCell ref="B279:D279"/>
    <mergeCell ref="E279:G279"/>
    <mergeCell ref="H279:I279"/>
    <mergeCell ref="J279:K279"/>
    <mergeCell ref="L279:M279"/>
    <mergeCell ref="N279:O279"/>
    <mergeCell ref="P279:Q279"/>
    <mergeCell ref="R279:S279"/>
    <mergeCell ref="B284:D284"/>
    <mergeCell ref="E284:G284"/>
    <mergeCell ref="H284:I284"/>
    <mergeCell ref="J284:K284"/>
    <mergeCell ref="L284:M284"/>
    <mergeCell ref="N284:O284"/>
    <mergeCell ref="P284:Q284"/>
    <mergeCell ref="R284:S284"/>
    <mergeCell ref="B286:D286"/>
    <mergeCell ref="J125:M125"/>
    <mergeCell ref="J126:M126"/>
    <mergeCell ref="J127:M127"/>
    <mergeCell ref="J128:M128"/>
    <mergeCell ref="B128:E128"/>
    <mergeCell ref="B129:E129"/>
    <mergeCell ref="H100:I100"/>
    <mergeCell ref="H101:I101"/>
    <mergeCell ref="J100:M100"/>
    <mergeCell ref="J101:M101"/>
    <mergeCell ref="J102:M102"/>
    <mergeCell ref="N117:P117"/>
    <mergeCell ref="N118:P118"/>
    <mergeCell ref="N119:P119"/>
    <mergeCell ref="N120:P120"/>
    <mergeCell ref="H110:I110"/>
    <mergeCell ref="J129:M129"/>
    <mergeCell ref="H121:I121"/>
    <mergeCell ref="H122:I122"/>
    <mergeCell ref="H123:I123"/>
    <mergeCell ref="H124:I124"/>
    <mergeCell ref="H125:I125"/>
    <mergeCell ref="H126:I126"/>
    <mergeCell ref="H127:I127"/>
    <mergeCell ref="H128:I128"/>
    <mergeCell ref="B110:E110"/>
    <mergeCell ref="H102:I102"/>
    <mergeCell ref="J105:M105"/>
    <mergeCell ref="J106:M106"/>
    <mergeCell ref="J107:M107"/>
    <mergeCell ref="B111:E111"/>
    <mergeCell ref="B112:E112"/>
    <mergeCell ref="J110:M110"/>
    <mergeCell ref="J111:M111"/>
    <mergeCell ref="J112:M112"/>
    <mergeCell ref="J113:M113"/>
    <mergeCell ref="Q106:R106"/>
    <mergeCell ref="N121:P121"/>
    <mergeCell ref="N122:P122"/>
    <mergeCell ref="N123:P123"/>
    <mergeCell ref="N124:P124"/>
    <mergeCell ref="Q108:R108"/>
    <mergeCell ref="Q103:R103"/>
    <mergeCell ref="Q104:R104"/>
    <mergeCell ref="Q105:R105"/>
    <mergeCell ref="N103:P103"/>
    <mergeCell ref="N104:P104"/>
    <mergeCell ref="N105:P105"/>
    <mergeCell ref="N106:P106"/>
    <mergeCell ref="N107:P107"/>
    <mergeCell ref="N108:P108"/>
    <mergeCell ref="J123:M123"/>
    <mergeCell ref="J124:M124"/>
    <mergeCell ref="I1:U1"/>
    <mergeCell ref="B11:E11"/>
    <mergeCell ref="B12:E12"/>
    <mergeCell ref="A8:U8"/>
    <mergeCell ref="E3:U3"/>
    <mergeCell ref="A77:A78"/>
    <mergeCell ref="Q77:R78"/>
    <mergeCell ref="Q82:R82"/>
    <mergeCell ref="Q83:R83"/>
    <mergeCell ref="S51:U51"/>
    <mergeCell ref="S52:U52"/>
    <mergeCell ref="S53:U53"/>
    <mergeCell ref="S54:U54"/>
    <mergeCell ref="G41:H41"/>
    <mergeCell ref="I41:J41"/>
    <mergeCell ref="G42:H42"/>
    <mergeCell ref="I42:J42"/>
    <mergeCell ref="S49:U49"/>
    <mergeCell ref="A48:U48"/>
    <mergeCell ref="E5:U5"/>
    <mergeCell ref="A18:A21"/>
    <mergeCell ref="A22:A25"/>
    <mergeCell ref="A26:A29"/>
    <mergeCell ref="F32:U32"/>
    <mergeCell ref="F33:U33"/>
    <mergeCell ref="A10:U10"/>
    <mergeCell ref="F27:U27"/>
    <mergeCell ref="B14:E14"/>
    <mergeCell ref="E6:U6"/>
    <mergeCell ref="F11:U11"/>
    <mergeCell ref="F12:U12"/>
    <mergeCell ref="F13:U13"/>
    <mergeCell ref="F14:U14"/>
    <mergeCell ref="F15:U15"/>
    <mergeCell ref="F16:U16"/>
    <mergeCell ref="B43:F43"/>
    <mergeCell ref="G43:H43"/>
    <mergeCell ref="I43:J43"/>
    <mergeCell ref="B52:K52"/>
    <mergeCell ref="A45:C45"/>
    <mergeCell ref="D45:U45"/>
    <mergeCell ref="B53:K53"/>
    <mergeCell ref="B13:E13"/>
    <mergeCell ref="F18:U18"/>
    <mergeCell ref="D35:U35"/>
    <mergeCell ref="A35:C35"/>
    <mergeCell ref="B17:E17"/>
    <mergeCell ref="B16:E16"/>
    <mergeCell ref="B15:E15"/>
    <mergeCell ref="F34:U34"/>
    <mergeCell ref="K38:U38"/>
    <mergeCell ref="G38:H38"/>
    <mergeCell ref="I38:J38"/>
    <mergeCell ref="B38:F38"/>
    <mergeCell ref="G39:H39"/>
    <mergeCell ref="I39:J39"/>
    <mergeCell ref="G40:H40"/>
    <mergeCell ref="I40:J40"/>
    <mergeCell ref="L51:M51"/>
    <mergeCell ref="L50:M50"/>
    <mergeCell ref="L49:M49"/>
    <mergeCell ref="K39:U39"/>
    <mergeCell ref="K40:U40"/>
    <mergeCell ref="K41:U41"/>
    <mergeCell ref="A130:C130"/>
    <mergeCell ref="D130:U130"/>
    <mergeCell ref="F79:G79"/>
    <mergeCell ref="H79:I79"/>
    <mergeCell ref="F80:G80"/>
    <mergeCell ref="H80:I80"/>
    <mergeCell ref="F81:G81"/>
    <mergeCell ref="H81:I81"/>
    <mergeCell ref="H103:I103"/>
    <mergeCell ref="H104:I104"/>
    <mergeCell ref="H105:I105"/>
    <mergeCell ref="H106:I106"/>
    <mergeCell ref="H107:I107"/>
    <mergeCell ref="H108:I108"/>
    <mergeCell ref="H109:I109"/>
    <mergeCell ref="N97:P97"/>
    <mergeCell ref="N98:P98"/>
    <mergeCell ref="N99:P99"/>
    <mergeCell ref="N100:P100"/>
    <mergeCell ref="N101:P101"/>
    <mergeCell ref="Q107:R107"/>
    <mergeCell ref="Q84:R84"/>
    <mergeCell ref="Q79:R79"/>
    <mergeCell ref="Q80:R80"/>
    <mergeCell ref="Q81:R81"/>
    <mergeCell ref="F93:G93"/>
    <mergeCell ref="F94:G94"/>
    <mergeCell ref="F95:G95"/>
    <mergeCell ref="B86:E86"/>
    <mergeCell ref="J88:M88"/>
    <mergeCell ref="J109:M109"/>
    <mergeCell ref="N102:P102"/>
    <mergeCell ref="A208:C208"/>
    <mergeCell ref="D208:U208"/>
    <mergeCell ref="A265:C265"/>
    <mergeCell ref="D265:U265"/>
    <mergeCell ref="J92:M92"/>
    <mergeCell ref="J93:M93"/>
    <mergeCell ref="J94:M94"/>
    <mergeCell ref="J95:M95"/>
    <mergeCell ref="Q88:R88"/>
    <mergeCell ref="Q89:R89"/>
    <mergeCell ref="Q90:R90"/>
    <mergeCell ref="Q85:R85"/>
    <mergeCell ref="Q86:R86"/>
    <mergeCell ref="Q87:R87"/>
    <mergeCell ref="N85:P85"/>
    <mergeCell ref="N86:P86"/>
    <mergeCell ref="N87:P87"/>
    <mergeCell ref="N88:P88"/>
    <mergeCell ref="N89:P89"/>
    <mergeCell ref="Q101:R101"/>
    <mergeCell ref="Q102:R102"/>
    <mergeCell ref="Q97:R97"/>
    <mergeCell ref="Q98:R98"/>
    <mergeCell ref="Q99:R99"/>
    <mergeCell ref="F96:G96"/>
    <mergeCell ref="F97:G97"/>
    <mergeCell ref="F98:G98"/>
    <mergeCell ref="F99:G99"/>
    <mergeCell ref="F100:G100"/>
    <mergeCell ref="Q100:R100"/>
    <mergeCell ref="N90:P90"/>
    <mergeCell ref="J87:M87"/>
    <mergeCell ref="J89:M89"/>
    <mergeCell ref="J90:M90"/>
    <mergeCell ref="L59:M59"/>
    <mergeCell ref="L58:M58"/>
    <mergeCell ref="L57:M57"/>
    <mergeCell ref="L56:M56"/>
    <mergeCell ref="L55:M55"/>
    <mergeCell ref="N57:R57"/>
    <mergeCell ref="N58:R58"/>
    <mergeCell ref="N59:R59"/>
    <mergeCell ref="N60:R60"/>
    <mergeCell ref="F77:I77"/>
    <mergeCell ref="F78:G78"/>
    <mergeCell ref="F83:G83"/>
    <mergeCell ref="F88:G88"/>
    <mergeCell ref="B77:E78"/>
    <mergeCell ref="B79:E79"/>
    <mergeCell ref="N55:R55"/>
    <mergeCell ref="N56:R56"/>
    <mergeCell ref="B65:M65"/>
    <mergeCell ref="B84:E84"/>
    <mergeCell ref="B85:E85"/>
    <mergeCell ref="A72:C72"/>
    <mergeCell ref="D72:U72"/>
    <mergeCell ref="H82:I82"/>
    <mergeCell ref="F82:G82"/>
    <mergeCell ref="B87:E87"/>
    <mergeCell ref="B88:E88"/>
    <mergeCell ref="B89:E89"/>
    <mergeCell ref="B90:E90"/>
    <mergeCell ref="J85:M85"/>
    <mergeCell ref="J86:M86"/>
    <mergeCell ref="A467:C467"/>
    <mergeCell ref="D467:U467"/>
    <mergeCell ref="A378:C378"/>
    <mergeCell ref="D378:U378"/>
    <mergeCell ref="A400:C400"/>
    <mergeCell ref="D400:U400"/>
    <mergeCell ref="A412:C412"/>
    <mergeCell ref="D412:U412"/>
    <mergeCell ref="B388:T388"/>
    <mergeCell ref="A383:A384"/>
    <mergeCell ref="F425:U425"/>
    <mergeCell ref="B440:I440"/>
    <mergeCell ref="J440:U440"/>
    <mergeCell ref="B425:E425"/>
    <mergeCell ref="A322:C322"/>
    <mergeCell ref="D322:U322"/>
    <mergeCell ref="R271:S271"/>
    <mergeCell ref="T271:U271"/>
    <mergeCell ref="B328:D328"/>
    <mergeCell ref="E328:I328"/>
    <mergeCell ref="J328:M328"/>
    <mergeCell ref="N328:P328"/>
    <mergeCell ref="Q328:S328"/>
    <mergeCell ref="B329:D329"/>
    <mergeCell ref="E329:I329"/>
    <mergeCell ref="J329:M329"/>
    <mergeCell ref="B319:D319"/>
    <mergeCell ref="E319:G319"/>
    <mergeCell ref="H319:I319"/>
    <mergeCell ref="J319:K319"/>
    <mergeCell ref="B321:D321"/>
    <mergeCell ref="E321:G321"/>
  </mergeCells>
  <pageMargins left="0.39370078740157483" right="0.39370078740157483" top="0.98425196850393704" bottom="0.86614173228346458" header="0.78740157480314965" footer="0.62992125984251968"/>
  <pageSetup paperSize="9" fitToHeight="0" orientation="landscape" horizontalDpi="4294967293" r:id="rId1"/>
  <headerFooter>
    <oddFooter>&amp;C&amp;"Times New Roman,обычный"&amp;7Сторінка  &amp;P з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21"/>
  <dimension ref="A1:H155"/>
  <sheetViews>
    <sheetView showGridLines="0" showRowColHeaders="0" zoomScale="85" zoomScaleNormal="85" zoomScaleSheetLayoutView="100" workbookViewId="0"/>
  </sheetViews>
  <sheetFormatPr defaultColWidth="0" defaultRowHeight="15" zeroHeight="1" x14ac:dyDescent="0.25"/>
  <cols>
    <col min="1" max="1" width="85.7109375" style="1" customWidth="1"/>
    <col min="2" max="2" width="15" style="1" customWidth="1"/>
    <col min="3" max="4" width="9.140625" style="302" hidden="1" customWidth="1"/>
    <col min="5" max="6" width="9.140625" style="350" hidden="1" customWidth="1"/>
    <col min="7" max="8" width="9.140625" hidden="1" customWidth="1"/>
    <col min="9" max="16384" width="9.140625" style="1" hidden="1"/>
  </cols>
  <sheetData>
    <row r="1" spans="1:5" ht="31.5" customHeight="1" x14ac:dyDescent="0.25">
      <c r="A1" s="64" t="s">
        <v>127</v>
      </c>
      <c r="B1" s="90" t="s">
        <v>128</v>
      </c>
    </row>
    <row r="2" spans="1:5" x14ac:dyDescent="0.25">
      <c r="A2" s="234" t="s">
        <v>473</v>
      </c>
      <c r="B2" s="50" t="s">
        <v>129</v>
      </c>
      <c r="C2" s="240" t="str">
        <f>A2</f>
        <v>АКЦІОНЕРНЕ ТОВАРИСТВО "АГРОПРОСПЕРІС БАНК"</v>
      </c>
      <c r="D2" s="302" t="s">
        <v>1026</v>
      </c>
      <c r="E2" s="350">
        <v>3</v>
      </c>
    </row>
    <row r="3" spans="1:5" x14ac:dyDescent="0.25">
      <c r="A3" s="234" t="s">
        <v>474</v>
      </c>
      <c r="B3" s="50" t="s">
        <v>131</v>
      </c>
      <c r="C3" s="240" t="str">
        <f t="shared" ref="C3:C66" si="0">A3</f>
        <v>АКЦІОНЕРНЕ ТОВАРИСТВО "АКЦЕНТ - БАНК"</v>
      </c>
      <c r="D3" s="303" t="s">
        <v>873</v>
      </c>
      <c r="E3" s="350">
        <v>3</v>
      </c>
    </row>
    <row r="4" spans="1:5" x14ac:dyDescent="0.25">
      <c r="A4" s="234" t="s">
        <v>475</v>
      </c>
      <c r="B4" s="50" t="s">
        <v>136</v>
      </c>
      <c r="C4" s="240" t="str">
        <f t="shared" si="0"/>
        <v>АКЦІОНЕРНЕ ТОВАРИСТВО "АКЦІОНЕРНИЙ БАНК "РАДАБАНК"</v>
      </c>
      <c r="D4" s="302" t="s">
        <v>1027</v>
      </c>
      <c r="E4" s="350">
        <v>3</v>
      </c>
    </row>
    <row r="5" spans="1:5" x14ac:dyDescent="0.25">
      <c r="A5" s="234" t="s">
        <v>476</v>
      </c>
      <c r="B5" s="50" t="s">
        <v>139</v>
      </c>
      <c r="C5" s="240" t="str">
        <f t="shared" si="0"/>
        <v>АКЦІОНЕРНЕ ТОВАРИСТВО АКЦІОНЕРНИЙ КОМЕРЦІЙНИЙ БАНК "АРКАДА"</v>
      </c>
      <c r="D5" s="302" t="s">
        <v>1028</v>
      </c>
      <c r="E5" s="350">
        <v>3</v>
      </c>
    </row>
    <row r="6" spans="1:5" x14ac:dyDescent="0.25">
      <c r="A6" s="234" t="s">
        <v>477</v>
      </c>
      <c r="B6" s="50" t="s">
        <v>140</v>
      </c>
      <c r="C6" s="240" t="str">
        <f t="shared" si="0"/>
        <v>АКЦІОНЕРНЕ ТОВАРИСТВО "АКЦІОНЕРНИЙ КОМЕРЦІЙНИЙ БАНК "КОНКОРД"</v>
      </c>
      <c r="D6" s="302" t="s">
        <v>1029</v>
      </c>
      <c r="E6" s="350">
        <v>3</v>
      </c>
    </row>
    <row r="7" spans="1:5" x14ac:dyDescent="0.25">
      <c r="A7" s="234" t="s">
        <v>811</v>
      </c>
      <c r="B7" s="50" t="s">
        <v>143</v>
      </c>
      <c r="C7" s="240" t="str">
        <f t="shared" si="0"/>
        <v>АКЦІОНЕРНЕ ТОВАРИСТВО АКЦІОНЕРНО-КОМЕРЦІЙНИЙ БАНК "ЛЬВІВ"</v>
      </c>
      <c r="D7" s="302" t="s">
        <v>1030</v>
      </c>
      <c r="E7" s="350">
        <v>3</v>
      </c>
    </row>
    <row r="8" spans="1:5" x14ac:dyDescent="0.25">
      <c r="A8" s="234" t="s">
        <v>478</v>
      </c>
      <c r="B8" s="50" t="s">
        <v>144</v>
      </c>
      <c r="C8" s="240" t="str">
        <f t="shared" si="0"/>
        <v>АКЦІОНЕРНЕ ТОВАРИСТВО "АЛЬПАРІ БАНК"</v>
      </c>
      <c r="D8" s="302" t="s">
        <v>1031</v>
      </c>
      <c r="E8" s="350">
        <v>3</v>
      </c>
    </row>
    <row r="9" spans="1:5" x14ac:dyDescent="0.25">
      <c r="A9" s="234" t="s">
        <v>812</v>
      </c>
      <c r="B9" s="50" t="s">
        <v>145</v>
      </c>
      <c r="C9" s="240" t="str">
        <f t="shared" si="0"/>
        <v>АКЦІОНЕРНЕ ТОВАРИСТВО "АЛЬТБАНК"</v>
      </c>
      <c r="D9" s="302" t="s">
        <v>859</v>
      </c>
      <c r="E9" s="350">
        <v>3</v>
      </c>
    </row>
    <row r="10" spans="1:5" x14ac:dyDescent="0.25">
      <c r="A10" s="234" t="s">
        <v>479</v>
      </c>
      <c r="B10" s="50" t="s">
        <v>146</v>
      </c>
      <c r="C10" s="240" t="str">
        <f t="shared" si="0"/>
        <v>АКЦІОНЕРНЕ ТОВАРИСТВО "АЛЬФА-БАНК"</v>
      </c>
      <c r="D10" s="302" t="s">
        <v>1032</v>
      </c>
      <c r="E10" s="350">
        <v>3</v>
      </c>
    </row>
    <row r="11" spans="1:5" x14ac:dyDescent="0.25">
      <c r="A11" s="234" t="s">
        <v>480</v>
      </c>
      <c r="B11" s="50" t="s">
        <v>147</v>
      </c>
      <c r="C11" s="240" t="str">
        <f t="shared" si="0"/>
        <v>АКЦІОНЕРНЕ ТОВАРИСТВО "АСВІО БАНК"</v>
      </c>
      <c r="D11" s="302" t="s">
        <v>1033</v>
      </c>
      <c r="E11" s="350">
        <v>3</v>
      </c>
    </row>
    <row r="12" spans="1:5" x14ac:dyDescent="0.25">
      <c r="A12" s="234" t="s">
        <v>481</v>
      </c>
      <c r="B12" s="50" t="s">
        <v>148</v>
      </c>
      <c r="C12" s="240" t="str">
        <f t="shared" si="0"/>
        <v>АКЦІОНЕРНЕ ТОВАРИСТВО "БАНК АВАНГАРД"</v>
      </c>
      <c r="D12" s="302" t="s">
        <v>1034</v>
      </c>
      <c r="E12" s="350">
        <v>3</v>
      </c>
    </row>
    <row r="13" spans="1:5" x14ac:dyDescent="0.25">
      <c r="A13" s="234" t="s">
        <v>482</v>
      </c>
      <c r="B13" s="50" t="s">
        <v>149</v>
      </c>
      <c r="C13" s="240" t="str">
        <f t="shared" si="0"/>
        <v>АКЦІОНЕРНЕ ТОВАРИСТВО "БАНК АЛЬЯНС"</v>
      </c>
      <c r="D13" s="302" t="s">
        <v>1035</v>
      </c>
      <c r="E13" s="350">
        <v>3</v>
      </c>
    </row>
    <row r="14" spans="1:5" x14ac:dyDescent="0.25">
      <c r="A14" s="234" t="s">
        <v>810</v>
      </c>
      <c r="B14" s="50" t="s">
        <v>152</v>
      </c>
      <c r="C14" s="240" t="str">
        <f t="shared" si="0"/>
        <v>АКЦІОНЕРНЕ ТОВАРИСТВО "БАНК ІНВЕСТИЦІЙ ТА ЗАОЩАДЖЕНЬ"</v>
      </c>
      <c r="D14" s="302" t="s">
        <v>1036</v>
      </c>
      <c r="E14" s="350">
        <v>3</v>
      </c>
    </row>
    <row r="15" spans="1:5" x14ac:dyDescent="0.25">
      <c r="A15" s="234" t="s">
        <v>483</v>
      </c>
      <c r="B15" s="50" t="s">
        <v>154</v>
      </c>
      <c r="C15" s="240" t="str">
        <f t="shared" si="0"/>
        <v>АКЦІОНЕРНЕ ТОВАРИСТВО "БАНК КРЕДИТ ДНІПРО"</v>
      </c>
      <c r="D15" s="302" t="s">
        <v>1037</v>
      </c>
      <c r="E15" s="350">
        <v>3</v>
      </c>
    </row>
    <row r="16" spans="1:5" x14ac:dyDescent="0.25">
      <c r="A16" s="234" t="s">
        <v>776</v>
      </c>
      <c r="B16" s="50" t="s">
        <v>155</v>
      </c>
      <c r="C16" s="240" t="str">
        <f t="shared" si="0"/>
        <v>АКЦІОНЕРНЕ ТОВАРИСТВО "БАНК "ПОРТАЛ"</v>
      </c>
      <c r="D16" s="302" t="s">
        <v>1038</v>
      </c>
      <c r="E16" s="350">
        <v>3</v>
      </c>
    </row>
    <row r="17" spans="1:5" x14ac:dyDescent="0.25">
      <c r="A17" s="234" t="s">
        <v>484</v>
      </c>
      <c r="B17" s="50" t="s">
        <v>156</v>
      </c>
      <c r="C17" s="240" t="str">
        <f t="shared" si="0"/>
        <v>АКЦІОНЕРНЕ ТОВАРИСТВО "БАНК СІЧ"</v>
      </c>
      <c r="D17" s="302" t="s">
        <v>1039</v>
      </c>
      <c r="E17" s="350">
        <v>3</v>
      </c>
    </row>
    <row r="18" spans="1:5" x14ac:dyDescent="0.25">
      <c r="A18" s="234" t="s">
        <v>485</v>
      </c>
      <c r="B18" s="50" t="s">
        <v>141</v>
      </c>
      <c r="C18" s="240" t="str">
        <f t="shared" si="0"/>
        <v>АКЦІОНЕРНЕ ТОВАРИСТВО "БАНК ТРАСТ-КАПІТАЛ"</v>
      </c>
      <c r="D18" s="302" t="s">
        <v>1040</v>
      </c>
      <c r="E18" s="350">
        <v>3</v>
      </c>
    </row>
    <row r="19" spans="1:5" x14ac:dyDescent="0.25">
      <c r="A19" s="234" t="s">
        <v>813</v>
      </c>
      <c r="B19" s="50" t="s">
        <v>157</v>
      </c>
      <c r="C19" s="240" t="str">
        <f t="shared" si="0"/>
        <v>АКЦІОНЕРНЕ ТОВАРИСТВО "БАНК "УКРАЇНСЬКИЙ КАПІТАЛ"</v>
      </c>
      <c r="D19" s="302" t="s">
        <v>1041</v>
      </c>
      <c r="E19" s="350">
        <v>3</v>
      </c>
    </row>
    <row r="20" spans="1:5" x14ac:dyDescent="0.25">
      <c r="A20" s="234" t="s">
        <v>486</v>
      </c>
      <c r="B20" s="50" t="s">
        <v>159</v>
      </c>
      <c r="C20" s="240" t="str">
        <f t="shared" si="0"/>
        <v>АКЦІОНЕРНЕ ТОВАРИСТВО "БАНК ФОРВАРД"</v>
      </c>
      <c r="D20" s="302" t="s">
        <v>1042</v>
      </c>
      <c r="E20" s="350">
        <v>3</v>
      </c>
    </row>
    <row r="21" spans="1:5" x14ac:dyDescent="0.25">
      <c r="A21" s="234" t="s">
        <v>487</v>
      </c>
      <c r="B21" s="50" t="s">
        <v>160</v>
      </c>
      <c r="C21" s="240" t="str">
        <f t="shared" si="0"/>
        <v>АКЦІОНЕРНЕ ТОВАРИСТВО "БАНК 3/4"</v>
      </c>
      <c r="D21" s="302" t="s">
        <v>1043</v>
      </c>
      <c r="E21" s="350">
        <v>3</v>
      </c>
    </row>
    <row r="22" spans="1:5" x14ac:dyDescent="0.25">
      <c r="A22" s="234" t="s">
        <v>488</v>
      </c>
      <c r="B22" s="50" t="s">
        <v>161</v>
      </c>
      <c r="C22" s="240" t="str">
        <f t="shared" si="0"/>
        <v>АКЦІОНЕРНЕ ТОВАРИСТВО "БТА БАНК"</v>
      </c>
      <c r="D22" s="302" t="s">
        <v>1044</v>
      </c>
      <c r="E22" s="350">
        <v>3</v>
      </c>
    </row>
    <row r="23" spans="1:5" x14ac:dyDescent="0.25">
      <c r="A23" s="234" t="s">
        <v>489</v>
      </c>
      <c r="B23" s="50" t="s">
        <v>162</v>
      </c>
      <c r="C23" s="240" t="str">
        <f t="shared" si="0"/>
        <v>АКЦІОНЕРНЕ ТОВАРИСТВО "ВЕСТ ФАЙНЕНС ЕНД КРЕДИТ БАНК"</v>
      </c>
      <c r="D23" s="302" t="s">
        <v>1045</v>
      </c>
      <c r="E23" s="350">
        <v>3</v>
      </c>
    </row>
    <row r="24" spans="1:5" x14ac:dyDescent="0.25">
      <c r="A24" s="234" t="s">
        <v>814</v>
      </c>
      <c r="B24" s="50" t="s">
        <v>163</v>
      </c>
      <c r="C24" s="240" t="str">
        <f t="shared" si="0"/>
        <v>АКЦІОНЕРНЕ ТОВАРИСТВО "ДЕРЖАВНИЙ ЕКСПОРТНО-ІМПОРТНИЙ БАНК УКРАЇНИ"</v>
      </c>
      <c r="D24" s="302" t="s">
        <v>1046</v>
      </c>
      <c r="E24" s="350">
        <v>3</v>
      </c>
    </row>
    <row r="25" spans="1:5" x14ac:dyDescent="0.25">
      <c r="A25" s="234" t="s">
        <v>815</v>
      </c>
      <c r="B25" s="50" t="s">
        <v>164</v>
      </c>
      <c r="C25" s="240" t="str">
        <f t="shared" si="0"/>
        <v>АКЦІОНЕРНЕ ТОВАРИСТВО "ДЕРЖАВНИЙ ОЩАДНИЙ БАНК УКРАЇНИ"</v>
      </c>
      <c r="D25" s="302" t="s">
        <v>1047</v>
      </c>
      <c r="E25" s="350">
        <v>3</v>
      </c>
    </row>
    <row r="26" spans="1:5" x14ac:dyDescent="0.25">
      <c r="A26" s="234" t="s">
        <v>816</v>
      </c>
      <c r="B26" s="50" t="s">
        <v>165</v>
      </c>
      <c r="C26" s="240" t="str">
        <f t="shared" si="0"/>
        <v>АКЦІОНЕРНЕ ТОВАРИСТВО "ДОЙЧЕ БАНК ДБУ"</v>
      </c>
      <c r="D26" s="302" t="s">
        <v>1048</v>
      </c>
      <c r="E26" s="350">
        <v>3</v>
      </c>
    </row>
    <row r="27" spans="1:5" x14ac:dyDescent="0.25">
      <c r="A27" s="234" t="s">
        <v>490</v>
      </c>
      <c r="B27" s="50" t="s">
        <v>166</v>
      </c>
      <c r="C27" s="240" t="str">
        <f t="shared" si="0"/>
        <v>АКЦІОНЕРНЕ ТОВАРИСТВО "ЄВРОПЕЙСЬКИЙ ПРОМИСЛОВИЙ БАНК"</v>
      </c>
      <c r="D27" s="302" t="s">
        <v>1049</v>
      </c>
      <c r="E27" s="350">
        <v>3</v>
      </c>
    </row>
    <row r="28" spans="1:5" x14ac:dyDescent="0.25">
      <c r="A28" s="234" t="s">
        <v>817</v>
      </c>
      <c r="B28" s="50" t="s">
        <v>167</v>
      </c>
      <c r="C28" s="240" t="str">
        <f t="shared" si="0"/>
        <v>АКЦІОНЕРНЕ ТОВАРИСТВО "ІДЕЯ БАНК"</v>
      </c>
      <c r="D28" s="302" t="s">
        <v>1050</v>
      </c>
      <c r="E28" s="350">
        <v>3</v>
      </c>
    </row>
    <row r="29" spans="1:5" x14ac:dyDescent="0.25">
      <c r="A29" s="234" t="s">
        <v>818</v>
      </c>
      <c r="B29" s="50" t="s">
        <v>168</v>
      </c>
      <c r="C29" s="240" t="str">
        <f t="shared" si="0"/>
        <v>АКЦІОНЕРНЕ ТОВАРИСТВО "ІНГ БАНК УКРАЇНА"</v>
      </c>
      <c r="D29" s="302" t="s">
        <v>1051</v>
      </c>
      <c r="E29" s="350">
        <v>3</v>
      </c>
    </row>
    <row r="30" spans="1:5" x14ac:dyDescent="0.25">
      <c r="A30" s="234" t="s">
        <v>777</v>
      </c>
      <c r="B30" s="50" t="s">
        <v>171</v>
      </c>
      <c r="C30" s="240" t="str">
        <f t="shared" si="0"/>
        <v>АКЦІОНЕРНЕ ТОВАРИСТВО "КОМЕРЦІЙНИЙ БАНК "ГЛОБУС"</v>
      </c>
      <c r="D30" s="302" t="s">
        <v>1052</v>
      </c>
      <c r="E30" s="350">
        <v>3</v>
      </c>
    </row>
    <row r="31" spans="1:5" x14ac:dyDescent="0.25">
      <c r="A31" s="234" t="s">
        <v>491</v>
      </c>
      <c r="B31" s="50" t="s">
        <v>172</v>
      </c>
      <c r="C31" s="240" t="str">
        <f t="shared" si="0"/>
        <v>АКЦІОНЕРНЕ ТОВАРИСТВО "КОМЕРЦІЙНИЙ БАНК "ЗЕМЕЛЬНИЙ КАПІТАЛ"</v>
      </c>
      <c r="D31" s="302" t="s">
        <v>1053</v>
      </c>
      <c r="E31" s="350">
        <v>3</v>
      </c>
    </row>
    <row r="32" spans="1:5" x14ac:dyDescent="0.25">
      <c r="A32" s="234" t="s">
        <v>492</v>
      </c>
      <c r="B32" s="50" t="s">
        <v>174</v>
      </c>
      <c r="C32" s="240" t="str">
        <f t="shared" si="0"/>
        <v>АКЦІОНЕРНЕ ТОВАРИСТВО КОМЕРЦІЙНИЙ БАНК "ПРИВАТБАНК"</v>
      </c>
      <c r="D32" s="302" t="s">
        <v>865</v>
      </c>
      <c r="E32" s="350">
        <v>3</v>
      </c>
    </row>
    <row r="33" spans="1:5" x14ac:dyDescent="0.25">
      <c r="A33" s="234" t="s">
        <v>493</v>
      </c>
      <c r="B33" s="50" t="s">
        <v>175</v>
      </c>
      <c r="C33" s="240" t="str">
        <f t="shared" si="0"/>
        <v>АКЦІОНЕРНЕ ТОВАРИСТВО "КОМЕРЦІЙНИЙ ІНВЕСТИЦІЙНИЙ БАНК"</v>
      </c>
      <c r="D33" s="302" t="s">
        <v>1054</v>
      </c>
      <c r="E33" s="350">
        <v>3</v>
      </c>
    </row>
    <row r="34" spans="1:5" x14ac:dyDescent="0.25">
      <c r="A34" s="234" t="s">
        <v>819</v>
      </c>
      <c r="B34" s="50" t="s">
        <v>176</v>
      </c>
      <c r="C34" s="240" t="str">
        <f t="shared" si="0"/>
        <v>АКЦІОНЕРНЕ ТОВАРИСТВО "КОМЕРЦІЙНИЙ ІНДУСТРІАЛЬНИЙ БАНК"</v>
      </c>
      <c r="D34" s="302" t="s">
        <v>1055</v>
      </c>
      <c r="E34" s="350">
        <v>3</v>
      </c>
    </row>
    <row r="35" spans="1:5" x14ac:dyDescent="0.25">
      <c r="A35" s="234" t="s">
        <v>494</v>
      </c>
      <c r="B35" s="50" t="s">
        <v>177</v>
      </c>
      <c r="C35" s="240" t="str">
        <f t="shared" si="0"/>
        <v>АКЦІОНЕРНЕ ТОВАРИСТВО "КРЕДИТ ЄВРОПА БАНК"</v>
      </c>
      <c r="D35" s="302" t="s">
        <v>1056</v>
      </c>
      <c r="E35" s="350">
        <v>3</v>
      </c>
    </row>
    <row r="36" spans="1:5" x14ac:dyDescent="0.25">
      <c r="A36" s="234" t="s">
        <v>778</v>
      </c>
      <c r="B36" s="50" t="s">
        <v>178</v>
      </c>
      <c r="C36" s="240" t="str">
        <f t="shared" si="0"/>
        <v>АКЦІОНЕРНЕ ТОВАРИСТВО "КРЕДІ АГРІКОЛЬ БАНК"</v>
      </c>
      <c r="D36" s="302" t="s">
        <v>1057</v>
      </c>
      <c r="E36" s="350">
        <v>3</v>
      </c>
    </row>
    <row r="37" spans="1:5" x14ac:dyDescent="0.25">
      <c r="A37" s="234" t="s">
        <v>820</v>
      </c>
      <c r="B37" s="50" t="s">
        <v>179</v>
      </c>
      <c r="C37" s="240" t="str">
        <f t="shared" si="0"/>
        <v>АКЦІОНЕРНЕ ТОВАРИСТВО "КРЕДОБАНК"</v>
      </c>
      <c r="D37" s="302" t="s">
        <v>921</v>
      </c>
      <c r="E37" s="350">
        <v>3</v>
      </c>
    </row>
    <row r="38" spans="1:5" x14ac:dyDescent="0.25">
      <c r="A38" s="234" t="s">
        <v>495</v>
      </c>
      <c r="B38" s="50" t="s">
        <v>180</v>
      </c>
      <c r="C38" s="240" t="str">
        <f t="shared" si="0"/>
        <v>АКЦІОНЕРНЕ ТОВАРИСТВО "КРИСТАЛБАНК"</v>
      </c>
      <c r="D38" s="302" t="s">
        <v>1058</v>
      </c>
      <c r="E38" s="350">
        <v>3</v>
      </c>
    </row>
    <row r="39" spans="1:5" x14ac:dyDescent="0.25">
      <c r="A39" s="234" t="s">
        <v>496</v>
      </c>
      <c r="B39" s="50" t="s">
        <v>182</v>
      </c>
      <c r="C39" s="240" t="str">
        <f t="shared" si="0"/>
        <v>АКЦІОНЕРНЕ ТОВАРИСТВО "МЕГАБАНК"</v>
      </c>
      <c r="D39" s="302" t="s">
        <v>1059</v>
      </c>
      <c r="E39" s="350">
        <v>3</v>
      </c>
    </row>
    <row r="40" spans="1:5" x14ac:dyDescent="0.25">
      <c r="A40" s="234" t="s">
        <v>821</v>
      </c>
      <c r="B40" s="50" t="s">
        <v>183</v>
      </c>
      <c r="C40" s="240" t="str">
        <f t="shared" si="0"/>
        <v>АКЦІОНЕРНЕ ТОВАРИСТВО "МЕТАБАНК"</v>
      </c>
      <c r="D40" s="302" t="s">
        <v>1060</v>
      </c>
      <c r="E40" s="350">
        <v>3</v>
      </c>
    </row>
    <row r="41" spans="1:5" x14ac:dyDescent="0.25">
      <c r="A41" s="234" t="s">
        <v>497</v>
      </c>
      <c r="B41" s="50" t="s">
        <v>184</v>
      </c>
      <c r="C41" s="240" t="str">
        <f t="shared" si="0"/>
        <v>АКЦІОНЕРНЕ ТОВАРИСТВО "МІЖНАРОДНИЙ ІНВЕСТИЦІЙНИЙ БАНК"</v>
      </c>
      <c r="D41" s="302" t="s">
        <v>1061</v>
      </c>
      <c r="E41" s="350">
        <v>3</v>
      </c>
    </row>
    <row r="42" spans="1:5" x14ac:dyDescent="0.25">
      <c r="A42" s="234" t="s">
        <v>822</v>
      </c>
      <c r="B42" s="50" t="s">
        <v>186</v>
      </c>
      <c r="C42" s="240" t="str">
        <f t="shared" si="0"/>
        <v>АКЦІОНЕРНЕ ТОВАРИСТВО "МОТОР-БАНК"</v>
      </c>
      <c r="D42" s="302" t="s">
        <v>1062</v>
      </c>
      <c r="E42" s="350">
        <v>3</v>
      </c>
    </row>
    <row r="43" spans="1:5" x14ac:dyDescent="0.25">
      <c r="A43" s="234" t="s">
        <v>823</v>
      </c>
      <c r="B43" s="50" t="s">
        <v>187</v>
      </c>
      <c r="C43" s="240" t="str">
        <f t="shared" si="0"/>
        <v>АКЦІОНЕРНЕ ТОВАРИСТВО "ОКСІ БАНК"</v>
      </c>
      <c r="D43" s="302" t="s">
        <v>1063</v>
      </c>
      <c r="E43" s="350">
        <v>3</v>
      </c>
    </row>
    <row r="44" spans="1:5" x14ac:dyDescent="0.25">
      <c r="A44" s="234" t="s">
        <v>498</v>
      </c>
      <c r="B44" s="50" t="s">
        <v>188</v>
      </c>
      <c r="C44" s="240" t="str">
        <f t="shared" si="0"/>
        <v>АКЦІОНЕРНЕ ТОВАРИСТВО "ОТП БАНК"</v>
      </c>
      <c r="D44" s="302" t="s">
        <v>1064</v>
      </c>
      <c r="E44" s="350">
        <v>3</v>
      </c>
    </row>
    <row r="45" spans="1:5" x14ac:dyDescent="0.25">
      <c r="A45" s="234" t="s">
        <v>499</v>
      </c>
      <c r="B45" s="50" t="s">
        <v>189</v>
      </c>
      <c r="C45" s="240" t="str">
        <f t="shared" si="0"/>
        <v>АКЦІОНЕРНЕ ТОВАРИСТВО "ПЕРШИЙ ІНВЕСТИЦІЙНИЙ БАНК"</v>
      </c>
      <c r="D45" s="302" t="s">
        <v>1065</v>
      </c>
      <c r="E45" s="350">
        <v>3</v>
      </c>
    </row>
    <row r="46" spans="1:5" x14ac:dyDescent="0.25">
      <c r="A46" s="234" t="s">
        <v>779</v>
      </c>
      <c r="B46" s="50" t="s">
        <v>190</v>
      </c>
      <c r="C46" s="240" t="str">
        <f t="shared" si="0"/>
        <v>АКЦІОНЕРНЕ ТОВАРИСТВО "ПЕРШИЙ УКРАЇНСЬКИЙ МІЖНАРОДНИЙ БАНК"</v>
      </c>
      <c r="D46" s="302" t="s">
        <v>1066</v>
      </c>
      <c r="E46" s="350">
        <v>3</v>
      </c>
    </row>
    <row r="47" spans="1:5" x14ac:dyDescent="0.25">
      <c r="A47" s="234" t="s">
        <v>780</v>
      </c>
      <c r="B47" s="50" t="s">
        <v>191</v>
      </c>
      <c r="C47" s="240" t="str">
        <f t="shared" si="0"/>
        <v>АКЦІОНЕРНЕ ТОВАРИСТВО "ПІРЕУС БАНК МКБ"</v>
      </c>
      <c r="D47" s="302" t="s">
        <v>1067</v>
      </c>
      <c r="E47" s="350">
        <v>3</v>
      </c>
    </row>
    <row r="48" spans="1:5" x14ac:dyDescent="0.25">
      <c r="A48" s="234" t="s">
        <v>824</v>
      </c>
      <c r="B48" s="50" t="s">
        <v>192</v>
      </c>
      <c r="C48" s="240" t="str">
        <f t="shared" si="0"/>
        <v>АКЦІОНЕРНЕ ТОВАРИСТВО "ПОЛІКОМБАНК"</v>
      </c>
      <c r="D48" s="302" t="s">
        <v>868</v>
      </c>
      <c r="E48" s="350">
        <v>3</v>
      </c>
    </row>
    <row r="49" spans="1:5" x14ac:dyDescent="0.25">
      <c r="A49" s="234" t="s">
        <v>825</v>
      </c>
      <c r="B49" s="50" t="s">
        <v>193</v>
      </c>
      <c r="C49" s="240" t="str">
        <f t="shared" si="0"/>
        <v>АКЦІОНЕРНЕ ТОВАРИСТВО "ПОЛТАВА-БАНК"</v>
      </c>
      <c r="D49" s="302" t="s">
        <v>1068</v>
      </c>
      <c r="E49" s="350">
        <v>3</v>
      </c>
    </row>
    <row r="50" spans="1:5" x14ac:dyDescent="0.25">
      <c r="A50" s="234" t="s">
        <v>826</v>
      </c>
      <c r="B50" s="50" t="s">
        <v>173</v>
      </c>
      <c r="C50" s="240" t="str">
        <f t="shared" si="0"/>
        <v>АКЦІОНЕРНЕ ТОВАРИСТВО "ПРАВЕКС БАНК"</v>
      </c>
      <c r="D50" s="302" t="s">
        <v>1069</v>
      </c>
      <c r="E50" s="350">
        <v>3</v>
      </c>
    </row>
    <row r="51" spans="1:5" x14ac:dyDescent="0.25">
      <c r="A51" s="234" t="s">
        <v>500</v>
      </c>
      <c r="B51" s="50" t="s">
        <v>194</v>
      </c>
      <c r="C51" s="240" t="str">
        <f t="shared" si="0"/>
        <v>АКЦІОНЕРНЕ ТОВАРИСТВО "ПРОКРЕДИТ БАНК"</v>
      </c>
      <c r="D51" s="302" t="s">
        <v>1070</v>
      </c>
      <c r="E51" s="350">
        <v>3</v>
      </c>
    </row>
    <row r="52" spans="1:5" x14ac:dyDescent="0.25">
      <c r="A52" s="234" t="s">
        <v>827</v>
      </c>
      <c r="B52" s="50" t="s">
        <v>195</v>
      </c>
      <c r="C52" s="240" t="str">
        <f t="shared" si="0"/>
        <v>АКЦІОНЕРНЕ ТОВАРИСТВО "РАЙФФАЙЗЕН БАНК АВАЛЬ"</v>
      </c>
      <c r="D52" s="302" t="s">
        <v>840</v>
      </c>
      <c r="E52" s="350">
        <v>3</v>
      </c>
    </row>
    <row r="53" spans="1:5" x14ac:dyDescent="0.25">
      <c r="A53" s="234" t="s">
        <v>501</v>
      </c>
      <c r="B53" s="50" t="s">
        <v>196</v>
      </c>
      <c r="C53" s="240" t="str">
        <f t="shared" si="0"/>
        <v>АКЦІОНЕРНЕ ТОВАРИСТВО "РВС БАНК"</v>
      </c>
      <c r="D53" s="302" t="s">
        <v>1071</v>
      </c>
      <c r="E53" s="350">
        <v>3</v>
      </c>
    </row>
    <row r="54" spans="1:5" x14ac:dyDescent="0.25">
      <c r="A54" s="234" t="s">
        <v>502</v>
      </c>
      <c r="B54" s="50" t="s">
        <v>199</v>
      </c>
      <c r="C54" s="240" t="str">
        <f t="shared" si="0"/>
        <v>АКЦІОНЕРНЕ ТОВАРИСТВО "СБЕРБАНК"</v>
      </c>
      <c r="D54" s="302" t="s">
        <v>1072</v>
      </c>
      <c r="E54" s="350">
        <v>3</v>
      </c>
    </row>
    <row r="55" spans="1:5" x14ac:dyDescent="0.25">
      <c r="A55" s="234" t="s">
        <v>503</v>
      </c>
      <c r="B55" s="50" t="s">
        <v>200</v>
      </c>
      <c r="C55" s="240" t="str">
        <f t="shared" si="0"/>
        <v>АКЦІОНЕРНЕ ТОВАРИСТВО "СЕБ КОРПОРАТИВНИЙ БАНК"</v>
      </c>
      <c r="D55" s="302" t="s">
        <v>1073</v>
      </c>
      <c r="E55" s="350">
        <v>3</v>
      </c>
    </row>
    <row r="56" spans="1:5" x14ac:dyDescent="0.25">
      <c r="A56" s="234" t="s">
        <v>504</v>
      </c>
      <c r="B56" s="50" t="s">
        <v>201</v>
      </c>
      <c r="C56" s="240" t="str">
        <f t="shared" si="0"/>
        <v>АКЦІОНЕРНЕ ТОВАРИСТВО "СІТІБАНК"</v>
      </c>
      <c r="D56" s="302" t="s">
        <v>1074</v>
      </c>
      <c r="E56" s="350">
        <v>3</v>
      </c>
    </row>
    <row r="57" spans="1:5" x14ac:dyDescent="0.25">
      <c r="A57" s="234" t="s">
        <v>505</v>
      </c>
      <c r="B57" s="50" t="s">
        <v>202</v>
      </c>
      <c r="C57" s="240" t="str">
        <f t="shared" si="0"/>
        <v>АКЦІОНЕРНЕ ТОВАРИСТВО "СКАЙ БАНК"</v>
      </c>
      <c r="D57" s="302" t="s">
        <v>1075</v>
      </c>
      <c r="E57" s="350">
        <v>3</v>
      </c>
    </row>
    <row r="58" spans="1:5" x14ac:dyDescent="0.25">
      <c r="A58" s="234" t="s">
        <v>506</v>
      </c>
      <c r="B58" s="50" t="s">
        <v>203</v>
      </c>
      <c r="C58" s="240" t="str">
        <f t="shared" si="0"/>
        <v>АКЦІОНЕРНЕ ТОВАРИСТВО "СХІДНО-УКРАЇНСЬКИЙ БАНК "ГРАНТ"</v>
      </c>
      <c r="D58" s="302" t="s">
        <v>1076</v>
      </c>
      <c r="E58" s="350">
        <v>3</v>
      </c>
    </row>
    <row r="59" spans="1:5" x14ac:dyDescent="0.25">
      <c r="A59" s="234" t="s">
        <v>507</v>
      </c>
      <c r="B59" s="50" t="s">
        <v>204</v>
      </c>
      <c r="C59" s="240" t="str">
        <f t="shared" si="0"/>
        <v>АКЦІОНЕРНЕ ТОВАРИСТВО "ТАСКОМБАНК"</v>
      </c>
      <c r="D59" s="302" t="s">
        <v>886</v>
      </c>
      <c r="E59" s="350">
        <v>3</v>
      </c>
    </row>
    <row r="60" spans="1:5" x14ac:dyDescent="0.25">
      <c r="A60" s="234" t="s">
        <v>828</v>
      </c>
      <c r="B60" s="50" t="s">
        <v>205</v>
      </c>
      <c r="C60" s="240" t="str">
        <f t="shared" si="0"/>
        <v>АКЦІОНЕРНЕ ТОВАРИСТВО "УКРАЇНСЬКИЙ БАНК РЕКОНСТРУКЦІЇ ТА РОЗВИТКУ"</v>
      </c>
      <c r="D60" s="302" t="s">
        <v>1077</v>
      </c>
      <c r="E60" s="350">
        <v>3</v>
      </c>
    </row>
    <row r="61" spans="1:5" x14ac:dyDescent="0.25">
      <c r="A61" s="234" t="s">
        <v>508</v>
      </c>
      <c r="B61" s="50" t="s">
        <v>206</v>
      </c>
      <c r="C61" s="240" t="str">
        <f t="shared" si="0"/>
        <v>АКЦІОНЕРНЕ ТОВАРИСТВО "УКРАЇНСЬКИЙ БУДІВЕЛЬНО - ІНВЕСТИЦІЙНИЙ БАНК"</v>
      </c>
      <c r="D61" s="302" t="s">
        <v>1078</v>
      </c>
      <c r="E61" s="350">
        <v>3</v>
      </c>
    </row>
    <row r="62" spans="1:5" x14ac:dyDescent="0.25">
      <c r="A62" s="234" t="s">
        <v>509</v>
      </c>
      <c r="B62" s="50" t="s">
        <v>207</v>
      </c>
      <c r="C62" s="240" t="str">
        <f t="shared" si="0"/>
        <v>АКЦІОНЕРНЕ ТОВАРИСТВО "УКРСИББАНК"</v>
      </c>
      <c r="D62" s="302" t="s">
        <v>1079</v>
      </c>
      <c r="E62" s="350">
        <v>3</v>
      </c>
    </row>
    <row r="63" spans="1:5" x14ac:dyDescent="0.25">
      <c r="A63" s="234" t="s">
        <v>781</v>
      </c>
      <c r="B63" s="50" t="s">
        <v>208</v>
      </c>
      <c r="C63" s="240" t="str">
        <f t="shared" si="0"/>
        <v>АКЦІОНЕРНЕ ТОВАРИСТВО "УНІВЕРСАЛ БАНК"</v>
      </c>
      <c r="D63" s="302" t="s">
        <v>1080</v>
      </c>
      <c r="E63" s="350">
        <v>3</v>
      </c>
    </row>
    <row r="64" spans="1:5" x14ac:dyDescent="0.25">
      <c r="A64" s="234" t="s">
        <v>510</v>
      </c>
      <c r="B64" s="50" t="s">
        <v>209</v>
      </c>
      <c r="C64" s="240" t="str">
        <f t="shared" si="0"/>
        <v>АКЦІОНЕРНЕ ТОВАРИСТВО "ЮНЕКС БАНК"</v>
      </c>
      <c r="D64" s="302" t="s">
        <v>1081</v>
      </c>
      <c r="E64" s="350">
        <v>3</v>
      </c>
    </row>
    <row r="65" spans="1:6" x14ac:dyDescent="0.25">
      <c r="A65" s="234" t="s">
        <v>511</v>
      </c>
      <c r="B65" s="50" t="s">
        <v>130</v>
      </c>
      <c r="C65" s="240" t="str">
        <f t="shared" si="0"/>
        <v>ПРИВАТНЕ АКЦІОНЕРНЕ ТОВАРИСТВО "АЙБОКС БАНК"</v>
      </c>
      <c r="D65" s="302" t="s">
        <v>1082</v>
      </c>
      <c r="E65" s="350">
        <v>3</v>
      </c>
    </row>
    <row r="66" spans="1:6" x14ac:dyDescent="0.25">
      <c r="A66" s="234" t="s">
        <v>512</v>
      </c>
      <c r="B66" s="50" t="s">
        <v>158</v>
      </c>
      <c r="C66" s="240" t="str">
        <f t="shared" si="0"/>
        <v>ПРИВАТНЕ АКЦІОНЕРНЕ ТОВАРИСТВО "БАНК ФАМІЛЬНИЙ"</v>
      </c>
      <c r="D66" s="302" t="s">
        <v>890</v>
      </c>
      <c r="E66" s="350">
        <v>3</v>
      </c>
    </row>
    <row r="67" spans="1:6" x14ac:dyDescent="0.25">
      <c r="A67" s="234" t="s">
        <v>132</v>
      </c>
      <c r="B67" s="50" t="s">
        <v>133</v>
      </c>
      <c r="C67" s="240" t="str">
        <f t="shared" ref="C67:C76" si="1">A67</f>
        <v>ПУБЛІЧНЕ АКЦІОНЕРНЕ ТОВАРИСТВО АКЦІОНЕРНИЙ  КОМЕРЦІЙНИЙ БАНК "ІНДУСТРІАЛБАНК"</v>
      </c>
      <c r="D67" s="302" t="s">
        <v>1083</v>
      </c>
      <c r="E67" s="350">
        <v>3</v>
      </c>
    </row>
    <row r="68" spans="1:6" x14ac:dyDescent="0.25">
      <c r="A68" s="234" t="s">
        <v>134</v>
      </c>
      <c r="B68" s="50" t="s">
        <v>135</v>
      </c>
      <c r="C68" s="240" t="str">
        <f t="shared" si="1"/>
        <v>ПУБЛІЧНЕ АКЦІОНЕРНЕ ТОВАРИСТВО АКЦІОНЕРНИЙ БАНК "ПІВДЕННИЙ"</v>
      </c>
      <c r="D68" s="302" t="s">
        <v>1084</v>
      </c>
      <c r="E68" s="350">
        <v>3</v>
      </c>
    </row>
    <row r="69" spans="1:6" x14ac:dyDescent="0.25">
      <c r="A69" s="234" t="s">
        <v>137</v>
      </c>
      <c r="B69" s="50" t="s">
        <v>138</v>
      </c>
      <c r="C69" s="240" t="str">
        <f t="shared" si="1"/>
        <v>ПУБЛІЧНЕ АКЦІОНЕРНЕ ТОВАРИСТВО АКЦІОНЕРНИЙ БАНК "УКРГАЗБАНК"</v>
      </c>
      <c r="D69" s="302" t="s">
        <v>1085</v>
      </c>
      <c r="E69" s="350">
        <v>3</v>
      </c>
    </row>
    <row r="70" spans="1:6" x14ac:dyDescent="0.25">
      <c r="A70" s="234" t="s">
        <v>829</v>
      </c>
      <c r="B70" s="50" t="s">
        <v>142</v>
      </c>
      <c r="C70" s="240" t="str">
        <f t="shared" si="1"/>
        <v>ПУБЛІЧНЕ АКЦІОНЕРНЕ ТОВАРИСТВО "АКЦІОНЕРНИЙ КОМЕРЦІЙНИЙ ПРОМИСЛОВО-ІНВЕСТИЦІЙНИЙ БАНК"</v>
      </c>
      <c r="D70" s="302" t="s">
        <v>1086</v>
      </c>
      <c r="E70" s="350">
        <v>3</v>
      </c>
    </row>
    <row r="71" spans="1:6" x14ac:dyDescent="0.25">
      <c r="A71" s="234" t="s">
        <v>150</v>
      </c>
      <c r="B71" s="50" t="s">
        <v>151</v>
      </c>
      <c r="C71" s="240" t="str">
        <f t="shared" si="1"/>
        <v>ПУБЛІЧНЕ АКЦІОНЕРНЕ ТОВАРИСТВО "БАНК ВОСТОК"</v>
      </c>
      <c r="D71" s="302" t="s">
        <v>1087</v>
      </c>
      <c r="E71" s="350">
        <v>3</v>
      </c>
    </row>
    <row r="72" spans="1:6" x14ac:dyDescent="0.25">
      <c r="A72" s="234" t="s">
        <v>830</v>
      </c>
      <c r="B72" s="50" t="s">
        <v>153</v>
      </c>
      <c r="C72" s="240" t="str">
        <f t="shared" si="1"/>
        <v>ПУБЛІЧНЕ АКЦІОНЕРНЕ ТОВАРИСТВО "БАНК "КЛІРИНГОВИЙ ДІМ"</v>
      </c>
      <c r="D72" s="302" t="s">
        <v>1088</v>
      </c>
      <c r="E72" s="350">
        <v>3</v>
      </c>
    </row>
    <row r="73" spans="1:6" x14ac:dyDescent="0.25">
      <c r="A73" s="234" t="s">
        <v>169</v>
      </c>
      <c r="B73" s="50" t="s">
        <v>170</v>
      </c>
      <c r="C73" s="240" t="str">
        <f t="shared" si="1"/>
        <v>ПУБЛІЧНЕ АКЦІОНЕРНЕ ТОВАРИСТВО "КОМЕРЦІЙНИЙ БАНК "АКОРДБАНК"</v>
      </c>
      <c r="D73" s="302" t="s">
        <v>1089</v>
      </c>
      <c r="E73" s="350">
        <v>3</v>
      </c>
    </row>
    <row r="74" spans="1:6" x14ac:dyDescent="0.25">
      <c r="A74" s="234" t="s">
        <v>831</v>
      </c>
      <c r="B74" s="50" t="s">
        <v>185</v>
      </c>
      <c r="C74" s="240" t="str">
        <f t="shared" si="1"/>
        <v>ПУБЛІЧНЕ АКЦІОНЕРНЕ ТОВАРИСТВО "МІСТО БАНК"</v>
      </c>
      <c r="D74" s="302" t="s">
        <v>1090</v>
      </c>
      <c r="E74" s="350">
        <v>3</v>
      </c>
    </row>
    <row r="75" spans="1:6" x14ac:dyDescent="0.25">
      <c r="A75" s="234" t="s">
        <v>472</v>
      </c>
      <c r="B75" s="50" t="s">
        <v>181</v>
      </c>
      <c r="C75" s="240" t="str">
        <f t="shared" si="1"/>
        <v>ПУБЛІЧНЕ АКЦІОНЕРНЕ ТОВАРИСТВО "МТБ БАНК"</v>
      </c>
      <c r="D75" s="302" t="s">
        <v>1091</v>
      </c>
      <c r="E75" s="350">
        <v>3</v>
      </c>
    </row>
    <row r="76" spans="1:6" x14ac:dyDescent="0.25">
      <c r="A76" s="234" t="s">
        <v>197</v>
      </c>
      <c r="B76" s="50" t="s">
        <v>198</v>
      </c>
      <c r="C76" s="240" t="str">
        <f t="shared" si="1"/>
        <v>ПУБЛІЧНЕ АКЦІОНЕРНЕ ТОВАРИСТВО "РОЗРАХУНКОВИЙ ЦЕНТР З ОБСЛУГОВУВАННЯ ДОГОВОРІВ НА ФІНАНСОВИХ РИНКАХ"</v>
      </c>
      <c r="D76" s="302" t="s">
        <v>1092</v>
      </c>
      <c r="E76" s="350">
        <v>3</v>
      </c>
    </row>
    <row r="77" spans="1:6" customFormat="1" hidden="1" x14ac:dyDescent="0.25">
      <c r="C77" s="68"/>
      <c r="D77" s="68"/>
      <c r="E77" s="173"/>
      <c r="F77" s="173"/>
    </row>
    <row r="78" spans="1:6" customFormat="1" hidden="1" x14ac:dyDescent="0.25">
      <c r="C78" s="68"/>
      <c r="D78" s="68"/>
      <c r="E78" s="173"/>
      <c r="F78" s="173"/>
    </row>
    <row r="79" spans="1:6" customFormat="1" hidden="1" x14ac:dyDescent="0.25">
      <c r="C79" s="68"/>
      <c r="D79" s="68"/>
      <c r="E79" s="173"/>
      <c r="F79" s="173"/>
    </row>
    <row r="80" spans="1:6" customFormat="1" hidden="1" x14ac:dyDescent="0.25">
      <c r="C80" s="68"/>
      <c r="D80" s="68"/>
      <c r="E80" s="173"/>
      <c r="F80" s="173"/>
    </row>
    <row r="81" spans="3:6" customFormat="1" hidden="1" x14ac:dyDescent="0.25">
      <c r="C81" s="68"/>
      <c r="D81" s="68"/>
      <c r="E81" s="173"/>
      <c r="F81" s="173"/>
    </row>
    <row r="82" spans="3:6" customFormat="1" hidden="1" x14ac:dyDescent="0.25">
      <c r="C82" s="68"/>
      <c r="D82" s="68"/>
      <c r="E82" s="173"/>
      <c r="F82" s="173"/>
    </row>
    <row r="83" spans="3:6" customFormat="1" hidden="1" x14ac:dyDescent="0.25">
      <c r="C83" s="68"/>
      <c r="D83" s="68"/>
      <c r="E83" s="173"/>
      <c r="F83" s="173"/>
    </row>
    <row r="84" spans="3:6" customFormat="1" hidden="1" x14ac:dyDescent="0.25">
      <c r="C84" s="68"/>
      <c r="D84" s="68"/>
      <c r="E84" s="173"/>
      <c r="F84" s="173"/>
    </row>
    <row r="85" spans="3:6" customFormat="1" hidden="1" x14ac:dyDescent="0.25">
      <c r="C85" s="68"/>
      <c r="D85" s="68"/>
      <c r="E85" s="173"/>
      <c r="F85" s="173"/>
    </row>
    <row r="86" spans="3:6" customFormat="1" hidden="1" x14ac:dyDescent="0.25">
      <c r="C86" s="68"/>
      <c r="D86" s="68"/>
      <c r="E86" s="173"/>
      <c r="F86" s="173"/>
    </row>
    <row r="87" spans="3:6" customFormat="1" hidden="1" x14ac:dyDescent="0.25">
      <c r="C87" s="68"/>
      <c r="D87" s="68"/>
      <c r="E87" s="173"/>
      <c r="F87" s="173"/>
    </row>
    <row r="88" spans="3:6" customFormat="1" hidden="1" x14ac:dyDescent="0.25">
      <c r="C88" s="68"/>
      <c r="D88" s="68"/>
      <c r="E88" s="173"/>
      <c r="F88" s="173"/>
    </row>
    <row r="89" spans="3:6" customFormat="1" hidden="1" x14ac:dyDescent="0.25">
      <c r="C89" s="68"/>
      <c r="D89" s="68"/>
      <c r="E89" s="173"/>
      <c r="F89" s="173"/>
    </row>
    <row r="90" spans="3:6" customFormat="1" hidden="1" x14ac:dyDescent="0.25">
      <c r="C90" s="68"/>
      <c r="D90" s="68"/>
      <c r="E90" s="173"/>
      <c r="F90" s="173"/>
    </row>
    <row r="91" spans="3:6" customFormat="1" hidden="1" x14ac:dyDescent="0.25">
      <c r="C91" s="68"/>
      <c r="D91" s="68"/>
      <c r="E91" s="173"/>
      <c r="F91" s="173"/>
    </row>
    <row r="92" spans="3:6" customFormat="1" hidden="1" x14ac:dyDescent="0.25">
      <c r="C92" s="68"/>
      <c r="D92" s="68"/>
      <c r="E92" s="173"/>
      <c r="F92" s="173"/>
    </row>
    <row r="93" spans="3:6" customFormat="1" hidden="1" x14ac:dyDescent="0.25">
      <c r="C93" s="68"/>
      <c r="D93" s="68"/>
      <c r="E93" s="173"/>
      <c r="F93" s="173"/>
    </row>
    <row r="94" spans="3:6" customFormat="1" hidden="1" x14ac:dyDescent="0.25">
      <c r="C94" s="68"/>
      <c r="D94" s="68"/>
      <c r="E94" s="173"/>
      <c r="F94" s="173"/>
    </row>
    <row r="95" spans="3:6" customFormat="1" hidden="1" x14ac:dyDescent="0.25">
      <c r="C95" s="68"/>
      <c r="D95" s="68"/>
      <c r="E95" s="173"/>
      <c r="F95" s="173"/>
    </row>
    <row r="96" spans="3:6" customFormat="1" hidden="1" x14ac:dyDescent="0.25">
      <c r="C96" s="68"/>
      <c r="D96" s="68"/>
      <c r="E96" s="173"/>
      <c r="F96" s="173"/>
    </row>
    <row r="97" spans="3:6" customFormat="1" hidden="1" x14ac:dyDescent="0.25">
      <c r="C97" s="68"/>
      <c r="D97" s="68"/>
      <c r="E97" s="173"/>
      <c r="F97" s="173"/>
    </row>
    <row r="98" spans="3:6" customFormat="1" hidden="1" x14ac:dyDescent="0.25">
      <c r="C98" s="68"/>
      <c r="D98" s="68"/>
      <c r="E98" s="173"/>
      <c r="F98" s="173"/>
    </row>
    <row r="99" spans="3:6" customFormat="1" hidden="1" x14ac:dyDescent="0.25">
      <c r="C99" s="68"/>
      <c r="D99" s="68"/>
      <c r="E99" s="173"/>
      <c r="F99" s="173"/>
    </row>
    <row r="100" spans="3:6" customFormat="1" hidden="1" x14ac:dyDescent="0.25">
      <c r="C100" s="68"/>
      <c r="D100" s="68"/>
      <c r="E100" s="173"/>
      <c r="F100" s="173"/>
    </row>
    <row r="101" spans="3:6" customFormat="1" hidden="1" x14ac:dyDescent="0.25">
      <c r="C101" s="68"/>
      <c r="D101" s="68"/>
      <c r="E101" s="173"/>
      <c r="F101" s="173"/>
    </row>
    <row r="102" spans="3:6" customFormat="1" hidden="1" x14ac:dyDescent="0.25">
      <c r="C102" s="68"/>
      <c r="D102" s="68"/>
      <c r="E102" s="173"/>
      <c r="F102" s="173"/>
    </row>
    <row r="103" spans="3:6" customFormat="1" hidden="1" x14ac:dyDescent="0.25">
      <c r="C103" s="68"/>
      <c r="D103" s="68"/>
      <c r="E103" s="173"/>
      <c r="F103" s="173"/>
    </row>
    <row r="104" spans="3:6" customFormat="1" hidden="1" x14ac:dyDescent="0.25">
      <c r="C104" s="68"/>
      <c r="D104" s="68"/>
      <c r="E104" s="173"/>
      <c r="F104" s="173"/>
    </row>
    <row r="105" spans="3:6" customFormat="1" hidden="1" x14ac:dyDescent="0.25">
      <c r="C105" s="68"/>
      <c r="D105" s="68"/>
      <c r="E105" s="173"/>
      <c r="F105" s="173"/>
    </row>
    <row r="106" spans="3:6" customFormat="1" hidden="1" x14ac:dyDescent="0.25">
      <c r="C106" s="68"/>
      <c r="D106" s="68"/>
      <c r="E106" s="173"/>
      <c r="F106" s="173"/>
    </row>
    <row r="107" spans="3:6" customFormat="1" hidden="1" x14ac:dyDescent="0.25">
      <c r="C107" s="68"/>
      <c r="D107" s="68"/>
      <c r="E107" s="173"/>
      <c r="F107" s="173"/>
    </row>
    <row r="108" spans="3:6" customFormat="1" hidden="1" x14ac:dyDescent="0.25">
      <c r="C108" s="68"/>
      <c r="D108" s="68"/>
      <c r="E108" s="173"/>
      <c r="F108" s="173"/>
    </row>
    <row r="109" spans="3:6" customFormat="1" hidden="1" x14ac:dyDescent="0.25">
      <c r="C109" s="68"/>
      <c r="D109" s="68"/>
      <c r="E109" s="173"/>
      <c r="F109" s="173"/>
    </row>
    <row r="110" spans="3:6" customFormat="1" hidden="1" x14ac:dyDescent="0.25">
      <c r="C110" s="68"/>
      <c r="D110" s="68"/>
      <c r="E110" s="173"/>
      <c r="F110" s="173"/>
    </row>
    <row r="111" spans="3:6" customFormat="1" hidden="1" x14ac:dyDescent="0.25">
      <c r="C111" s="68"/>
      <c r="D111" s="68"/>
      <c r="E111" s="173"/>
      <c r="F111" s="173"/>
    </row>
    <row r="112" spans="3:6" customFormat="1" hidden="1" x14ac:dyDescent="0.25">
      <c r="C112" s="68"/>
      <c r="D112" s="68"/>
      <c r="E112" s="173"/>
      <c r="F112" s="173"/>
    </row>
    <row r="113" spans="3:6" customFormat="1" hidden="1" x14ac:dyDescent="0.25">
      <c r="C113" s="68"/>
      <c r="D113" s="68"/>
      <c r="E113" s="173"/>
      <c r="F113" s="173"/>
    </row>
    <row r="114" spans="3:6" customFormat="1" hidden="1" x14ac:dyDescent="0.25">
      <c r="C114" s="68"/>
      <c r="D114" s="68"/>
      <c r="E114" s="173"/>
      <c r="F114" s="173"/>
    </row>
    <row r="115" spans="3:6" customFormat="1" hidden="1" x14ac:dyDescent="0.25">
      <c r="C115" s="68"/>
      <c r="D115" s="68"/>
      <c r="E115" s="173"/>
      <c r="F115" s="173"/>
    </row>
    <row r="116" spans="3:6" customFormat="1" hidden="1" x14ac:dyDescent="0.25">
      <c r="C116" s="68"/>
      <c r="D116" s="68"/>
      <c r="E116" s="173"/>
      <c r="F116" s="173"/>
    </row>
    <row r="117" spans="3:6" customFormat="1" hidden="1" x14ac:dyDescent="0.25">
      <c r="C117" s="68"/>
      <c r="D117" s="68"/>
      <c r="E117" s="173"/>
      <c r="F117" s="173"/>
    </row>
    <row r="118" spans="3:6" customFormat="1" hidden="1" x14ac:dyDescent="0.25">
      <c r="C118" s="68"/>
      <c r="D118" s="68"/>
      <c r="E118" s="173"/>
      <c r="F118" s="173"/>
    </row>
    <row r="119" spans="3:6" customFormat="1" hidden="1" x14ac:dyDescent="0.25">
      <c r="C119" s="68"/>
      <c r="D119" s="68"/>
      <c r="E119" s="173"/>
      <c r="F119" s="173"/>
    </row>
    <row r="120" spans="3:6" customFormat="1" hidden="1" x14ac:dyDescent="0.25">
      <c r="C120" s="68"/>
      <c r="D120" s="68"/>
      <c r="E120" s="173"/>
      <c r="F120" s="173"/>
    </row>
    <row r="121" spans="3:6" customFormat="1" hidden="1" x14ac:dyDescent="0.25">
      <c r="C121" s="68"/>
      <c r="D121" s="68"/>
      <c r="E121" s="173"/>
      <c r="F121" s="173"/>
    </row>
    <row r="122" spans="3:6" customFormat="1" hidden="1" x14ac:dyDescent="0.25">
      <c r="C122" s="68"/>
      <c r="D122" s="68"/>
      <c r="E122" s="173"/>
      <c r="F122" s="173"/>
    </row>
    <row r="123" spans="3:6" customFormat="1" hidden="1" x14ac:dyDescent="0.25">
      <c r="C123" s="68"/>
      <c r="D123" s="68"/>
      <c r="E123" s="173"/>
      <c r="F123" s="173"/>
    </row>
    <row r="124" spans="3:6" customFormat="1" hidden="1" x14ac:dyDescent="0.25">
      <c r="C124" s="68"/>
      <c r="D124" s="68"/>
      <c r="E124" s="173"/>
      <c r="F124" s="173"/>
    </row>
    <row r="125" spans="3:6" customFormat="1" hidden="1" x14ac:dyDescent="0.25">
      <c r="C125" s="68"/>
      <c r="D125" s="68"/>
      <c r="E125" s="173"/>
      <c r="F125" s="173"/>
    </row>
    <row r="126" spans="3:6" customFormat="1" hidden="1" x14ac:dyDescent="0.25">
      <c r="C126" s="68"/>
      <c r="D126" s="68"/>
      <c r="E126" s="173"/>
      <c r="F126" s="173"/>
    </row>
    <row r="127" spans="3:6" customFormat="1" hidden="1" x14ac:dyDescent="0.25">
      <c r="C127" s="68"/>
      <c r="D127" s="68"/>
      <c r="E127" s="173"/>
      <c r="F127" s="173"/>
    </row>
    <row r="128" spans="3:6" customFormat="1" hidden="1" x14ac:dyDescent="0.25">
      <c r="C128" s="68"/>
      <c r="D128" s="68"/>
      <c r="E128" s="173"/>
      <c r="F128" s="173"/>
    </row>
    <row r="129" spans="3:6" customFormat="1" hidden="1" x14ac:dyDescent="0.25">
      <c r="C129" s="68"/>
      <c r="D129" s="68"/>
      <c r="E129" s="173"/>
      <c r="F129" s="173"/>
    </row>
    <row r="130" spans="3:6" customFormat="1" hidden="1" x14ac:dyDescent="0.25">
      <c r="C130" s="68"/>
      <c r="D130" s="68"/>
      <c r="E130" s="173"/>
      <c r="F130" s="173"/>
    </row>
    <row r="131" spans="3:6" customFormat="1" hidden="1" x14ac:dyDescent="0.25">
      <c r="C131" s="68"/>
      <c r="D131" s="68"/>
      <c r="E131" s="173"/>
      <c r="F131" s="173"/>
    </row>
    <row r="132" spans="3:6" customFormat="1" hidden="1" x14ac:dyDescent="0.25">
      <c r="C132" s="68"/>
      <c r="D132" s="68"/>
      <c r="E132" s="173"/>
      <c r="F132" s="173"/>
    </row>
    <row r="133" spans="3:6" customFormat="1" hidden="1" x14ac:dyDescent="0.25">
      <c r="C133" s="68"/>
      <c r="D133" s="68"/>
      <c r="E133" s="173"/>
      <c r="F133" s="173"/>
    </row>
    <row r="134" spans="3:6" customFormat="1" hidden="1" x14ac:dyDescent="0.25">
      <c r="C134" s="68"/>
      <c r="D134" s="68"/>
      <c r="E134" s="173"/>
      <c r="F134" s="173"/>
    </row>
    <row r="135" spans="3:6" customFormat="1" hidden="1" x14ac:dyDescent="0.25">
      <c r="C135" s="68"/>
      <c r="D135" s="68"/>
      <c r="E135" s="173"/>
      <c r="F135" s="173"/>
    </row>
    <row r="136" spans="3:6" customFormat="1" hidden="1" x14ac:dyDescent="0.25">
      <c r="C136" s="68"/>
      <c r="D136" s="68"/>
      <c r="E136" s="173"/>
      <c r="F136" s="173"/>
    </row>
    <row r="137" spans="3:6" customFormat="1" hidden="1" x14ac:dyDescent="0.25">
      <c r="C137" s="68"/>
      <c r="D137" s="68"/>
      <c r="E137" s="173"/>
      <c r="F137" s="173"/>
    </row>
    <row r="138" spans="3:6" customFormat="1" hidden="1" x14ac:dyDescent="0.25">
      <c r="C138" s="68"/>
      <c r="D138" s="68"/>
      <c r="E138" s="173"/>
      <c r="F138" s="173"/>
    </row>
    <row r="139" spans="3:6" customFormat="1" hidden="1" x14ac:dyDescent="0.25">
      <c r="C139" s="68"/>
      <c r="D139" s="68"/>
      <c r="E139" s="173"/>
      <c r="F139" s="173"/>
    </row>
    <row r="140" spans="3:6" customFormat="1" hidden="1" x14ac:dyDescent="0.25">
      <c r="C140" s="68"/>
      <c r="D140" s="68"/>
      <c r="E140" s="173"/>
      <c r="F140" s="173"/>
    </row>
    <row r="141" spans="3:6" customFormat="1" hidden="1" x14ac:dyDescent="0.25">
      <c r="C141" s="68"/>
      <c r="D141" s="68"/>
      <c r="E141" s="173"/>
      <c r="F141" s="173"/>
    </row>
    <row r="142" spans="3:6" customFormat="1" hidden="1" x14ac:dyDescent="0.25">
      <c r="C142" s="68"/>
      <c r="D142" s="68"/>
      <c r="E142" s="173"/>
      <c r="F142" s="173"/>
    </row>
    <row r="143" spans="3:6" customFormat="1" hidden="1" x14ac:dyDescent="0.25">
      <c r="C143" s="68"/>
      <c r="D143" s="68"/>
      <c r="E143" s="173"/>
      <c r="F143" s="173"/>
    </row>
    <row r="144" spans="3:6" customFormat="1" hidden="1" x14ac:dyDescent="0.25">
      <c r="C144" s="68"/>
      <c r="D144" s="68"/>
      <c r="E144" s="173"/>
      <c r="F144" s="173"/>
    </row>
    <row r="145" spans="3:6" customFormat="1" hidden="1" x14ac:dyDescent="0.25">
      <c r="C145" s="68"/>
      <c r="D145" s="68"/>
      <c r="E145" s="173"/>
      <c r="F145" s="173"/>
    </row>
    <row r="146" spans="3:6" customFormat="1" hidden="1" x14ac:dyDescent="0.25">
      <c r="C146" s="68"/>
      <c r="D146" s="68"/>
      <c r="E146" s="173"/>
      <c r="F146" s="173"/>
    </row>
    <row r="147" spans="3:6" customFormat="1" hidden="1" x14ac:dyDescent="0.25">
      <c r="C147" s="68"/>
      <c r="D147" s="68"/>
      <c r="E147" s="173"/>
      <c r="F147" s="173"/>
    </row>
    <row r="148" spans="3:6" customFormat="1" hidden="1" x14ac:dyDescent="0.25">
      <c r="C148" s="68"/>
      <c r="D148" s="68"/>
      <c r="E148" s="173"/>
      <c r="F148" s="173"/>
    </row>
    <row r="149" spans="3:6" customFormat="1" hidden="1" x14ac:dyDescent="0.25">
      <c r="C149" s="68"/>
      <c r="D149" s="68"/>
      <c r="E149" s="173"/>
      <c r="F149" s="173"/>
    </row>
    <row r="150" spans="3:6" customFormat="1" hidden="1" x14ac:dyDescent="0.25">
      <c r="C150" s="68"/>
      <c r="D150" s="68"/>
      <c r="E150" s="173"/>
      <c r="F150" s="173"/>
    </row>
    <row r="151" spans="3:6" customFormat="1" hidden="1" x14ac:dyDescent="0.25">
      <c r="C151" s="68"/>
      <c r="D151" s="68"/>
      <c r="E151" s="173"/>
      <c r="F151" s="173"/>
    </row>
    <row r="152" spans="3:6" customFormat="1" hidden="1" x14ac:dyDescent="0.25">
      <c r="C152" s="68"/>
      <c r="D152" s="68"/>
      <c r="E152" s="173"/>
      <c r="F152" s="173"/>
    </row>
    <row r="153" spans="3:6" customFormat="1" hidden="1" x14ac:dyDescent="0.25">
      <c r="C153" s="68"/>
      <c r="D153" s="68"/>
      <c r="E153" s="173"/>
      <c r="F153" s="173"/>
    </row>
    <row r="154" spans="3:6" customFormat="1" hidden="1" x14ac:dyDescent="0.25">
      <c r="C154" s="68"/>
      <c r="D154" s="68"/>
      <c r="E154" s="173"/>
      <c r="F154" s="173"/>
    </row>
    <row r="155" spans="3:6" customFormat="1" hidden="1" x14ac:dyDescent="0.25">
      <c r="C155" s="68"/>
      <c r="D155" s="68"/>
      <c r="E155" s="173"/>
      <c r="F155" s="173"/>
    </row>
  </sheetData>
  <sheetProtection algorithmName="SHA-512" hashValue="+UIxTSodgn9gGpOXoFVZSGOSzwjCP94dJSS4mZVqAVzlzQozmuPUCsyt+bVBosL9U4MRmCDdLqkqca7EZXXSCw==" saltValue="mpqRr022jG2fWyH13xEnDg==" spinCount="100000" sheet="1" sort="0" autoFilter="0" pivotTables="0"/>
  <autoFilter ref="A1:B155">
    <sortState ref="A2:C167">
      <sortCondition ref="B1"/>
    </sortState>
  </autoFilter>
  <pageMargins left="0.75" right="0.75" top="1" bottom="1" header="0.5" footer="0.5"/>
  <pageSetup paperSize="9"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20"/>
  <dimension ref="A1:Z456"/>
  <sheetViews>
    <sheetView showGridLines="0" showRowColHeaders="0" zoomScale="85" zoomScaleNormal="85" workbookViewId="0">
      <selection activeCell="G14" sqref="G14"/>
    </sheetView>
  </sheetViews>
  <sheetFormatPr defaultColWidth="0" defaultRowHeight="12.75" x14ac:dyDescent="0.25"/>
  <cols>
    <col min="1" max="1" width="24.7109375" style="53" bestFit="1" customWidth="1"/>
    <col min="2" max="2" width="13.42578125" style="53" hidden="1" customWidth="1"/>
    <col min="3" max="3" width="20.28515625" style="53" bestFit="1" customWidth="1"/>
    <col min="4" max="4" width="18.7109375" style="53" hidden="1" customWidth="1"/>
    <col min="5" max="5" width="16" style="53" bestFit="1" customWidth="1"/>
    <col min="6" max="6" width="11.5703125" style="53" hidden="1" customWidth="1"/>
    <col min="7" max="7" width="44.85546875" style="53" bestFit="1" customWidth="1"/>
    <col min="8" max="8" width="9.5703125" style="53" hidden="1" customWidth="1"/>
    <col min="9" max="9" width="1.7109375" style="51" hidden="1" customWidth="1"/>
    <col min="10" max="10" width="4.42578125" style="52" hidden="1" customWidth="1"/>
    <col min="11" max="11" width="4.42578125" style="52" customWidth="1"/>
    <col min="12" max="12" width="13.28515625" style="53" bestFit="1" customWidth="1"/>
    <col min="13" max="13" width="2.85546875" style="52" customWidth="1"/>
    <col min="14" max="15" width="13.28515625" style="53" bestFit="1" customWidth="1"/>
    <col min="16" max="16" width="0.140625" style="53" customWidth="1"/>
    <col min="17" max="17" width="3.28515625" style="202" customWidth="1"/>
    <col min="18" max="18" width="0.140625" style="53" hidden="1" customWidth="1"/>
    <col min="19" max="19" width="100.28515625" style="53" bestFit="1" customWidth="1"/>
    <col min="20" max="20" width="1.5703125" style="53" customWidth="1"/>
    <col min="21" max="21" width="77.28515625" style="53" bestFit="1" customWidth="1"/>
    <col min="22" max="22" width="1.5703125" style="53" customWidth="1"/>
    <col min="23" max="23" width="29.7109375" style="53" bestFit="1" customWidth="1"/>
    <col min="24" max="24" width="1.42578125" style="53" customWidth="1"/>
    <col min="25" max="25" width="22.7109375" style="53" bestFit="1" customWidth="1"/>
    <col min="26" max="26" width="0" style="53" hidden="1" customWidth="1"/>
    <col min="27" max="16384" width="9.140625" style="53" hidden="1"/>
  </cols>
  <sheetData>
    <row r="1" spans="1:26" s="88" customFormat="1" ht="26.25" customHeight="1" x14ac:dyDescent="0.25">
      <c r="A1" s="490" t="s">
        <v>609</v>
      </c>
      <c r="B1" s="490"/>
      <c r="C1" s="490"/>
      <c r="D1" s="490"/>
      <c r="E1" s="490"/>
      <c r="F1" s="490"/>
      <c r="G1" s="490"/>
      <c r="H1" s="490"/>
      <c r="I1" s="86"/>
      <c r="J1" s="87"/>
      <c r="K1" s="87"/>
      <c r="L1" s="88" t="s">
        <v>611</v>
      </c>
      <c r="M1" s="87"/>
      <c r="N1" s="88" t="s">
        <v>610</v>
      </c>
      <c r="O1" s="88" t="s">
        <v>612</v>
      </c>
      <c r="Q1" s="199"/>
      <c r="S1" s="57" t="s">
        <v>756</v>
      </c>
      <c r="U1" s="166" t="s">
        <v>613</v>
      </c>
      <c r="W1" s="166" t="s">
        <v>614</v>
      </c>
      <c r="Y1" s="166" t="s">
        <v>615</v>
      </c>
    </row>
    <row r="2" spans="1:26" s="55" customFormat="1" ht="16.5" hidden="1" customHeight="1" x14ac:dyDescent="0.25">
      <c r="A2" s="494" t="s">
        <v>4</v>
      </c>
      <c r="B2" s="494"/>
      <c r="C2" s="494" t="s">
        <v>5</v>
      </c>
      <c r="D2" s="494"/>
      <c r="E2" s="494" t="s">
        <v>6</v>
      </c>
      <c r="F2" s="494"/>
      <c r="G2" s="494" t="s">
        <v>123</v>
      </c>
      <c r="H2" s="494"/>
      <c r="I2" s="54"/>
      <c r="J2" s="495" t="s">
        <v>232</v>
      </c>
      <c r="K2" s="495" t="s">
        <v>295</v>
      </c>
      <c r="L2" s="494" t="s">
        <v>296</v>
      </c>
      <c r="M2" s="495" t="s">
        <v>297</v>
      </c>
      <c r="N2" s="494" t="s">
        <v>582</v>
      </c>
      <c r="O2" s="494" t="s">
        <v>298</v>
      </c>
      <c r="Q2" s="200"/>
      <c r="S2" s="491" t="s">
        <v>301</v>
      </c>
      <c r="U2" s="491" t="s">
        <v>347</v>
      </c>
      <c r="W2" s="491" t="s">
        <v>408</v>
      </c>
      <c r="Y2" s="491" t="s">
        <v>300</v>
      </c>
    </row>
    <row r="3" spans="1:26" s="55" customFormat="1" ht="30.75" customHeight="1" x14ac:dyDescent="0.25">
      <c r="A3" s="56" t="s">
        <v>4</v>
      </c>
      <c r="B3" s="56" t="s">
        <v>299</v>
      </c>
      <c r="C3" s="56" t="s">
        <v>5</v>
      </c>
      <c r="D3" s="56" t="s">
        <v>299</v>
      </c>
      <c r="E3" s="56" t="s">
        <v>6</v>
      </c>
      <c r="F3" s="56" t="s">
        <v>299</v>
      </c>
      <c r="G3" s="56" t="s">
        <v>21</v>
      </c>
      <c r="H3" s="56" t="s">
        <v>299</v>
      </c>
      <c r="I3" s="54"/>
      <c r="J3" s="495"/>
      <c r="K3" s="495"/>
      <c r="L3" s="494"/>
      <c r="M3" s="495"/>
      <c r="N3" s="494"/>
      <c r="O3" s="494"/>
      <c r="Q3" s="493"/>
      <c r="R3" s="57"/>
      <c r="S3" s="492"/>
      <c r="T3" s="57"/>
      <c r="U3" s="492"/>
      <c r="W3" s="492"/>
      <c r="Y3" s="492"/>
      <c r="Z3" s="166"/>
    </row>
    <row r="4" spans="1:26" s="61" customFormat="1" ht="16.5" customHeight="1" x14ac:dyDescent="0.25">
      <c r="A4" s="58" t="s">
        <v>82</v>
      </c>
      <c r="B4" s="58" t="s">
        <v>122</v>
      </c>
      <c r="C4" s="59" t="s">
        <v>82</v>
      </c>
      <c r="D4" s="59" t="s">
        <v>92</v>
      </c>
      <c r="E4" s="263" t="s">
        <v>82</v>
      </c>
      <c r="F4" s="59" t="s">
        <v>92</v>
      </c>
      <c r="G4" s="307" t="s">
        <v>837</v>
      </c>
      <c r="H4" s="308" t="s">
        <v>832</v>
      </c>
      <c r="J4" s="62" t="s">
        <v>233</v>
      </c>
      <c r="K4" s="62"/>
      <c r="L4" s="58" t="s">
        <v>302</v>
      </c>
      <c r="M4" s="62">
        <v>1</v>
      </c>
      <c r="N4" s="58" t="s">
        <v>82</v>
      </c>
      <c r="O4" s="58" t="s">
        <v>82</v>
      </c>
      <c r="Q4" s="493"/>
      <c r="S4" s="84" t="s">
        <v>82</v>
      </c>
      <c r="T4" s="300" t="s">
        <v>82</v>
      </c>
      <c r="U4" s="204" t="s">
        <v>82</v>
      </c>
      <c r="W4" s="84" t="s">
        <v>82</v>
      </c>
      <c r="Y4" s="85" t="s">
        <v>82</v>
      </c>
    </row>
    <row r="5" spans="1:26" s="61" customFormat="1" ht="16.5" customHeight="1" x14ac:dyDescent="0.25">
      <c r="A5" s="58" t="s">
        <v>93</v>
      </c>
      <c r="B5" s="63">
        <v>1</v>
      </c>
      <c r="C5" s="59" t="s">
        <v>7</v>
      </c>
      <c r="D5" s="59" t="s">
        <v>8</v>
      </c>
      <c r="E5" s="263" t="s">
        <v>800</v>
      </c>
      <c r="F5" s="59" t="s">
        <v>15</v>
      </c>
      <c r="G5" s="84" t="s">
        <v>82</v>
      </c>
      <c r="H5" s="84" t="s">
        <v>832</v>
      </c>
      <c r="J5" s="62" t="s">
        <v>234</v>
      </c>
      <c r="K5" s="62"/>
      <c r="L5" s="58" t="s">
        <v>304</v>
      </c>
      <c r="M5" s="62">
        <v>2</v>
      </c>
      <c r="N5" s="58" t="s">
        <v>303</v>
      </c>
      <c r="O5" s="58">
        <v>1910</v>
      </c>
      <c r="Q5" s="201"/>
      <c r="S5" s="84" t="s">
        <v>629</v>
      </c>
      <c r="T5" s="300" t="s">
        <v>839</v>
      </c>
      <c r="U5" s="204" t="s">
        <v>359</v>
      </c>
      <c r="W5" s="84" t="s">
        <v>753</v>
      </c>
      <c r="Y5" s="85" t="s">
        <v>838</v>
      </c>
    </row>
    <row r="6" spans="1:26" s="61" customFormat="1" ht="16.5" customHeight="1" x14ac:dyDescent="0.25">
      <c r="A6" s="58" t="s">
        <v>94</v>
      </c>
      <c r="B6" s="63">
        <v>2</v>
      </c>
      <c r="C6" s="59" t="s">
        <v>9</v>
      </c>
      <c r="D6" s="59" t="s">
        <v>10</v>
      </c>
      <c r="E6" s="263" t="s">
        <v>16</v>
      </c>
      <c r="F6" s="59" t="s">
        <v>17</v>
      </c>
      <c r="G6" s="84" t="s">
        <v>845</v>
      </c>
      <c r="H6" s="84" t="s">
        <v>840</v>
      </c>
      <c r="J6" s="62"/>
      <c r="K6" s="62"/>
      <c r="M6" s="62">
        <v>3</v>
      </c>
      <c r="N6" s="58" t="s">
        <v>305</v>
      </c>
      <c r="O6" s="58">
        <v>1911</v>
      </c>
      <c r="Q6" s="201"/>
      <c r="S6" s="84" t="s">
        <v>657</v>
      </c>
      <c r="T6" s="300" t="s">
        <v>842</v>
      </c>
      <c r="U6" s="204" t="s">
        <v>372</v>
      </c>
      <c r="W6" s="84" t="s">
        <v>407</v>
      </c>
      <c r="Y6" s="85" t="s">
        <v>841</v>
      </c>
    </row>
    <row r="7" spans="1:26" s="61" customFormat="1" ht="16.5" customHeight="1" x14ac:dyDescent="0.25">
      <c r="A7" s="58" t="s">
        <v>95</v>
      </c>
      <c r="B7" s="63">
        <v>3</v>
      </c>
      <c r="C7" s="59" t="s">
        <v>11</v>
      </c>
      <c r="D7" s="59" t="s">
        <v>12</v>
      </c>
      <c r="E7" s="263" t="s">
        <v>14</v>
      </c>
      <c r="F7" s="59" t="s">
        <v>18</v>
      </c>
      <c r="G7" s="84" t="s">
        <v>843</v>
      </c>
      <c r="H7" s="309" t="s">
        <v>844</v>
      </c>
      <c r="J7" s="62"/>
      <c r="K7" s="62"/>
      <c r="M7" s="62">
        <v>4</v>
      </c>
      <c r="N7" s="58" t="s">
        <v>306</v>
      </c>
      <c r="O7" s="58">
        <v>1912</v>
      </c>
      <c r="Q7" s="201"/>
      <c r="S7" s="84" t="s">
        <v>658</v>
      </c>
      <c r="T7" s="300" t="s">
        <v>840</v>
      </c>
      <c r="U7" s="84" t="s">
        <v>353</v>
      </c>
      <c r="W7" s="84" t="s">
        <v>752</v>
      </c>
    </row>
    <row r="8" spans="1:26" s="61" customFormat="1" ht="16.5" customHeight="1" x14ac:dyDescent="0.25">
      <c r="A8" s="58" t="s">
        <v>96</v>
      </c>
      <c r="B8" s="63">
        <v>4</v>
      </c>
      <c r="C8" s="59" t="s">
        <v>13</v>
      </c>
      <c r="D8" s="59" t="s">
        <v>13</v>
      </c>
      <c r="E8" s="263" t="s">
        <v>801</v>
      </c>
      <c r="F8" s="59" t="s">
        <v>20</v>
      </c>
      <c r="G8" s="84" t="s">
        <v>22</v>
      </c>
      <c r="H8" s="309" t="s">
        <v>848</v>
      </c>
      <c r="J8" s="62"/>
      <c r="K8" s="62"/>
      <c r="M8" s="62">
        <v>5</v>
      </c>
      <c r="N8" s="58" t="s">
        <v>307</v>
      </c>
      <c r="O8" s="58">
        <v>1913</v>
      </c>
      <c r="Q8" s="201"/>
      <c r="S8" s="84" t="s">
        <v>617</v>
      </c>
      <c r="T8" s="300" t="s">
        <v>847</v>
      </c>
      <c r="U8" s="84" t="s">
        <v>352</v>
      </c>
    </row>
    <row r="9" spans="1:26" s="61" customFormat="1" ht="16.5" customHeight="1" x14ac:dyDescent="0.25">
      <c r="A9" s="58" t="s">
        <v>97</v>
      </c>
      <c r="B9" s="63">
        <v>5</v>
      </c>
      <c r="C9" s="59" t="s">
        <v>90</v>
      </c>
      <c r="D9" s="59" t="s">
        <v>91</v>
      </c>
      <c r="E9" s="263" t="s">
        <v>802</v>
      </c>
      <c r="F9" s="59" t="s">
        <v>83</v>
      </c>
      <c r="G9" s="84" t="s">
        <v>1305</v>
      </c>
      <c r="H9" s="309">
        <v>248</v>
      </c>
      <c r="J9" s="62"/>
      <c r="K9" s="62"/>
      <c r="M9" s="62">
        <v>6</v>
      </c>
      <c r="N9" s="58" t="s">
        <v>308</v>
      </c>
      <c r="O9" s="58">
        <v>1914</v>
      </c>
      <c r="Q9" s="201"/>
      <c r="S9" s="84" t="s">
        <v>636</v>
      </c>
      <c r="T9" s="300" t="s">
        <v>850</v>
      </c>
      <c r="U9" s="84" t="s">
        <v>388</v>
      </c>
    </row>
    <row r="10" spans="1:26" s="61" customFormat="1" ht="16.5" customHeight="1" x14ac:dyDescent="0.25">
      <c r="A10" s="58" t="s">
        <v>98</v>
      </c>
      <c r="B10" s="63">
        <v>6</v>
      </c>
      <c r="E10" s="264" t="s">
        <v>85</v>
      </c>
      <c r="F10" s="60" t="s">
        <v>85</v>
      </c>
      <c r="G10" s="84" t="s">
        <v>852</v>
      </c>
      <c r="H10" s="310" t="s">
        <v>835</v>
      </c>
      <c r="J10" s="62"/>
      <c r="K10" s="62"/>
      <c r="M10" s="62">
        <v>7</v>
      </c>
      <c r="N10" s="58" t="s">
        <v>309</v>
      </c>
      <c r="O10" s="58">
        <v>1915</v>
      </c>
      <c r="Q10" s="201"/>
      <c r="S10" s="84" t="s">
        <v>635</v>
      </c>
      <c r="T10" s="300" t="s">
        <v>851</v>
      </c>
      <c r="U10" s="84" t="s">
        <v>394</v>
      </c>
    </row>
    <row r="11" spans="1:26" s="61" customFormat="1" ht="16.5" customHeight="1" x14ac:dyDescent="0.25">
      <c r="A11" s="58" t="s">
        <v>99</v>
      </c>
      <c r="B11" s="63">
        <v>7</v>
      </c>
      <c r="E11" s="265" t="s">
        <v>86</v>
      </c>
      <c r="F11" s="58" t="s">
        <v>86</v>
      </c>
      <c r="G11" s="84" t="s">
        <v>23</v>
      </c>
      <c r="H11" s="309" t="s">
        <v>846</v>
      </c>
      <c r="J11" s="62"/>
      <c r="K11" s="62"/>
      <c r="M11" s="62">
        <v>8</v>
      </c>
      <c r="N11" s="58" t="s">
        <v>311</v>
      </c>
      <c r="O11" s="58">
        <v>1916</v>
      </c>
      <c r="Q11" s="201"/>
      <c r="S11" s="84" t="s">
        <v>654</v>
      </c>
      <c r="T11" s="300" t="s">
        <v>844</v>
      </c>
      <c r="U11" s="84" t="s">
        <v>395</v>
      </c>
    </row>
    <row r="12" spans="1:26" s="61" customFormat="1" ht="16.5" customHeight="1" x14ac:dyDescent="0.25">
      <c r="A12" s="58" t="s">
        <v>100</v>
      </c>
      <c r="B12" s="63">
        <v>8</v>
      </c>
      <c r="E12" s="263" t="s">
        <v>84</v>
      </c>
      <c r="F12" s="58" t="s">
        <v>87</v>
      </c>
      <c r="G12" s="84" t="s">
        <v>310</v>
      </c>
      <c r="H12" s="309" t="s">
        <v>855</v>
      </c>
      <c r="J12" s="62"/>
      <c r="K12" s="62"/>
      <c r="M12" s="62">
        <v>9</v>
      </c>
      <c r="N12" s="58" t="s">
        <v>312</v>
      </c>
      <c r="O12" s="58">
        <v>1917</v>
      </c>
      <c r="Q12" s="201"/>
      <c r="S12" s="84" t="s">
        <v>644</v>
      </c>
      <c r="T12" s="300" t="s">
        <v>854</v>
      </c>
      <c r="U12" s="204" t="s">
        <v>374</v>
      </c>
    </row>
    <row r="13" spans="1:26" s="61" customFormat="1" ht="16.5" customHeight="1" x14ac:dyDescent="0.25">
      <c r="A13" s="58" t="s">
        <v>101</v>
      </c>
      <c r="B13" s="63">
        <v>9</v>
      </c>
      <c r="E13" s="263" t="s">
        <v>19</v>
      </c>
      <c r="F13" s="58" t="s">
        <v>88</v>
      </c>
      <c r="G13" s="84" t="s">
        <v>857</v>
      </c>
      <c r="H13" s="309">
        <v>660</v>
      </c>
      <c r="J13" s="62"/>
      <c r="K13" s="62"/>
      <c r="M13" s="62">
        <v>10</v>
      </c>
      <c r="N13" s="58" t="s">
        <v>313</v>
      </c>
      <c r="O13" s="58">
        <v>1918</v>
      </c>
      <c r="Q13" s="201"/>
      <c r="S13" s="84" t="s">
        <v>642</v>
      </c>
      <c r="T13" s="300" t="s">
        <v>856</v>
      </c>
      <c r="U13" s="204" t="s">
        <v>376</v>
      </c>
    </row>
    <row r="14" spans="1:26" s="61" customFormat="1" ht="16.5" customHeight="1" x14ac:dyDescent="0.25">
      <c r="A14" s="58" t="s">
        <v>102</v>
      </c>
      <c r="B14" s="63">
        <v>10</v>
      </c>
      <c r="E14" s="263" t="s">
        <v>803</v>
      </c>
      <c r="G14" s="311" t="s">
        <v>24</v>
      </c>
      <c r="H14" s="310" t="s">
        <v>860</v>
      </c>
      <c r="J14" s="62"/>
      <c r="K14" s="62"/>
      <c r="M14" s="62">
        <v>11</v>
      </c>
      <c r="N14" s="58" t="s">
        <v>314</v>
      </c>
      <c r="O14" s="58">
        <v>1919</v>
      </c>
      <c r="Q14" s="201"/>
      <c r="S14" s="84" t="s">
        <v>618</v>
      </c>
      <c r="T14" s="300" t="s">
        <v>859</v>
      </c>
      <c r="U14" s="204" t="s">
        <v>387</v>
      </c>
    </row>
    <row r="15" spans="1:26" s="61" customFormat="1" ht="16.5" customHeight="1" x14ac:dyDescent="0.25">
      <c r="A15" s="58" t="s">
        <v>103</v>
      </c>
      <c r="B15" s="63">
        <v>11</v>
      </c>
      <c r="E15" s="263" t="s">
        <v>89</v>
      </c>
      <c r="G15" s="84" t="s">
        <v>25</v>
      </c>
      <c r="H15" s="309" t="s">
        <v>861</v>
      </c>
      <c r="J15" s="62"/>
      <c r="K15" s="62"/>
      <c r="M15" s="62">
        <v>12</v>
      </c>
      <c r="N15" s="58" t="s">
        <v>315</v>
      </c>
      <c r="O15" s="58">
        <v>1920</v>
      </c>
      <c r="Q15" s="201"/>
      <c r="S15" s="84" t="s">
        <v>655</v>
      </c>
      <c r="T15" s="300" t="s">
        <v>853</v>
      </c>
      <c r="U15" s="84" t="s">
        <v>379</v>
      </c>
    </row>
    <row r="16" spans="1:26" s="61" customFormat="1" ht="16.5" customHeight="1" x14ac:dyDescent="0.25">
      <c r="A16" s="58" t="s">
        <v>104</v>
      </c>
      <c r="B16" s="63">
        <v>12</v>
      </c>
      <c r="E16" s="265" t="s">
        <v>87</v>
      </c>
      <c r="G16" s="84" t="s">
        <v>1306</v>
      </c>
      <c r="H16" s="309" t="s">
        <v>836</v>
      </c>
      <c r="J16" s="62"/>
      <c r="K16" s="62"/>
      <c r="M16" s="62">
        <v>13</v>
      </c>
      <c r="N16" s="58" t="s">
        <v>317</v>
      </c>
      <c r="O16" s="58">
        <v>1921</v>
      </c>
      <c r="Q16" s="201"/>
      <c r="S16" s="84" t="s">
        <v>656</v>
      </c>
      <c r="T16" s="300" t="s">
        <v>863</v>
      </c>
      <c r="U16" s="204" t="s">
        <v>360</v>
      </c>
    </row>
    <row r="17" spans="1:21" s="61" customFormat="1" ht="16.5" customHeight="1" x14ac:dyDescent="0.25">
      <c r="A17" s="58" t="s">
        <v>105</v>
      </c>
      <c r="B17" s="63">
        <v>13</v>
      </c>
      <c r="E17" s="265" t="s">
        <v>88</v>
      </c>
      <c r="G17" s="84" t="s">
        <v>316</v>
      </c>
      <c r="H17" s="309" t="s">
        <v>833</v>
      </c>
      <c r="J17" s="62"/>
      <c r="K17" s="62"/>
      <c r="M17" s="62">
        <v>14</v>
      </c>
      <c r="O17" s="58">
        <v>1922</v>
      </c>
      <c r="Q17" s="201"/>
      <c r="S17" s="84" t="s">
        <v>628</v>
      </c>
      <c r="T17" s="300" t="s">
        <v>865</v>
      </c>
      <c r="U17" s="84" t="s">
        <v>349</v>
      </c>
    </row>
    <row r="18" spans="1:21" s="61" customFormat="1" ht="16.5" customHeight="1" x14ac:dyDescent="0.25">
      <c r="A18" s="58" t="s">
        <v>106</v>
      </c>
      <c r="B18" s="63">
        <v>14</v>
      </c>
      <c r="E18" s="263" t="s">
        <v>804</v>
      </c>
      <c r="G18" s="84" t="s">
        <v>26</v>
      </c>
      <c r="H18" s="309" t="s">
        <v>849</v>
      </c>
      <c r="J18" s="62"/>
      <c r="K18" s="62"/>
      <c r="M18" s="62">
        <v>15</v>
      </c>
      <c r="O18" s="58">
        <v>1923</v>
      </c>
      <c r="Q18" s="201"/>
      <c r="S18" s="84" t="s">
        <v>661</v>
      </c>
      <c r="T18" s="300" t="s">
        <v>867</v>
      </c>
      <c r="U18" s="204" t="s">
        <v>380</v>
      </c>
    </row>
    <row r="19" spans="1:21" s="61" customFormat="1" ht="16.5" customHeight="1" x14ac:dyDescent="0.25">
      <c r="A19" s="58" t="s">
        <v>107</v>
      </c>
      <c r="B19" s="63">
        <v>15</v>
      </c>
      <c r="G19" s="84" t="s">
        <v>27</v>
      </c>
      <c r="H19" s="309">
        <v>533</v>
      </c>
      <c r="J19" s="62"/>
      <c r="K19" s="62"/>
      <c r="M19" s="62">
        <v>16</v>
      </c>
      <c r="O19" s="58">
        <v>1924</v>
      </c>
      <c r="Q19" s="201"/>
      <c r="S19" s="84" t="s">
        <v>662</v>
      </c>
      <c r="T19" s="300" t="s">
        <v>862</v>
      </c>
      <c r="U19" s="204" t="s">
        <v>362</v>
      </c>
    </row>
    <row r="20" spans="1:21" s="61" customFormat="1" ht="16.5" customHeight="1" x14ac:dyDescent="0.25">
      <c r="A20" s="58" t="s">
        <v>108</v>
      </c>
      <c r="B20" s="63">
        <v>16</v>
      </c>
      <c r="G20" s="84" t="s">
        <v>1307</v>
      </c>
      <c r="H20" s="310" t="s">
        <v>834</v>
      </c>
      <c r="J20" s="62"/>
      <c r="K20" s="62"/>
      <c r="M20" s="62">
        <v>17</v>
      </c>
      <c r="O20" s="58">
        <v>1925</v>
      </c>
      <c r="Q20" s="201"/>
      <c r="S20" s="84" t="s">
        <v>623</v>
      </c>
      <c r="T20" s="300" t="s">
        <v>868</v>
      </c>
      <c r="U20" s="204" t="s">
        <v>357</v>
      </c>
    </row>
    <row r="21" spans="1:21" s="61" customFormat="1" ht="16.5" customHeight="1" x14ac:dyDescent="0.25">
      <c r="A21" s="58" t="s">
        <v>109</v>
      </c>
      <c r="B21" s="63">
        <v>17</v>
      </c>
      <c r="G21" s="84" t="s">
        <v>1308</v>
      </c>
      <c r="H21" s="309" t="s">
        <v>853</v>
      </c>
      <c r="J21" s="62"/>
      <c r="K21" s="62"/>
      <c r="M21" s="62">
        <v>18</v>
      </c>
      <c r="O21" s="58">
        <v>1926</v>
      </c>
      <c r="Q21" s="201"/>
      <c r="S21" s="84" t="s">
        <v>659</v>
      </c>
      <c r="T21" s="300" t="s">
        <v>869</v>
      </c>
      <c r="U21" s="84" t="s">
        <v>386</v>
      </c>
    </row>
    <row r="22" spans="1:21" s="61" customFormat="1" ht="16.5" customHeight="1" x14ac:dyDescent="0.25">
      <c r="A22" s="58" t="s">
        <v>110</v>
      </c>
      <c r="B22" s="63">
        <v>18</v>
      </c>
      <c r="G22" s="84" t="s">
        <v>28</v>
      </c>
      <c r="H22" s="310" t="s">
        <v>869</v>
      </c>
      <c r="J22" s="62"/>
      <c r="K22" s="62"/>
      <c r="M22" s="62">
        <v>19</v>
      </c>
      <c r="O22" s="58">
        <v>1927</v>
      </c>
      <c r="Q22" s="201"/>
      <c r="S22" s="84" t="s">
        <v>660</v>
      </c>
      <c r="T22" s="300" t="s">
        <v>872</v>
      </c>
      <c r="U22" s="84" t="s">
        <v>409</v>
      </c>
    </row>
    <row r="23" spans="1:21" s="61" customFormat="1" ht="16.5" customHeight="1" x14ac:dyDescent="0.25">
      <c r="A23" s="58" t="s">
        <v>111</v>
      </c>
      <c r="B23" s="63">
        <v>19</v>
      </c>
      <c r="G23" s="84" t="s">
        <v>29</v>
      </c>
      <c r="H23" s="309" t="s">
        <v>858</v>
      </c>
      <c r="J23" s="62"/>
      <c r="K23" s="62"/>
      <c r="M23" s="62">
        <v>20</v>
      </c>
      <c r="O23" s="58">
        <v>1928</v>
      </c>
      <c r="Q23" s="201"/>
      <c r="S23" s="84" t="s">
        <v>626</v>
      </c>
      <c r="T23" s="300" t="s">
        <v>858</v>
      </c>
      <c r="U23" s="204" t="s">
        <v>364</v>
      </c>
    </row>
    <row r="24" spans="1:21" s="61" customFormat="1" ht="16.5" customHeight="1" x14ac:dyDescent="0.25">
      <c r="A24" s="58" t="s">
        <v>112</v>
      </c>
      <c r="B24" s="63">
        <v>20</v>
      </c>
      <c r="G24" s="84" t="s">
        <v>1309</v>
      </c>
      <c r="H24" s="309" t="s">
        <v>862</v>
      </c>
      <c r="J24" s="62"/>
      <c r="K24" s="62"/>
      <c r="M24" s="62">
        <v>21</v>
      </c>
      <c r="O24" s="58">
        <v>1929</v>
      </c>
      <c r="Q24" s="201"/>
      <c r="S24" s="84" t="s">
        <v>663</v>
      </c>
      <c r="T24" s="300" t="s">
        <v>874</v>
      </c>
      <c r="U24" s="84" t="s">
        <v>393</v>
      </c>
    </row>
    <row r="25" spans="1:21" s="61" customFormat="1" ht="16.5" customHeight="1" x14ac:dyDescent="0.25">
      <c r="A25" s="58" t="s">
        <v>113</v>
      </c>
      <c r="B25" s="63">
        <v>21</v>
      </c>
      <c r="G25" s="84" t="s">
        <v>877</v>
      </c>
      <c r="H25" s="309" t="s">
        <v>864</v>
      </c>
      <c r="J25" s="62"/>
      <c r="K25" s="62"/>
      <c r="M25" s="62">
        <v>22</v>
      </c>
      <c r="O25" s="58">
        <v>1930</v>
      </c>
      <c r="Q25" s="201"/>
      <c r="S25" s="84" t="s">
        <v>647</v>
      </c>
      <c r="T25" s="300" t="s">
        <v>875</v>
      </c>
      <c r="U25" s="204" t="s">
        <v>377</v>
      </c>
    </row>
    <row r="26" spans="1:21" s="61" customFormat="1" ht="16.5" customHeight="1" x14ac:dyDescent="0.25">
      <c r="A26" s="58" t="s">
        <v>114</v>
      </c>
      <c r="B26" s="63">
        <v>22</v>
      </c>
      <c r="G26" s="84" t="s">
        <v>879</v>
      </c>
      <c r="H26" s="309" t="s">
        <v>878</v>
      </c>
      <c r="J26" s="62"/>
      <c r="K26" s="62"/>
      <c r="M26" s="62">
        <v>23</v>
      </c>
      <c r="O26" s="58">
        <v>1931</v>
      </c>
      <c r="Q26" s="201"/>
      <c r="S26" s="84" t="s">
        <v>664</v>
      </c>
      <c r="T26" s="300" t="s">
        <v>876</v>
      </c>
      <c r="U26" s="204" t="s">
        <v>358</v>
      </c>
    </row>
    <row r="27" spans="1:21" s="61" customFormat="1" ht="16.5" customHeight="1" x14ac:dyDescent="0.25">
      <c r="A27" s="58" t="s">
        <v>115</v>
      </c>
      <c r="B27" s="63">
        <v>23</v>
      </c>
      <c r="G27" s="84" t="s">
        <v>881</v>
      </c>
      <c r="H27" s="309">
        <v>204</v>
      </c>
      <c r="J27" s="62"/>
      <c r="K27" s="62"/>
      <c r="M27" s="62">
        <v>24</v>
      </c>
      <c r="O27" s="58">
        <v>1932</v>
      </c>
      <c r="Q27" s="201"/>
      <c r="S27" s="84" t="s">
        <v>665</v>
      </c>
      <c r="T27" s="300" t="s">
        <v>878</v>
      </c>
      <c r="U27" s="204" t="s">
        <v>384</v>
      </c>
    </row>
    <row r="28" spans="1:21" s="61" customFormat="1" ht="16.5" customHeight="1" x14ac:dyDescent="0.25">
      <c r="A28" s="58" t="s">
        <v>116</v>
      </c>
      <c r="B28" s="63">
        <v>24</v>
      </c>
      <c r="G28" s="84" t="s">
        <v>1310</v>
      </c>
      <c r="H28" s="309" t="s">
        <v>866</v>
      </c>
      <c r="J28" s="62"/>
      <c r="K28" s="62"/>
      <c r="M28" s="62">
        <v>25</v>
      </c>
      <c r="O28" s="58">
        <v>1933</v>
      </c>
      <c r="Q28" s="201"/>
      <c r="S28" s="84" t="s">
        <v>638</v>
      </c>
      <c r="T28" s="300" t="s">
        <v>880</v>
      </c>
      <c r="U28" s="204" t="s">
        <v>365</v>
      </c>
    </row>
    <row r="29" spans="1:21" s="61" customFormat="1" ht="16.5" customHeight="1" x14ac:dyDescent="0.25">
      <c r="A29" s="58" t="s">
        <v>117</v>
      </c>
      <c r="B29" s="63">
        <v>25</v>
      </c>
      <c r="G29" s="84" t="s">
        <v>870</v>
      </c>
      <c r="H29" s="310">
        <v>112</v>
      </c>
      <c r="J29" s="62"/>
      <c r="K29" s="62"/>
      <c r="M29" s="62">
        <v>26</v>
      </c>
      <c r="O29" s="58">
        <v>1934</v>
      </c>
      <c r="Q29" s="201"/>
      <c r="S29" s="84" t="s">
        <v>619</v>
      </c>
      <c r="T29" s="300" t="s">
        <v>882</v>
      </c>
      <c r="U29" s="204" t="s">
        <v>366</v>
      </c>
    </row>
    <row r="30" spans="1:21" s="61" customFormat="1" ht="16.5" customHeight="1" x14ac:dyDescent="0.25">
      <c r="A30" s="58" t="s">
        <v>118</v>
      </c>
      <c r="B30" s="63">
        <v>26</v>
      </c>
      <c r="G30" s="84" t="s">
        <v>884</v>
      </c>
      <c r="H30" s="309">
        <v>100</v>
      </c>
      <c r="J30" s="62"/>
      <c r="K30" s="62"/>
      <c r="M30" s="62">
        <v>27</v>
      </c>
      <c r="O30" s="58">
        <v>1935</v>
      </c>
      <c r="Q30" s="201"/>
      <c r="S30" s="84" t="s">
        <v>634</v>
      </c>
      <c r="T30" s="300" t="s">
        <v>883</v>
      </c>
      <c r="U30" s="84" t="s">
        <v>391</v>
      </c>
    </row>
    <row r="31" spans="1:21" s="61" customFormat="1" ht="16.5" customHeight="1" x14ac:dyDescent="0.25">
      <c r="A31" s="58" t="s">
        <v>119</v>
      </c>
      <c r="B31" s="63">
        <v>27</v>
      </c>
      <c r="G31" s="84" t="s">
        <v>1311</v>
      </c>
      <c r="H31" s="309" t="s">
        <v>871</v>
      </c>
      <c r="J31" s="62"/>
      <c r="K31" s="62"/>
      <c r="M31" s="62">
        <v>28</v>
      </c>
      <c r="O31" s="58">
        <v>1936</v>
      </c>
      <c r="Q31" s="201"/>
      <c r="S31" s="84" t="s">
        <v>637</v>
      </c>
      <c r="T31" s="300" t="s">
        <v>866</v>
      </c>
      <c r="U31" s="84" t="s">
        <v>392</v>
      </c>
    </row>
    <row r="32" spans="1:21" s="61" customFormat="1" ht="16.5" customHeight="1" x14ac:dyDescent="0.25">
      <c r="A32" s="58" t="s">
        <v>120</v>
      </c>
      <c r="B32" s="63">
        <v>28</v>
      </c>
      <c r="G32" s="84" t="s">
        <v>1312</v>
      </c>
      <c r="H32" s="310">
        <v>535</v>
      </c>
      <c r="J32" s="62"/>
      <c r="K32" s="62"/>
      <c r="M32" s="62">
        <v>29</v>
      </c>
      <c r="O32" s="58">
        <v>1937</v>
      </c>
      <c r="Q32" s="201"/>
      <c r="S32" s="84" t="s">
        <v>620</v>
      </c>
      <c r="T32" s="300" t="s">
        <v>885</v>
      </c>
      <c r="U32" s="204" t="s">
        <v>370</v>
      </c>
    </row>
    <row r="33" spans="1:21" s="61" customFormat="1" ht="16.5" customHeight="1" x14ac:dyDescent="0.25">
      <c r="A33" s="58" t="s">
        <v>121</v>
      </c>
      <c r="B33" s="63">
        <v>29</v>
      </c>
      <c r="G33" s="84" t="s">
        <v>887</v>
      </c>
      <c r="H33" s="310" t="s">
        <v>888</v>
      </c>
      <c r="J33" s="62"/>
      <c r="K33" s="62"/>
      <c r="M33" s="62">
        <v>30</v>
      </c>
      <c r="O33" s="58">
        <v>1938</v>
      </c>
      <c r="Q33" s="201"/>
      <c r="S33" s="84" t="s">
        <v>666</v>
      </c>
      <c r="T33" s="300" t="s">
        <v>886</v>
      </c>
      <c r="U33" s="84" t="s">
        <v>389</v>
      </c>
    </row>
    <row r="34" spans="1:21" s="61" customFormat="1" ht="16.5" customHeight="1" x14ac:dyDescent="0.25">
      <c r="G34" s="84" t="s">
        <v>30</v>
      </c>
      <c r="H34" s="309" t="s">
        <v>890</v>
      </c>
      <c r="J34" s="62"/>
      <c r="K34" s="62"/>
      <c r="M34" s="62">
        <v>31</v>
      </c>
      <c r="O34" s="58">
        <v>1939</v>
      </c>
      <c r="Q34" s="201"/>
      <c r="S34" s="84" t="s">
        <v>667</v>
      </c>
      <c r="T34" s="300" t="s">
        <v>889</v>
      </c>
      <c r="U34" s="204" t="s">
        <v>378</v>
      </c>
    </row>
    <row r="35" spans="1:21" s="61" customFormat="1" ht="16.5" customHeight="1" x14ac:dyDescent="0.25">
      <c r="G35" s="84" t="s">
        <v>1025</v>
      </c>
      <c r="H35" s="309" t="s">
        <v>892</v>
      </c>
      <c r="J35" s="62"/>
      <c r="K35" s="62"/>
      <c r="M35" s="62">
        <v>32</v>
      </c>
      <c r="O35" s="58">
        <v>1940</v>
      </c>
      <c r="Q35" s="201"/>
      <c r="S35" s="84" t="s">
        <v>668</v>
      </c>
      <c r="T35" s="300" t="s">
        <v>891</v>
      </c>
      <c r="U35" s="84" t="s">
        <v>354</v>
      </c>
    </row>
    <row r="36" spans="1:21" s="61" customFormat="1" ht="16.5" customHeight="1" x14ac:dyDescent="0.25">
      <c r="G36" s="84" t="s">
        <v>1313</v>
      </c>
      <c r="H36" s="309" t="s">
        <v>895</v>
      </c>
      <c r="J36" s="62"/>
      <c r="K36" s="62"/>
      <c r="M36" s="62">
        <v>33</v>
      </c>
      <c r="O36" s="58">
        <v>1941</v>
      </c>
      <c r="Q36" s="201"/>
      <c r="S36" s="84" t="s">
        <v>669</v>
      </c>
      <c r="T36" s="300" t="s">
        <v>893</v>
      </c>
      <c r="U36" s="84" t="s">
        <v>356</v>
      </c>
    </row>
    <row r="37" spans="1:21" s="61" customFormat="1" ht="16.5" customHeight="1" x14ac:dyDescent="0.25">
      <c r="G37" s="84" t="s">
        <v>1314</v>
      </c>
      <c r="H37" s="310" t="s">
        <v>873</v>
      </c>
      <c r="J37" s="62"/>
      <c r="K37" s="62"/>
      <c r="M37" s="62">
        <v>34</v>
      </c>
      <c r="O37" s="58">
        <v>1942</v>
      </c>
      <c r="Q37" s="201"/>
      <c r="S37" s="84" t="s">
        <v>652</v>
      </c>
      <c r="T37" s="300" t="s">
        <v>894</v>
      </c>
      <c r="U37" s="84" t="s">
        <v>390</v>
      </c>
    </row>
    <row r="38" spans="1:21" s="61" customFormat="1" ht="16.5" customHeight="1" x14ac:dyDescent="0.25">
      <c r="G38" s="84" t="s">
        <v>897</v>
      </c>
      <c r="H38" s="309">
        <v>854</v>
      </c>
      <c r="J38" s="62"/>
      <c r="K38" s="62"/>
      <c r="M38" s="62">
        <v>35</v>
      </c>
      <c r="O38" s="58">
        <v>1943</v>
      </c>
      <c r="Q38" s="201"/>
      <c r="S38" s="84" t="s">
        <v>648</v>
      </c>
      <c r="T38" s="300" t="s">
        <v>896</v>
      </c>
      <c r="U38" s="84" t="s">
        <v>355</v>
      </c>
    </row>
    <row r="39" spans="1:21" s="61" customFormat="1" ht="16.5" customHeight="1" x14ac:dyDescent="0.25">
      <c r="G39" s="84" t="s">
        <v>899</v>
      </c>
      <c r="H39" s="309">
        <v>108</v>
      </c>
      <c r="J39" s="62"/>
      <c r="K39" s="62"/>
      <c r="M39" s="62">
        <v>36</v>
      </c>
      <c r="O39" s="58">
        <v>1944</v>
      </c>
      <c r="Q39" s="201"/>
      <c r="S39" s="84" t="s">
        <v>649</v>
      </c>
      <c r="T39" s="300" t="s">
        <v>871</v>
      </c>
      <c r="U39" s="204" t="s">
        <v>375</v>
      </c>
    </row>
    <row r="40" spans="1:21" s="61" customFormat="1" ht="16.5" customHeight="1" x14ac:dyDescent="0.25">
      <c r="G40" s="84" t="s">
        <v>31</v>
      </c>
      <c r="H40" s="310" t="s">
        <v>891</v>
      </c>
      <c r="J40" s="62"/>
      <c r="K40" s="62"/>
      <c r="M40" s="62">
        <v>37</v>
      </c>
      <c r="O40" s="58">
        <v>1945</v>
      </c>
      <c r="Q40" s="201"/>
      <c r="S40" s="84" t="s">
        <v>624</v>
      </c>
      <c r="T40" s="300" t="s">
        <v>898</v>
      </c>
      <c r="U40" s="84" t="s">
        <v>350</v>
      </c>
    </row>
    <row r="41" spans="1:21" s="61" customFormat="1" ht="16.5" customHeight="1" x14ac:dyDescent="0.25">
      <c r="G41" s="84" t="s">
        <v>32</v>
      </c>
      <c r="H41" s="310">
        <v>548</v>
      </c>
      <c r="J41" s="62"/>
      <c r="K41" s="62"/>
      <c r="M41" s="62">
        <v>38</v>
      </c>
      <c r="O41" s="58">
        <v>1946</v>
      </c>
      <c r="Q41" s="201"/>
      <c r="S41" s="84" t="s">
        <v>622</v>
      </c>
      <c r="T41" s="300" t="s">
        <v>888</v>
      </c>
      <c r="U41" s="204" t="s">
        <v>369</v>
      </c>
    </row>
    <row r="42" spans="1:21" s="61" customFormat="1" ht="16.5" customHeight="1" x14ac:dyDescent="0.25">
      <c r="G42" s="84" t="s">
        <v>1315</v>
      </c>
      <c r="H42" s="309">
        <v>862</v>
      </c>
      <c r="J42" s="62"/>
      <c r="K42" s="62"/>
      <c r="M42" s="62">
        <v>39</v>
      </c>
      <c r="O42" s="58">
        <v>1947</v>
      </c>
      <c r="Q42" s="201"/>
      <c r="S42" s="84" t="s">
        <v>650</v>
      </c>
      <c r="T42" s="300" t="s">
        <v>900</v>
      </c>
      <c r="U42" s="204" t="s">
        <v>373</v>
      </c>
    </row>
    <row r="43" spans="1:21" s="61" customFormat="1" ht="16.5" customHeight="1" x14ac:dyDescent="0.25">
      <c r="G43" s="84" t="s">
        <v>318</v>
      </c>
      <c r="H43" s="309">
        <v>704</v>
      </c>
      <c r="J43" s="62"/>
      <c r="K43" s="62"/>
      <c r="M43" s="62">
        <v>40</v>
      </c>
      <c r="O43" s="58">
        <v>1948</v>
      </c>
      <c r="Q43" s="201"/>
      <c r="S43" s="84" t="s">
        <v>631</v>
      </c>
      <c r="T43" s="300" t="s">
        <v>890</v>
      </c>
      <c r="U43" s="84" t="s">
        <v>381</v>
      </c>
    </row>
    <row r="44" spans="1:21" s="61" customFormat="1" ht="16.5" customHeight="1" x14ac:dyDescent="0.25">
      <c r="G44" s="84" t="s">
        <v>319</v>
      </c>
      <c r="H44" s="310">
        <v>900</v>
      </c>
      <c r="J44" s="62"/>
      <c r="K44" s="62"/>
      <c r="M44" s="62">
        <v>41</v>
      </c>
      <c r="O44" s="58">
        <v>1949</v>
      </c>
      <c r="Q44" s="201"/>
      <c r="S44" s="84" t="s">
        <v>632</v>
      </c>
      <c r="T44" s="300" t="s">
        <v>903</v>
      </c>
      <c r="U44" s="84" t="s">
        <v>351</v>
      </c>
    </row>
    <row r="45" spans="1:21" s="61" customFormat="1" ht="16.5" customHeight="1" x14ac:dyDescent="0.25">
      <c r="G45" s="84" t="s">
        <v>1316</v>
      </c>
      <c r="H45" s="309" t="s">
        <v>901</v>
      </c>
      <c r="J45" s="62"/>
      <c r="K45" s="62"/>
      <c r="M45" s="62">
        <v>42</v>
      </c>
      <c r="O45" s="58">
        <v>1950</v>
      </c>
      <c r="Q45" s="201"/>
      <c r="S45" s="84" t="s">
        <v>633</v>
      </c>
      <c r="T45" s="301" t="s">
        <v>905</v>
      </c>
      <c r="U45" s="84" t="s">
        <v>385</v>
      </c>
    </row>
    <row r="46" spans="1:21" s="61" customFormat="1" ht="16.5" customHeight="1" x14ac:dyDescent="0.25">
      <c r="G46" s="84" t="s">
        <v>1317</v>
      </c>
      <c r="H46" s="310">
        <v>850</v>
      </c>
      <c r="J46" s="62"/>
      <c r="K46" s="62"/>
      <c r="M46" s="62">
        <v>43</v>
      </c>
      <c r="O46" s="58">
        <v>1951</v>
      </c>
      <c r="Q46" s="201"/>
      <c r="S46" s="84" t="s">
        <v>630</v>
      </c>
      <c r="T46" s="301" t="s">
        <v>906</v>
      </c>
      <c r="U46" s="84" t="s">
        <v>348</v>
      </c>
    </row>
    <row r="47" spans="1:21" s="61" customFormat="1" ht="16.5" customHeight="1" x14ac:dyDescent="0.25">
      <c r="G47" s="84" t="s">
        <v>904</v>
      </c>
      <c r="H47" s="310" t="s">
        <v>872</v>
      </c>
      <c r="J47" s="62"/>
      <c r="K47" s="62"/>
      <c r="M47" s="62">
        <v>44</v>
      </c>
      <c r="O47" s="58">
        <v>1952</v>
      </c>
      <c r="Q47" s="201"/>
      <c r="S47" s="84" t="s">
        <v>627</v>
      </c>
      <c r="T47" s="300" t="s">
        <v>892</v>
      </c>
      <c r="U47" s="204" t="s">
        <v>367</v>
      </c>
    </row>
    <row r="48" spans="1:21" s="61" customFormat="1" ht="16.5" customHeight="1" x14ac:dyDescent="0.25">
      <c r="G48" s="84" t="s">
        <v>33</v>
      </c>
      <c r="H48" s="310">
        <v>266</v>
      </c>
      <c r="J48" s="62"/>
      <c r="K48" s="62"/>
      <c r="M48" s="62">
        <v>45</v>
      </c>
      <c r="O48" s="58">
        <v>1953</v>
      </c>
      <c r="Q48" s="201"/>
      <c r="S48" s="84" t="s">
        <v>643</v>
      </c>
      <c r="T48" s="300" t="s">
        <v>907</v>
      </c>
      <c r="U48" s="204" t="s">
        <v>368</v>
      </c>
    </row>
    <row r="49" spans="7:21" s="61" customFormat="1" ht="16.5" customHeight="1" x14ac:dyDescent="0.25">
      <c r="G49" s="84" t="s">
        <v>912</v>
      </c>
      <c r="H49" s="310">
        <v>332</v>
      </c>
      <c r="J49" s="62"/>
      <c r="K49" s="62"/>
      <c r="M49" s="62">
        <v>46</v>
      </c>
      <c r="O49" s="58">
        <v>1954</v>
      </c>
      <c r="Q49" s="201"/>
      <c r="S49" s="84" t="s">
        <v>641</v>
      </c>
      <c r="T49" s="301" t="s">
        <v>908</v>
      </c>
      <c r="U49" s="204" t="s">
        <v>361</v>
      </c>
    </row>
    <row r="50" spans="7:21" s="61" customFormat="1" ht="16.5" customHeight="1" x14ac:dyDescent="0.25">
      <c r="G50" s="84" t="s">
        <v>915</v>
      </c>
      <c r="H50" s="310">
        <v>270</v>
      </c>
      <c r="J50" s="62"/>
      <c r="K50" s="62"/>
      <c r="M50" s="62">
        <v>47</v>
      </c>
      <c r="O50" s="58">
        <v>1955</v>
      </c>
      <c r="Q50" s="201"/>
      <c r="S50" s="84" t="s">
        <v>621</v>
      </c>
      <c r="T50" s="301" t="s">
        <v>910</v>
      </c>
      <c r="U50" s="204" t="s">
        <v>371</v>
      </c>
    </row>
    <row r="51" spans="7:21" s="61" customFormat="1" ht="16.5" customHeight="1" x14ac:dyDescent="0.25">
      <c r="G51" s="84" t="s">
        <v>34</v>
      </c>
      <c r="H51" s="310">
        <v>288</v>
      </c>
      <c r="J51" s="62"/>
      <c r="K51" s="62"/>
      <c r="M51" s="62">
        <v>48</v>
      </c>
      <c r="O51" s="58">
        <v>1956</v>
      </c>
      <c r="Q51" s="201"/>
      <c r="S51" s="84" t="s">
        <v>670</v>
      </c>
      <c r="T51" s="301" t="s">
        <v>911</v>
      </c>
      <c r="U51" s="204" t="s">
        <v>363</v>
      </c>
    </row>
    <row r="52" spans="7:21" s="61" customFormat="1" ht="16.5" customHeight="1" x14ac:dyDescent="0.25">
      <c r="G52" s="84" t="s">
        <v>1318</v>
      </c>
      <c r="H52" s="310">
        <v>328</v>
      </c>
      <c r="J52" s="62"/>
      <c r="K52" s="62"/>
      <c r="M52" s="62">
        <v>49</v>
      </c>
      <c r="O52" s="58">
        <v>1957</v>
      </c>
      <c r="Q52" s="201"/>
      <c r="S52" s="84" t="s">
        <v>671</v>
      </c>
      <c r="T52" s="301" t="s">
        <v>913</v>
      </c>
      <c r="U52" s="84" t="s">
        <v>382</v>
      </c>
    </row>
    <row r="53" spans="7:21" s="61" customFormat="1" ht="16.5" customHeight="1" x14ac:dyDescent="0.25">
      <c r="G53" s="84" t="s">
        <v>35</v>
      </c>
      <c r="H53" s="310">
        <v>312</v>
      </c>
      <c r="J53" s="62"/>
      <c r="K53" s="62"/>
      <c r="M53" s="62">
        <v>50</v>
      </c>
      <c r="O53" s="58">
        <v>1958</v>
      </c>
      <c r="Q53" s="201"/>
      <c r="S53" s="84" t="s">
        <v>651</v>
      </c>
      <c r="T53" s="301" t="s">
        <v>914</v>
      </c>
      <c r="U53" s="204" t="s">
        <v>383</v>
      </c>
    </row>
    <row r="54" spans="7:21" s="61" customFormat="1" ht="16.5" customHeight="1" x14ac:dyDescent="0.25">
      <c r="G54" s="84" t="s">
        <v>36</v>
      </c>
      <c r="H54" s="310">
        <v>320</v>
      </c>
      <c r="J54" s="62"/>
      <c r="K54" s="62"/>
      <c r="M54" s="62">
        <v>51</v>
      </c>
      <c r="O54" s="58">
        <v>1959</v>
      </c>
      <c r="Q54" s="201"/>
      <c r="S54" s="84" t="s">
        <v>640</v>
      </c>
      <c r="T54" s="301" t="s">
        <v>916</v>
      </c>
    </row>
    <row r="55" spans="7:21" s="61" customFormat="1" ht="16.5" customHeight="1" x14ac:dyDescent="0.25">
      <c r="G55" s="84" t="s">
        <v>917</v>
      </c>
      <c r="H55" s="310">
        <v>324</v>
      </c>
      <c r="J55" s="62"/>
      <c r="K55" s="62"/>
      <c r="M55" s="62">
        <v>52</v>
      </c>
      <c r="O55" s="58">
        <v>1960</v>
      </c>
      <c r="Q55" s="201"/>
      <c r="S55" s="84" t="s">
        <v>645</v>
      </c>
      <c r="T55" s="301" t="s">
        <v>916</v>
      </c>
    </row>
    <row r="56" spans="7:21" s="61" customFormat="1" ht="16.5" customHeight="1" x14ac:dyDescent="0.25">
      <c r="G56" s="84" t="s">
        <v>919</v>
      </c>
      <c r="H56" s="310">
        <v>624</v>
      </c>
      <c r="J56" s="62"/>
      <c r="K56" s="62"/>
      <c r="M56" s="62">
        <v>53</v>
      </c>
      <c r="O56" s="58">
        <v>1961</v>
      </c>
      <c r="Q56" s="201"/>
      <c r="S56" s="84" t="s">
        <v>625</v>
      </c>
      <c r="T56" s="301" t="s">
        <v>918</v>
      </c>
    </row>
    <row r="57" spans="7:21" s="61" customFormat="1" ht="16.5" customHeight="1" x14ac:dyDescent="0.25">
      <c r="G57" s="84" t="s">
        <v>922</v>
      </c>
      <c r="H57" s="310">
        <v>831</v>
      </c>
      <c r="J57" s="62"/>
      <c r="K57" s="62"/>
      <c r="M57" s="62">
        <v>54</v>
      </c>
      <c r="O57" s="58">
        <v>1962</v>
      </c>
      <c r="Q57" s="201"/>
      <c r="S57" s="84" t="s">
        <v>673</v>
      </c>
      <c r="T57" s="301" t="s">
        <v>895</v>
      </c>
    </row>
    <row r="58" spans="7:21" s="61" customFormat="1" ht="16.5" customHeight="1" x14ac:dyDescent="0.25">
      <c r="G58" s="84" t="s">
        <v>909</v>
      </c>
      <c r="H58" s="310">
        <v>292</v>
      </c>
      <c r="J58" s="62"/>
      <c r="K58" s="62"/>
      <c r="M58" s="62">
        <v>55</v>
      </c>
      <c r="O58" s="58">
        <v>1963</v>
      </c>
      <c r="Q58" s="201"/>
      <c r="S58" s="84" t="s">
        <v>639</v>
      </c>
      <c r="T58" s="301" t="s">
        <v>920</v>
      </c>
    </row>
    <row r="59" spans="7:21" s="61" customFormat="1" ht="16.5" customHeight="1" x14ac:dyDescent="0.25">
      <c r="G59" s="84" t="s">
        <v>37</v>
      </c>
      <c r="H59" s="310">
        <v>340</v>
      </c>
      <c r="J59" s="62"/>
      <c r="K59" s="62"/>
      <c r="M59" s="62">
        <v>56</v>
      </c>
      <c r="O59" s="58">
        <v>1964</v>
      </c>
      <c r="Q59" s="201"/>
      <c r="S59" s="84" t="s">
        <v>672</v>
      </c>
      <c r="T59" s="301" t="s">
        <v>921</v>
      </c>
    </row>
    <row r="60" spans="7:21" s="61" customFormat="1" ht="16.5" customHeight="1" x14ac:dyDescent="0.25">
      <c r="G60" s="84" t="s">
        <v>1319</v>
      </c>
      <c r="H60" s="310">
        <v>344</v>
      </c>
      <c r="J60" s="62"/>
      <c r="K60" s="62"/>
      <c r="M60" s="62">
        <v>57</v>
      </c>
      <c r="O60" s="58">
        <v>1965</v>
      </c>
      <c r="Q60" s="201"/>
      <c r="S60" s="84" t="s">
        <v>674</v>
      </c>
      <c r="T60" s="301" t="s">
        <v>923</v>
      </c>
    </row>
    <row r="61" spans="7:21" s="61" customFormat="1" ht="16.5" customHeight="1" x14ac:dyDescent="0.25">
      <c r="G61" s="84" t="s">
        <v>38</v>
      </c>
      <c r="H61" s="310">
        <v>308</v>
      </c>
      <c r="J61" s="62"/>
      <c r="K61" s="62"/>
      <c r="M61" s="62">
        <v>58</v>
      </c>
      <c r="O61" s="58">
        <v>1966</v>
      </c>
      <c r="Q61" s="201"/>
      <c r="S61" s="84" t="s">
        <v>646</v>
      </c>
      <c r="T61" s="301" t="s">
        <v>902</v>
      </c>
    </row>
    <row r="62" spans="7:21" s="61" customFormat="1" ht="16.5" customHeight="1" x14ac:dyDescent="0.25">
      <c r="G62" s="84" t="s">
        <v>925</v>
      </c>
      <c r="H62" s="310">
        <v>304</v>
      </c>
      <c r="J62" s="62"/>
      <c r="K62" s="62"/>
      <c r="M62" s="62">
        <v>59</v>
      </c>
      <c r="O62" s="58">
        <v>1967</v>
      </c>
      <c r="Q62" s="201"/>
      <c r="S62" s="84" t="s">
        <v>653</v>
      </c>
      <c r="T62" s="301" t="s">
        <v>924</v>
      </c>
    </row>
    <row r="63" spans="7:21" s="61" customFormat="1" ht="16.5" customHeight="1" x14ac:dyDescent="0.25">
      <c r="G63" s="84" t="s">
        <v>926</v>
      </c>
      <c r="H63" s="310">
        <v>300</v>
      </c>
      <c r="J63" s="62"/>
      <c r="K63" s="62"/>
      <c r="M63" s="62">
        <v>60</v>
      </c>
      <c r="O63" s="58">
        <v>1968</v>
      </c>
      <c r="Q63" s="201"/>
    </row>
    <row r="64" spans="7:21" s="61" customFormat="1" ht="16.5" customHeight="1" x14ac:dyDescent="0.25">
      <c r="G64" s="84" t="s">
        <v>927</v>
      </c>
      <c r="H64" s="310">
        <v>268</v>
      </c>
      <c r="J64" s="62"/>
      <c r="K64" s="62"/>
      <c r="M64" s="62">
        <v>61</v>
      </c>
      <c r="O64" s="58">
        <v>1969</v>
      </c>
      <c r="Q64" s="201"/>
    </row>
    <row r="65" spans="7:17" s="61" customFormat="1" ht="16.5" customHeight="1" x14ac:dyDescent="0.25">
      <c r="G65" s="84" t="s">
        <v>39</v>
      </c>
      <c r="H65" s="310">
        <v>316</v>
      </c>
      <c r="J65" s="62"/>
      <c r="K65" s="62"/>
      <c r="M65" s="62">
        <v>62</v>
      </c>
      <c r="O65" s="58">
        <v>1970</v>
      </c>
      <c r="Q65" s="201"/>
    </row>
    <row r="66" spans="7:17" s="61" customFormat="1" ht="16.5" customHeight="1" x14ac:dyDescent="0.25">
      <c r="G66" s="84" t="s">
        <v>928</v>
      </c>
      <c r="H66" s="310">
        <v>208</v>
      </c>
      <c r="J66" s="62"/>
      <c r="K66" s="62"/>
      <c r="M66" s="62">
        <v>63</v>
      </c>
      <c r="O66" s="58">
        <v>1971</v>
      </c>
      <c r="Q66" s="201"/>
    </row>
    <row r="67" spans="7:17" s="61" customFormat="1" ht="16.5" customHeight="1" x14ac:dyDescent="0.25">
      <c r="G67" s="84" t="s">
        <v>929</v>
      </c>
      <c r="H67" s="310">
        <v>832</v>
      </c>
      <c r="J67" s="62"/>
      <c r="K67" s="62"/>
      <c r="M67" s="62">
        <v>64</v>
      </c>
      <c r="O67" s="58">
        <v>1972</v>
      </c>
      <c r="Q67" s="201"/>
    </row>
    <row r="68" spans="7:17" s="61" customFormat="1" ht="16.5" customHeight="1" x14ac:dyDescent="0.25">
      <c r="G68" s="84" t="s">
        <v>930</v>
      </c>
      <c r="H68" s="310">
        <v>262</v>
      </c>
      <c r="J68" s="62"/>
      <c r="K68" s="62"/>
      <c r="M68" s="62">
        <v>65</v>
      </c>
      <c r="O68" s="58">
        <v>1973</v>
      </c>
      <c r="Q68" s="201"/>
    </row>
    <row r="69" spans="7:17" s="61" customFormat="1" ht="16.5" customHeight="1" x14ac:dyDescent="0.25">
      <c r="G69" s="84" t="s">
        <v>931</v>
      </c>
      <c r="H69" s="310">
        <v>212</v>
      </c>
      <c r="J69" s="62"/>
      <c r="K69" s="62"/>
      <c r="M69" s="62">
        <v>66</v>
      </c>
      <c r="O69" s="58">
        <v>1974</v>
      </c>
      <c r="Q69" s="201"/>
    </row>
    <row r="70" spans="7:17" s="61" customFormat="1" ht="16.5" customHeight="1" x14ac:dyDescent="0.25">
      <c r="G70" s="84" t="s">
        <v>932</v>
      </c>
      <c r="H70" s="310">
        <v>214</v>
      </c>
      <c r="J70" s="62"/>
      <c r="K70" s="62"/>
      <c r="M70" s="62">
        <v>67</v>
      </c>
      <c r="O70" s="58">
        <v>1975</v>
      </c>
      <c r="Q70" s="201"/>
    </row>
    <row r="71" spans="7:17" s="61" customFormat="1" ht="16.5" customHeight="1" x14ac:dyDescent="0.25">
      <c r="G71" s="84" t="s">
        <v>320</v>
      </c>
      <c r="H71" s="310">
        <v>218</v>
      </c>
      <c r="J71" s="62"/>
      <c r="K71" s="62"/>
      <c r="M71" s="62">
        <v>68</v>
      </c>
      <c r="O71" s="58">
        <v>1976</v>
      </c>
      <c r="Q71" s="201"/>
    </row>
    <row r="72" spans="7:17" s="61" customFormat="1" ht="16.5" customHeight="1" x14ac:dyDescent="0.25">
      <c r="G72" s="84" t="s">
        <v>933</v>
      </c>
      <c r="H72" s="310">
        <v>226</v>
      </c>
      <c r="J72" s="62"/>
      <c r="K72" s="62"/>
      <c r="M72" s="62">
        <v>69</v>
      </c>
      <c r="O72" s="58">
        <v>1977</v>
      </c>
      <c r="Q72" s="201"/>
    </row>
    <row r="73" spans="7:17" s="61" customFormat="1" ht="16.5" customHeight="1" x14ac:dyDescent="0.25">
      <c r="G73" s="84" t="s">
        <v>1320</v>
      </c>
      <c r="H73" s="310">
        <v>232</v>
      </c>
      <c r="J73" s="62"/>
      <c r="K73" s="62"/>
      <c r="M73" s="62">
        <v>70</v>
      </c>
      <c r="O73" s="58">
        <v>1978</v>
      </c>
      <c r="Q73" s="201"/>
    </row>
    <row r="74" spans="7:17" s="61" customFormat="1" ht="16.5" customHeight="1" x14ac:dyDescent="0.25">
      <c r="G74" s="84" t="s">
        <v>1321</v>
      </c>
      <c r="H74" s="310">
        <v>748</v>
      </c>
      <c r="J74" s="62"/>
      <c r="K74" s="62"/>
      <c r="M74" s="62">
        <v>71</v>
      </c>
      <c r="O74" s="58">
        <v>1979</v>
      </c>
      <c r="Q74" s="201"/>
    </row>
    <row r="75" spans="7:17" s="61" customFormat="1" ht="16.5" customHeight="1" x14ac:dyDescent="0.25">
      <c r="G75" s="84" t="s">
        <v>934</v>
      </c>
      <c r="H75" s="310">
        <v>233</v>
      </c>
      <c r="J75" s="62"/>
      <c r="K75" s="62"/>
      <c r="M75" s="62">
        <v>72</v>
      </c>
      <c r="O75" s="58">
        <v>1980</v>
      </c>
      <c r="Q75" s="201"/>
    </row>
    <row r="76" spans="7:17" s="61" customFormat="1" ht="16.5" customHeight="1" x14ac:dyDescent="0.25">
      <c r="G76" s="84" t="s">
        <v>935</v>
      </c>
      <c r="H76" s="310">
        <v>231</v>
      </c>
      <c r="J76" s="62"/>
      <c r="K76" s="62"/>
      <c r="M76" s="62">
        <v>73</v>
      </c>
      <c r="O76" s="58">
        <v>1981</v>
      </c>
      <c r="Q76" s="201"/>
    </row>
    <row r="77" spans="7:17" s="61" customFormat="1" ht="16.5" customHeight="1" x14ac:dyDescent="0.25">
      <c r="G77" s="84" t="s">
        <v>321</v>
      </c>
      <c r="H77" s="310">
        <v>818</v>
      </c>
      <c r="J77" s="62"/>
      <c r="K77" s="62"/>
      <c r="M77" s="62">
        <v>74</v>
      </c>
      <c r="O77" s="58">
        <v>1982</v>
      </c>
      <c r="Q77" s="201"/>
    </row>
    <row r="78" spans="7:17" s="61" customFormat="1" ht="16.5" customHeight="1" x14ac:dyDescent="0.25">
      <c r="G78" s="84" t="s">
        <v>322</v>
      </c>
      <c r="H78" s="310">
        <v>887</v>
      </c>
      <c r="J78" s="62"/>
      <c r="K78" s="62"/>
      <c r="M78" s="62">
        <v>75</v>
      </c>
      <c r="O78" s="58">
        <v>1983</v>
      </c>
      <c r="Q78" s="201"/>
    </row>
    <row r="79" spans="7:17" s="61" customFormat="1" ht="16.5" customHeight="1" x14ac:dyDescent="0.25">
      <c r="G79" s="84" t="s">
        <v>937</v>
      </c>
      <c r="H79" s="310">
        <v>894</v>
      </c>
      <c r="J79" s="62"/>
      <c r="K79" s="62"/>
      <c r="M79" s="62">
        <v>76</v>
      </c>
      <c r="O79" s="58">
        <v>1984</v>
      </c>
      <c r="Q79" s="201"/>
    </row>
    <row r="80" spans="7:17" s="61" customFormat="1" ht="16.5" customHeight="1" x14ac:dyDescent="0.25">
      <c r="G80" s="84" t="s">
        <v>938</v>
      </c>
      <c r="H80" s="310">
        <v>732</v>
      </c>
      <c r="J80" s="62"/>
      <c r="K80" s="62"/>
      <c r="M80" s="62">
        <v>77</v>
      </c>
      <c r="O80" s="58">
        <v>1985</v>
      </c>
      <c r="Q80" s="201"/>
    </row>
    <row r="81" spans="7:17" s="61" customFormat="1" ht="16.5" customHeight="1" x14ac:dyDescent="0.25">
      <c r="G81" s="84" t="s">
        <v>936</v>
      </c>
      <c r="H81" s="310">
        <v>716</v>
      </c>
      <c r="J81" s="62"/>
      <c r="K81" s="62"/>
      <c r="M81" s="62">
        <v>78</v>
      </c>
      <c r="O81" s="58">
        <v>1986</v>
      </c>
      <c r="Q81" s="201"/>
    </row>
    <row r="82" spans="7:17" s="61" customFormat="1" ht="16.5" customHeight="1" x14ac:dyDescent="0.25">
      <c r="G82" s="84" t="s">
        <v>323</v>
      </c>
      <c r="H82" s="310">
        <v>376</v>
      </c>
      <c r="J82" s="62"/>
      <c r="K82" s="62"/>
      <c r="M82" s="62">
        <v>79</v>
      </c>
      <c r="O82" s="58">
        <v>1987</v>
      </c>
      <c r="Q82" s="201"/>
    </row>
    <row r="83" spans="7:17" s="61" customFormat="1" ht="16.5" customHeight="1" x14ac:dyDescent="0.25">
      <c r="G83" s="84" t="s">
        <v>939</v>
      </c>
      <c r="H83" s="310">
        <v>356</v>
      </c>
      <c r="J83" s="62"/>
      <c r="K83" s="62"/>
      <c r="M83" s="62">
        <v>80</v>
      </c>
      <c r="O83" s="58">
        <v>1988</v>
      </c>
      <c r="Q83" s="201"/>
    </row>
    <row r="84" spans="7:17" s="61" customFormat="1" ht="16.5" customHeight="1" x14ac:dyDescent="0.25">
      <c r="G84" s="84" t="s">
        <v>940</v>
      </c>
      <c r="H84" s="310">
        <v>360</v>
      </c>
      <c r="J84" s="62"/>
      <c r="K84" s="62"/>
      <c r="M84" s="62">
        <v>81</v>
      </c>
      <c r="O84" s="58">
        <v>1989</v>
      </c>
      <c r="Q84" s="201"/>
    </row>
    <row r="85" spans="7:17" s="61" customFormat="1" ht="16.5" customHeight="1" x14ac:dyDescent="0.25">
      <c r="G85" s="84" t="s">
        <v>324</v>
      </c>
      <c r="H85" s="310">
        <v>368</v>
      </c>
      <c r="J85" s="62"/>
      <c r="K85" s="62"/>
      <c r="M85" s="62">
        <v>82</v>
      </c>
      <c r="O85" s="58">
        <v>1990</v>
      </c>
      <c r="Q85" s="201"/>
    </row>
    <row r="86" spans="7:17" s="61" customFormat="1" ht="16.5" customHeight="1" x14ac:dyDescent="0.25">
      <c r="G86" s="84" t="s">
        <v>941</v>
      </c>
      <c r="H86" s="310">
        <v>364</v>
      </c>
      <c r="J86" s="62"/>
      <c r="K86" s="62"/>
      <c r="M86" s="62">
        <v>83</v>
      </c>
      <c r="O86" s="58">
        <v>1991</v>
      </c>
      <c r="Q86" s="201"/>
    </row>
    <row r="87" spans="7:17" s="61" customFormat="1" ht="16.5" customHeight="1" x14ac:dyDescent="0.25">
      <c r="G87" s="84" t="s">
        <v>942</v>
      </c>
      <c r="H87" s="310">
        <v>372</v>
      </c>
      <c r="J87" s="62"/>
      <c r="K87" s="62"/>
      <c r="M87" s="62">
        <v>84</v>
      </c>
      <c r="O87" s="58">
        <v>1992</v>
      </c>
      <c r="Q87" s="201"/>
    </row>
    <row r="88" spans="7:17" s="61" customFormat="1" ht="16.5" customHeight="1" x14ac:dyDescent="0.25">
      <c r="G88" s="84" t="s">
        <v>943</v>
      </c>
      <c r="H88" s="310">
        <v>352</v>
      </c>
      <c r="J88" s="62"/>
      <c r="K88" s="62"/>
      <c r="M88" s="62">
        <v>85</v>
      </c>
      <c r="O88" s="58">
        <v>1993</v>
      </c>
      <c r="Q88" s="201"/>
    </row>
    <row r="89" spans="7:17" s="61" customFormat="1" ht="16.5" customHeight="1" x14ac:dyDescent="0.25">
      <c r="G89" s="84" t="s">
        <v>944</v>
      </c>
      <c r="H89" s="310">
        <v>724</v>
      </c>
      <c r="J89" s="62"/>
      <c r="K89" s="62"/>
      <c r="M89" s="62">
        <v>86</v>
      </c>
      <c r="O89" s="58">
        <v>1994</v>
      </c>
      <c r="Q89" s="201"/>
    </row>
    <row r="90" spans="7:17" s="61" customFormat="1" ht="16.5" customHeight="1" x14ac:dyDescent="0.25">
      <c r="G90" s="84" t="s">
        <v>945</v>
      </c>
      <c r="H90" s="310">
        <v>380</v>
      </c>
      <c r="J90" s="62"/>
      <c r="K90" s="62"/>
      <c r="M90" s="62">
        <v>87</v>
      </c>
      <c r="O90" s="58">
        <v>1995</v>
      </c>
      <c r="Q90" s="201"/>
    </row>
    <row r="91" spans="7:17" s="61" customFormat="1" ht="16.5" customHeight="1" x14ac:dyDescent="0.25">
      <c r="G91" s="84" t="s">
        <v>1322</v>
      </c>
      <c r="H91" s="310">
        <v>400</v>
      </c>
      <c r="J91" s="62"/>
      <c r="K91" s="62"/>
      <c r="M91" s="62">
        <v>88</v>
      </c>
      <c r="O91" s="58">
        <v>1996</v>
      </c>
      <c r="Q91" s="201"/>
    </row>
    <row r="92" spans="7:17" s="61" customFormat="1" ht="16.5" customHeight="1" x14ac:dyDescent="0.25">
      <c r="G92" s="84" t="s">
        <v>40</v>
      </c>
      <c r="H92" s="310">
        <v>132</v>
      </c>
      <c r="J92" s="62"/>
      <c r="K92" s="62"/>
      <c r="M92" s="62">
        <v>89</v>
      </c>
      <c r="O92" s="58">
        <v>1997</v>
      </c>
      <c r="Q92" s="201"/>
    </row>
    <row r="93" spans="7:17" s="61" customFormat="1" ht="16.5" customHeight="1" x14ac:dyDescent="0.25">
      <c r="G93" s="84" t="s">
        <v>41</v>
      </c>
      <c r="H93" s="310">
        <v>398</v>
      </c>
      <c r="J93" s="62"/>
      <c r="K93" s="62"/>
      <c r="M93" s="62">
        <v>90</v>
      </c>
      <c r="O93" s="58">
        <v>1998</v>
      </c>
      <c r="Q93" s="201"/>
    </row>
    <row r="94" spans="7:17" s="61" customFormat="1" ht="16.5" customHeight="1" x14ac:dyDescent="0.25">
      <c r="G94" s="18" t="s">
        <v>1323</v>
      </c>
      <c r="H94" s="310">
        <v>136</v>
      </c>
      <c r="J94" s="62"/>
      <c r="K94" s="62"/>
      <c r="M94" s="62">
        <v>91</v>
      </c>
      <c r="O94" s="58">
        <v>1999</v>
      </c>
      <c r="Q94" s="201"/>
    </row>
    <row r="95" spans="7:17" s="61" customFormat="1" ht="16.5" customHeight="1" x14ac:dyDescent="0.25">
      <c r="G95" s="84" t="s">
        <v>42</v>
      </c>
      <c r="H95" s="310">
        <v>116</v>
      </c>
      <c r="J95" s="62"/>
      <c r="K95" s="62"/>
      <c r="M95" s="62">
        <v>92</v>
      </c>
      <c r="O95" s="58">
        <v>2000</v>
      </c>
      <c r="Q95" s="201"/>
    </row>
    <row r="96" spans="7:17" s="61" customFormat="1" ht="16.5" customHeight="1" x14ac:dyDescent="0.25">
      <c r="G96" s="84" t="s">
        <v>43</v>
      </c>
      <c r="H96" s="310">
        <v>120</v>
      </c>
      <c r="J96" s="62"/>
      <c r="K96" s="62"/>
      <c r="M96" s="62">
        <v>93</v>
      </c>
      <c r="O96" s="58">
        <v>2001</v>
      </c>
      <c r="Q96" s="201"/>
    </row>
    <row r="97" spans="7:17" s="61" customFormat="1" ht="16.5" customHeight="1" x14ac:dyDescent="0.25">
      <c r="G97" s="84" t="s">
        <v>44</v>
      </c>
      <c r="H97" s="310">
        <v>124</v>
      </c>
      <c r="J97" s="62"/>
      <c r="K97" s="62"/>
      <c r="M97" s="62">
        <v>94</v>
      </c>
      <c r="O97" s="58">
        <v>2002</v>
      </c>
      <c r="Q97" s="201"/>
    </row>
    <row r="98" spans="7:17" s="61" customFormat="1" ht="16.5" customHeight="1" x14ac:dyDescent="0.25">
      <c r="G98" s="84" t="s">
        <v>45</v>
      </c>
      <c r="H98" s="310">
        <v>634</v>
      </c>
      <c r="J98" s="62"/>
      <c r="K98" s="62"/>
      <c r="M98" s="62">
        <v>95</v>
      </c>
      <c r="O98" s="58">
        <v>2003</v>
      </c>
      <c r="Q98" s="201"/>
    </row>
    <row r="99" spans="7:17" s="61" customFormat="1" ht="16.5" customHeight="1" x14ac:dyDescent="0.25">
      <c r="G99" s="84" t="s">
        <v>947</v>
      </c>
      <c r="H99" s="310">
        <v>404</v>
      </c>
      <c r="J99" s="62"/>
      <c r="K99" s="62"/>
      <c r="M99" s="62">
        <v>96</v>
      </c>
      <c r="O99" s="58">
        <v>2004</v>
      </c>
      <c r="Q99" s="201"/>
    </row>
    <row r="100" spans="7:17" s="61" customFormat="1" ht="16.5" customHeight="1" x14ac:dyDescent="0.25">
      <c r="G100" s="84" t="s">
        <v>325</v>
      </c>
      <c r="H100" s="310">
        <v>417</v>
      </c>
      <c r="J100" s="62"/>
      <c r="K100" s="62"/>
      <c r="M100" s="62">
        <v>97</v>
      </c>
      <c r="O100" s="58">
        <v>2005</v>
      </c>
      <c r="Q100" s="201"/>
    </row>
    <row r="101" spans="7:17" s="61" customFormat="1" ht="16.5" customHeight="1" x14ac:dyDescent="0.25">
      <c r="G101" s="84" t="s">
        <v>46</v>
      </c>
      <c r="H101" s="310">
        <v>156</v>
      </c>
      <c r="J101" s="62"/>
      <c r="K101" s="62"/>
      <c r="M101" s="62">
        <v>98</v>
      </c>
      <c r="O101" s="58">
        <v>2006</v>
      </c>
      <c r="Q101" s="201"/>
    </row>
    <row r="102" spans="7:17" s="61" customFormat="1" ht="16.5" customHeight="1" x14ac:dyDescent="0.25">
      <c r="G102" s="84" t="s">
        <v>946</v>
      </c>
      <c r="H102" s="310">
        <v>196</v>
      </c>
      <c r="J102" s="62"/>
      <c r="K102" s="62"/>
      <c r="M102" s="62">
        <v>99</v>
      </c>
      <c r="O102" s="58">
        <v>2007</v>
      </c>
      <c r="Q102" s="201"/>
    </row>
    <row r="103" spans="7:17" s="61" customFormat="1" ht="16.5" customHeight="1" x14ac:dyDescent="0.25">
      <c r="G103" s="84" t="s">
        <v>1324</v>
      </c>
      <c r="H103" s="310">
        <v>296</v>
      </c>
      <c r="J103" s="62"/>
      <c r="K103" s="62"/>
      <c r="M103" s="62">
        <v>100</v>
      </c>
      <c r="O103" s="58">
        <v>2008</v>
      </c>
      <c r="Q103" s="201"/>
    </row>
    <row r="104" spans="7:17" s="61" customFormat="1" ht="16.5" customHeight="1" x14ac:dyDescent="0.25">
      <c r="G104" s="84" t="s">
        <v>1325</v>
      </c>
      <c r="H104" s="310">
        <v>166</v>
      </c>
      <c r="J104" s="62"/>
      <c r="K104" s="62"/>
      <c r="M104" s="62">
        <v>101</v>
      </c>
      <c r="O104" s="58">
        <v>2009</v>
      </c>
      <c r="Q104" s="201"/>
    </row>
    <row r="105" spans="7:17" s="61" customFormat="1" ht="16.5" customHeight="1" x14ac:dyDescent="0.25">
      <c r="G105" s="84" t="s">
        <v>948</v>
      </c>
      <c r="H105" s="310">
        <v>170</v>
      </c>
      <c r="J105" s="62"/>
      <c r="K105" s="62"/>
      <c r="M105" s="62">
        <v>102</v>
      </c>
      <c r="O105" s="58">
        <v>2010</v>
      </c>
      <c r="Q105" s="201"/>
    </row>
    <row r="106" spans="7:17" s="61" customFormat="1" ht="16.5" customHeight="1" x14ac:dyDescent="0.25">
      <c r="G106" s="84" t="s">
        <v>1326</v>
      </c>
      <c r="H106" s="310">
        <v>174</v>
      </c>
      <c r="J106" s="62"/>
      <c r="K106" s="62"/>
      <c r="M106" s="62">
        <v>103</v>
      </c>
      <c r="O106" s="58">
        <v>2011</v>
      </c>
      <c r="Q106" s="201"/>
    </row>
    <row r="107" spans="7:17" s="61" customFormat="1" ht="16.5" customHeight="1" x14ac:dyDescent="0.25">
      <c r="G107" s="84" t="s">
        <v>47</v>
      </c>
      <c r="H107" s="310">
        <v>178</v>
      </c>
      <c r="J107" s="62"/>
      <c r="K107" s="62"/>
      <c r="M107" s="62">
        <v>104</v>
      </c>
      <c r="O107" s="58">
        <v>2012</v>
      </c>
      <c r="Q107" s="201"/>
    </row>
    <row r="108" spans="7:17" s="61" customFormat="1" ht="16.5" customHeight="1" x14ac:dyDescent="0.25">
      <c r="G108" s="84" t="s">
        <v>1327</v>
      </c>
      <c r="H108" s="310">
        <v>180</v>
      </c>
      <c r="J108" s="62"/>
      <c r="K108" s="62"/>
      <c r="M108" s="62">
        <v>105</v>
      </c>
      <c r="O108" s="58">
        <v>2013</v>
      </c>
      <c r="Q108" s="201"/>
    </row>
    <row r="109" spans="7:17" s="61" customFormat="1" ht="16.5" customHeight="1" x14ac:dyDescent="0.25">
      <c r="G109" s="84" t="s">
        <v>1328</v>
      </c>
      <c r="H109" s="310">
        <v>408</v>
      </c>
      <c r="J109" s="62"/>
      <c r="K109" s="62"/>
      <c r="M109" s="62">
        <v>106</v>
      </c>
      <c r="O109" s="58">
        <v>2014</v>
      </c>
      <c r="Q109" s="201"/>
    </row>
    <row r="110" spans="7:17" s="61" customFormat="1" ht="16.5" customHeight="1" x14ac:dyDescent="0.25">
      <c r="G110" s="84" t="s">
        <v>1329</v>
      </c>
      <c r="H110" s="310">
        <v>410</v>
      </c>
      <c r="J110" s="62"/>
      <c r="K110" s="62"/>
      <c r="M110" s="62">
        <v>107</v>
      </c>
      <c r="O110" s="58">
        <v>2015</v>
      </c>
      <c r="Q110" s="201"/>
    </row>
    <row r="111" spans="7:17" s="61" customFormat="1" ht="16.5" customHeight="1" x14ac:dyDescent="0.25">
      <c r="G111" s="84" t="s">
        <v>1330</v>
      </c>
      <c r="H111" s="310">
        <v>188</v>
      </c>
      <c r="J111" s="62"/>
      <c r="K111" s="62"/>
      <c r="M111" s="62">
        <v>108</v>
      </c>
      <c r="O111" s="58">
        <v>2016</v>
      </c>
      <c r="Q111" s="201"/>
    </row>
    <row r="112" spans="7:17" s="61" customFormat="1" ht="16.5" customHeight="1" x14ac:dyDescent="0.25">
      <c r="G112" s="84" t="s">
        <v>1331</v>
      </c>
      <c r="H112" s="310">
        <v>384</v>
      </c>
      <c r="J112" s="62"/>
      <c r="K112" s="62"/>
      <c r="M112" s="62">
        <v>109</v>
      </c>
      <c r="O112" s="58">
        <v>2017</v>
      </c>
      <c r="Q112" s="201"/>
    </row>
    <row r="113" spans="7:17" s="61" customFormat="1" ht="16.5" customHeight="1" x14ac:dyDescent="0.25">
      <c r="G113" s="84" t="s">
        <v>48</v>
      </c>
      <c r="H113" s="310">
        <v>192</v>
      </c>
      <c r="J113" s="62"/>
      <c r="K113" s="62"/>
      <c r="M113" s="62">
        <v>110</v>
      </c>
      <c r="O113" s="58">
        <v>2018</v>
      </c>
      <c r="Q113" s="201"/>
    </row>
    <row r="114" spans="7:17" s="61" customFormat="1" ht="16.5" customHeight="1" x14ac:dyDescent="0.25">
      <c r="G114" s="84" t="s">
        <v>49</v>
      </c>
      <c r="H114" s="310">
        <v>414</v>
      </c>
      <c r="J114" s="62"/>
      <c r="K114" s="62"/>
      <c r="M114" s="62">
        <v>111</v>
      </c>
      <c r="O114" s="58">
        <v>2019</v>
      </c>
      <c r="Q114" s="201"/>
    </row>
    <row r="115" spans="7:17" s="61" customFormat="1" ht="16.5" customHeight="1" x14ac:dyDescent="0.25">
      <c r="G115" s="84" t="s">
        <v>1332</v>
      </c>
      <c r="H115" s="310">
        <v>531</v>
      </c>
      <c r="J115" s="62"/>
      <c r="K115" s="62"/>
      <c r="M115" s="62">
        <v>112</v>
      </c>
      <c r="O115" s="58">
        <v>2020</v>
      </c>
      <c r="Q115" s="201"/>
    </row>
    <row r="116" spans="7:17" s="61" customFormat="1" ht="16.5" customHeight="1" x14ac:dyDescent="0.25">
      <c r="G116" s="84" t="s">
        <v>1333</v>
      </c>
      <c r="H116" s="310">
        <v>418</v>
      </c>
      <c r="J116" s="62"/>
      <c r="K116" s="62"/>
      <c r="M116" s="62">
        <v>113</v>
      </c>
      <c r="O116" s="58">
        <v>2021</v>
      </c>
      <c r="Q116" s="201"/>
    </row>
    <row r="117" spans="7:17" s="61" customFormat="1" ht="16.5" customHeight="1" x14ac:dyDescent="0.25">
      <c r="G117" s="84" t="s">
        <v>952</v>
      </c>
      <c r="H117" s="310">
        <v>428</v>
      </c>
      <c r="J117" s="62"/>
      <c r="K117" s="62"/>
      <c r="M117" s="62">
        <v>114</v>
      </c>
      <c r="O117" s="58">
        <v>2022</v>
      </c>
      <c r="Q117" s="201"/>
    </row>
    <row r="118" spans="7:17" s="61" customFormat="1" ht="16.5" customHeight="1" x14ac:dyDescent="0.25">
      <c r="G118" s="84" t="s">
        <v>50</v>
      </c>
      <c r="H118" s="310">
        <v>426</v>
      </c>
      <c r="J118" s="62"/>
      <c r="K118" s="62"/>
      <c r="M118" s="62">
        <v>115</v>
      </c>
      <c r="O118" s="58">
        <v>2023</v>
      </c>
      <c r="Q118" s="201"/>
    </row>
    <row r="119" spans="7:17" s="61" customFormat="1" ht="16.5" customHeight="1" x14ac:dyDescent="0.25">
      <c r="G119" s="84" t="s">
        <v>51</v>
      </c>
      <c r="H119" s="310">
        <v>440</v>
      </c>
      <c r="J119" s="62"/>
      <c r="K119" s="62"/>
      <c r="M119" s="62">
        <v>116</v>
      </c>
      <c r="O119" s="58">
        <v>2024</v>
      </c>
      <c r="Q119" s="201"/>
    </row>
    <row r="120" spans="7:17" s="61" customFormat="1" ht="16.5" customHeight="1" x14ac:dyDescent="0.25">
      <c r="G120" s="84" t="s">
        <v>949</v>
      </c>
      <c r="H120" s="310">
        <v>430</v>
      </c>
      <c r="J120" s="62"/>
      <c r="K120" s="62"/>
      <c r="M120" s="62">
        <v>117</v>
      </c>
      <c r="O120" s="58">
        <v>2025</v>
      </c>
      <c r="Q120" s="201"/>
    </row>
    <row r="121" spans="7:17" s="61" customFormat="1" ht="16.5" customHeight="1" x14ac:dyDescent="0.25">
      <c r="G121" s="84" t="s">
        <v>950</v>
      </c>
      <c r="H121" s="310">
        <v>422</v>
      </c>
      <c r="J121" s="62"/>
      <c r="K121" s="62"/>
      <c r="M121" s="62">
        <v>118</v>
      </c>
      <c r="O121" s="58">
        <v>2026</v>
      </c>
      <c r="Q121" s="201"/>
    </row>
    <row r="122" spans="7:17" s="61" customFormat="1" ht="16.5" customHeight="1" x14ac:dyDescent="0.25">
      <c r="G122" s="84" t="s">
        <v>1334</v>
      </c>
      <c r="H122" s="310">
        <v>434</v>
      </c>
      <c r="J122" s="62"/>
      <c r="K122" s="62"/>
      <c r="M122" s="62">
        <v>119</v>
      </c>
      <c r="O122" s="58">
        <v>2027</v>
      </c>
      <c r="Q122" s="201"/>
    </row>
    <row r="123" spans="7:17" s="61" customFormat="1" ht="16.5" customHeight="1" x14ac:dyDescent="0.25">
      <c r="G123" s="84" t="s">
        <v>951</v>
      </c>
      <c r="H123" s="310">
        <v>438</v>
      </c>
      <c r="J123" s="62"/>
      <c r="K123" s="62"/>
      <c r="M123" s="62">
        <v>120</v>
      </c>
      <c r="O123" s="58">
        <v>2028</v>
      </c>
      <c r="Q123" s="201"/>
    </row>
    <row r="124" spans="7:17" s="61" customFormat="1" ht="16.5" customHeight="1" x14ac:dyDescent="0.25">
      <c r="G124" s="84" t="s">
        <v>52</v>
      </c>
      <c r="H124" s="310">
        <v>442</v>
      </c>
      <c r="J124" s="62"/>
      <c r="K124" s="62"/>
      <c r="M124" s="62">
        <v>121</v>
      </c>
      <c r="O124" s="58">
        <v>2029</v>
      </c>
      <c r="Q124" s="201"/>
    </row>
    <row r="125" spans="7:17" s="61" customFormat="1" ht="16.5" customHeight="1" x14ac:dyDescent="0.25">
      <c r="G125" s="84" t="s">
        <v>954</v>
      </c>
      <c r="H125" s="310">
        <v>480</v>
      </c>
      <c r="J125" s="62"/>
      <c r="K125" s="62"/>
      <c r="M125" s="62">
        <v>122</v>
      </c>
      <c r="O125" s="58">
        <v>2030</v>
      </c>
      <c r="Q125" s="201"/>
    </row>
    <row r="126" spans="7:17" s="61" customFormat="1" ht="16.5" customHeight="1" x14ac:dyDescent="0.25">
      <c r="G126" s="84" t="s">
        <v>955</v>
      </c>
      <c r="H126" s="310">
        <v>478</v>
      </c>
      <c r="J126" s="62"/>
      <c r="K126" s="62"/>
      <c r="M126" s="62">
        <v>123</v>
      </c>
      <c r="Q126" s="201"/>
    </row>
    <row r="127" spans="7:17" s="61" customFormat="1" ht="16.5" customHeight="1" x14ac:dyDescent="0.25">
      <c r="G127" s="84" t="s">
        <v>53</v>
      </c>
      <c r="H127" s="310">
        <v>450</v>
      </c>
      <c r="J127" s="62"/>
      <c r="K127" s="62"/>
      <c r="M127" s="62">
        <v>124</v>
      </c>
      <c r="Q127" s="201"/>
    </row>
    <row r="128" spans="7:17" s="61" customFormat="1" ht="16.5" customHeight="1" x14ac:dyDescent="0.25">
      <c r="G128" s="84" t="s">
        <v>54</v>
      </c>
      <c r="H128" s="310">
        <v>175</v>
      </c>
      <c r="J128" s="62"/>
      <c r="K128" s="62"/>
      <c r="M128" s="62">
        <v>125</v>
      </c>
      <c r="Q128" s="201"/>
    </row>
    <row r="129" spans="7:17" s="61" customFormat="1" ht="16.5" customHeight="1" x14ac:dyDescent="0.25">
      <c r="G129" s="84" t="s">
        <v>55</v>
      </c>
      <c r="H129" s="310">
        <v>446</v>
      </c>
      <c r="J129" s="62"/>
      <c r="K129" s="62"/>
      <c r="M129" s="62">
        <v>126</v>
      </c>
      <c r="Q129" s="201"/>
    </row>
    <row r="130" spans="7:17" s="61" customFormat="1" ht="16.5" customHeight="1" x14ac:dyDescent="0.25">
      <c r="G130" s="84" t="s">
        <v>957</v>
      </c>
      <c r="H130" s="310">
        <v>454</v>
      </c>
      <c r="J130" s="62"/>
      <c r="K130" s="62"/>
      <c r="M130" s="62">
        <v>127</v>
      </c>
      <c r="Q130" s="201"/>
    </row>
    <row r="131" spans="7:17" s="61" customFormat="1" ht="16.5" customHeight="1" x14ac:dyDescent="0.25">
      <c r="G131" s="84" t="s">
        <v>958</v>
      </c>
      <c r="H131" s="310">
        <v>458</v>
      </c>
      <c r="J131" s="62"/>
      <c r="K131" s="62"/>
      <c r="M131" s="62">
        <v>128</v>
      </c>
      <c r="Q131" s="201"/>
    </row>
    <row r="132" spans="7:17" s="61" customFormat="1" ht="16.5" customHeight="1" x14ac:dyDescent="0.25">
      <c r="G132" s="84" t="s">
        <v>956</v>
      </c>
      <c r="H132" s="310">
        <v>466</v>
      </c>
      <c r="J132" s="62"/>
      <c r="K132" s="62"/>
      <c r="M132" s="62">
        <v>129</v>
      </c>
      <c r="Q132" s="201"/>
    </row>
    <row r="133" spans="7:17" s="61" customFormat="1" ht="16.5" customHeight="1" x14ac:dyDescent="0.25">
      <c r="G133" s="84" t="s">
        <v>1335</v>
      </c>
      <c r="H133" s="310">
        <v>581</v>
      </c>
      <c r="J133" s="62"/>
      <c r="K133" s="62"/>
      <c r="M133" s="62">
        <v>130</v>
      </c>
      <c r="Q133" s="201"/>
    </row>
    <row r="134" spans="7:17" s="61" customFormat="1" ht="16.5" customHeight="1" x14ac:dyDescent="0.25">
      <c r="G134" s="84" t="s">
        <v>959</v>
      </c>
      <c r="H134" s="310">
        <v>462</v>
      </c>
      <c r="J134" s="62"/>
      <c r="K134" s="62"/>
      <c r="M134" s="62">
        <v>131</v>
      </c>
      <c r="Q134" s="201"/>
    </row>
    <row r="135" spans="7:17" s="61" customFormat="1" ht="16.5" customHeight="1" x14ac:dyDescent="0.25">
      <c r="G135" s="84" t="s">
        <v>56</v>
      </c>
      <c r="H135" s="310">
        <v>470</v>
      </c>
      <c r="J135" s="62"/>
      <c r="K135" s="62"/>
      <c r="M135" s="62">
        <v>132</v>
      </c>
      <c r="Q135" s="201"/>
    </row>
    <row r="136" spans="7:17" s="61" customFormat="1" ht="16.5" customHeight="1" x14ac:dyDescent="0.25">
      <c r="G136" s="84" t="s">
        <v>57</v>
      </c>
      <c r="H136" s="310">
        <v>504</v>
      </c>
      <c r="J136" s="62"/>
      <c r="K136" s="62"/>
      <c r="M136" s="62">
        <v>133</v>
      </c>
      <c r="Q136" s="201"/>
    </row>
    <row r="137" spans="7:17" s="61" customFormat="1" ht="16.5" customHeight="1" x14ac:dyDescent="0.25">
      <c r="G137" s="84" t="s">
        <v>1336</v>
      </c>
      <c r="H137" s="310">
        <v>474</v>
      </c>
      <c r="J137" s="62"/>
      <c r="K137" s="62"/>
      <c r="M137" s="62">
        <v>134</v>
      </c>
      <c r="Q137" s="201"/>
    </row>
    <row r="138" spans="7:17" s="61" customFormat="1" ht="16.5" customHeight="1" x14ac:dyDescent="0.25">
      <c r="G138" s="84" t="s">
        <v>1337</v>
      </c>
      <c r="H138" s="310">
        <v>584</v>
      </c>
      <c r="J138" s="62"/>
      <c r="K138" s="62"/>
      <c r="M138" s="62">
        <v>135</v>
      </c>
      <c r="Q138" s="201"/>
    </row>
    <row r="139" spans="7:17" s="61" customFormat="1" ht="16.5" customHeight="1" x14ac:dyDescent="0.25">
      <c r="G139" s="84" t="s">
        <v>58</v>
      </c>
      <c r="H139" s="310">
        <v>484</v>
      </c>
      <c r="J139" s="62"/>
      <c r="K139" s="62"/>
      <c r="M139" s="62">
        <v>136</v>
      </c>
      <c r="Q139" s="201"/>
    </row>
    <row r="140" spans="7:17" s="61" customFormat="1" ht="16.5" customHeight="1" x14ac:dyDescent="0.25">
      <c r="G140" s="84" t="s">
        <v>953</v>
      </c>
      <c r="H140" s="310">
        <v>583</v>
      </c>
      <c r="J140" s="62"/>
      <c r="K140" s="62"/>
      <c r="M140" s="62">
        <v>137</v>
      </c>
      <c r="Q140" s="201"/>
    </row>
    <row r="141" spans="7:17" s="61" customFormat="1" ht="16.5" customHeight="1" x14ac:dyDescent="0.25">
      <c r="G141" s="84" t="s">
        <v>960</v>
      </c>
      <c r="H141" s="310">
        <v>508</v>
      </c>
      <c r="J141" s="62"/>
      <c r="K141" s="62"/>
      <c r="M141" s="62">
        <v>138</v>
      </c>
      <c r="Q141" s="201"/>
    </row>
    <row r="142" spans="7:17" s="61" customFormat="1" ht="16.5" customHeight="1" x14ac:dyDescent="0.25">
      <c r="G142" s="84" t="s">
        <v>1338</v>
      </c>
      <c r="H142" s="310">
        <v>498</v>
      </c>
      <c r="J142" s="62"/>
      <c r="K142" s="62"/>
      <c r="M142" s="62">
        <v>139</v>
      </c>
      <c r="Q142" s="201"/>
    </row>
    <row r="143" spans="7:17" s="61" customFormat="1" ht="16.5" customHeight="1" x14ac:dyDescent="0.25">
      <c r="G143" s="84" t="s">
        <v>59</v>
      </c>
      <c r="H143" s="310">
        <v>492</v>
      </c>
      <c r="J143" s="62"/>
      <c r="K143" s="62"/>
      <c r="M143" s="62">
        <v>140</v>
      </c>
      <c r="Q143" s="201"/>
    </row>
    <row r="144" spans="7:17" s="61" customFormat="1" ht="16.5" customHeight="1" x14ac:dyDescent="0.25">
      <c r="G144" s="84" t="s">
        <v>961</v>
      </c>
      <c r="H144" s="310">
        <v>496</v>
      </c>
      <c r="J144" s="62"/>
      <c r="K144" s="62"/>
      <c r="M144" s="62">
        <v>141</v>
      </c>
      <c r="Q144" s="201"/>
    </row>
    <row r="145" spans="7:17" s="61" customFormat="1" ht="16.5" customHeight="1" x14ac:dyDescent="0.25">
      <c r="G145" s="84" t="s">
        <v>60</v>
      </c>
      <c r="H145" s="310">
        <v>500</v>
      </c>
      <c r="J145" s="62"/>
      <c r="K145" s="62"/>
      <c r="M145" s="62">
        <v>142</v>
      </c>
      <c r="Q145" s="201"/>
    </row>
    <row r="146" spans="7:17" s="61" customFormat="1" ht="16.5" customHeight="1" x14ac:dyDescent="0.25">
      <c r="G146" s="84" t="s">
        <v>326</v>
      </c>
      <c r="H146" s="310">
        <v>104</v>
      </c>
      <c r="J146" s="62"/>
      <c r="K146" s="62"/>
      <c r="M146" s="62">
        <v>143</v>
      </c>
      <c r="Q146" s="201"/>
    </row>
    <row r="147" spans="7:17" s="61" customFormat="1" ht="16.5" customHeight="1" x14ac:dyDescent="0.25">
      <c r="G147" s="84" t="s">
        <v>967</v>
      </c>
      <c r="H147" s="310">
        <v>516</v>
      </c>
      <c r="J147" s="62"/>
      <c r="K147" s="62"/>
      <c r="M147" s="62">
        <v>144</v>
      </c>
      <c r="Q147" s="201"/>
    </row>
    <row r="148" spans="7:17" s="61" customFormat="1" ht="16.5" customHeight="1" x14ac:dyDescent="0.25">
      <c r="G148" s="84" t="s">
        <v>61</v>
      </c>
      <c r="H148" s="310">
        <v>520</v>
      </c>
      <c r="J148" s="62"/>
      <c r="K148" s="62"/>
      <c r="M148" s="62">
        <v>145</v>
      </c>
      <c r="Q148" s="201"/>
    </row>
    <row r="149" spans="7:17" s="61" customFormat="1" ht="16.5" customHeight="1" x14ac:dyDescent="0.25">
      <c r="G149" s="84" t="s">
        <v>62</v>
      </c>
      <c r="H149" s="310">
        <v>524</v>
      </c>
      <c r="J149" s="62"/>
      <c r="K149" s="62"/>
      <c r="M149" s="62">
        <v>146</v>
      </c>
      <c r="Q149" s="201"/>
    </row>
    <row r="150" spans="7:17" s="61" customFormat="1" ht="16.5" customHeight="1" x14ac:dyDescent="0.25">
      <c r="G150" s="84" t="s">
        <v>962</v>
      </c>
      <c r="H150" s="310">
        <v>562</v>
      </c>
      <c r="J150" s="62"/>
      <c r="K150" s="62"/>
      <c r="M150" s="62">
        <v>147</v>
      </c>
      <c r="Q150" s="201"/>
    </row>
    <row r="151" spans="7:17" s="61" customFormat="1" ht="16.5" customHeight="1" x14ac:dyDescent="0.25">
      <c r="G151" s="84" t="s">
        <v>963</v>
      </c>
      <c r="H151" s="310">
        <v>566</v>
      </c>
      <c r="J151" s="62"/>
      <c r="K151" s="62"/>
      <c r="M151" s="62">
        <v>148</v>
      </c>
      <c r="Q151" s="201"/>
    </row>
    <row r="152" spans="7:17" s="61" customFormat="1" ht="16.5" customHeight="1" x14ac:dyDescent="0.25">
      <c r="G152" s="84" t="s">
        <v>964</v>
      </c>
      <c r="H152" s="310">
        <v>528</v>
      </c>
      <c r="J152" s="62"/>
      <c r="K152" s="62"/>
      <c r="M152" s="62">
        <v>149</v>
      </c>
      <c r="Q152" s="201"/>
    </row>
    <row r="153" spans="7:17" s="61" customFormat="1" ht="16.5" customHeight="1" x14ac:dyDescent="0.25">
      <c r="G153" s="84" t="s">
        <v>1339</v>
      </c>
      <c r="H153" s="310">
        <v>530</v>
      </c>
      <c r="J153" s="62"/>
      <c r="K153" s="62"/>
      <c r="M153" s="62">
        <v>150</v>
      </c>
      <c r="Q153" s="201"/>
    </row>
    <row r="154" spans="7:17" s="61" customFormat="1" ht="16.5" customHeight="1" x14ac:dyDescent="0.25">
      <c r="G154" s="84" t="s">
        <v>965</v>
      </c>
      <c r="H154" s="310">
        <v>558</v>
      </c>
      <c r="J154" s="62"/>
      <c r="K154" s="62"/>
      <c r="M154" s="62">
        <v>151</v>
      </c>
      <c r="Q154" s="201"/>
    </row>
    <row r="155" spans="7:17" s="61" customFormat="1" ht="16.5" customHeight="1" x14ac:dyDescent="0.25">
      <c r="G155" s="84" t="s">
        <v>966</v>
      </c>
      <c r="H155" s="310">
        <v>276</v>
      </c>
      <c r="J155" s="62"/>
      <c r="K155" s="62"/>
      <c r="M155" s="62">
        <v>152</v>
      </c>
      <c r="Q155" s="201"/>
    </row>
    <row r="156" spans="7:17" s="61" customFormat="1" ht="16.5" customHeight="1" x14ac:dyDescent="0.25">
      <c r="G156" s="84" t="s">
        <v>1340</v>
      </c>
      <c r="H156" s="310">
        <v>570</v>
      </c>
      <c r="J156" s="62"/>
      <c r="K156" s="62"/>
      <c r="M156" s="62">
        <v>153</v>
      </c>
      <c r="Q156" s="201"/>
    </row>
    <row r="157" spans="7:17" s="61" customFormat="1" ht="16.5" customHeight="1" x14ac:dyDescent="0.25">
      <c r="G157" s="84" t="s">
        <v>968</v>
      </c>
      <c r="H157" s="310">
        <v>554</v>
      </c>
      <c r="J157" s="62"/>
      <c r="K157" s="62"/>
      <c r="M157" s="62">
        <v>154</v>
      </c>
      <c r="Q157" s="201"/>
    </row>
    <row r="158" spans="7:17" s="61" customFormat="1" ht="16.5" customHeight="1" x14ac:dyDescent="0.25">
      <c r="G158" s="84" t="s">
        <v>969</v>
      </c>
      <c r="H158" s="310">
        <v>540</v>
      </c>
      <c r="J158" s="62"/>
      <c r="K158" s="62"/>
      <c r="M158" s="62">
        <v>155</v>
      </c>
      <c r="Q158" s="201"/>
    </row>
    <row r="159" spans="7:17" s="61" customFormat="1" ht="16.5" customHeight="1" x14ac:dyDescent="0.25">
      <c r="G159" s="84" t="s">
        <v>970</v>
      </c>
      <c r="H159" s="310">
        <v>578</v>
      </c>
      <c r="J159" s="62"/>
      <c r="K159" s="62"/>
      <c r="M159" s="62">
        <v>156</v>
      </c>
      <c r="Q159" s="201"/>
    </row>
    <row r="160" spans="7:17" s="61" customFormat="1" ht="16.5" customHeight="1" x14ac:dyDescent="0.25">
      <c r="G160" s="84" t="s">
        <v>971</v>
      </c>
      <c r="H160" s="310">
        <v>784</v>
      </c>
      <c r="J160" s="62"/>
      <c r="K160" s="62"/>
      <c r="M160" s="62">
        <v>157</v>
      </c>
      <c r="Q160" s="201"/>
    </row>
    <row r="161" spans="7:17" s="61" customFormat="1" ht="16.5" customHeight="1" x14ac:dyDescent="0.25">
      <c r="G161" s="84" t="s">
        <v>63</v>
      </c>
      <c r="H161" s="310">
        <v>512</v>
      </c>
      <c r="J161" s="62"/>
      <c r="K161" s="62"/>
      <c r="M161" s="62">
        <v>158</v>
      </c>
      <c r="Q161" s="201"/>
    </row>
    <row r="162" spans="7:17" s="61" customFormat="1" ht="16.5" customHeight="1" x14ac:dyDescent="0.25">
      <c r="G162" s="84" t="s">
        <v>972</v>
      </c>
      <c r="H162" s="310" t="s">
        <v>905</v>
      </c>
      <c r="J162" s="62"/>
      <c r="K162" s="62"/>
      <c r="M162" s="62">
        <v>159</v>
      </c>
      <c r="Q162" s="201"/>
    </row>
    <row r="163" spans="7:17" s="61" customFormat="1" ht="16.5" customHeight="1" x14ac:dyDescent="0.25">
      <c r="G163" s="84" t="s">
        <v>1341</v>
      </c>
      <c r="H163" s="310">
        <v>334</v>
      </c>
      <c r="J163" s="62"/>
      <c r="K163" s="62"/>
      <c r="M163" s="62">
        <v>160</v>
      </c>
      <c r="Q163" s="201"/>
    </row>
    <row r="164" spans="7:17" s="61" customFormat="1" ht="16.5" customHeight="1" x14ac:dyDescent="0.25">
      <c r="G164" s="84" t="s">
        <v>973</v>
      </c>
      <c r="H164" s="309">
        <v>833</v>
      </c>
      <c r="J164" s="62"/>
      <c r="K164" s="62"/>
      <c r="M164" s="62">
        <v>161</v>
      </c>
      <c r="Q164" s="201"/>
    </row>
    <row r="165" spans="7:17" s="61" customFormat="1" ht="16.5" customHeight="1" x14ac:dyDescent="0.25">
      <c r="G165" s="84" t="s">
        <v>974</v>
      </c>
      <c r="H165" s="310">
        <v>574</v>
      </c>
      <c r="J165" s="62"/>
      <c r="K165" s="62"/>
      <c r="M165" s="62">
        <v>162</v>
      </c>
      <c r="Q165" s="201"/>
    </row>
    <row r="166" spans="7:17" s="61" customFormat="1" ht="16.5" customHeight="1" x14ac:dyDescent="0.25">
      <c r="G166" s="84" t="s">
        <v>975</v>
      </c>
      <c r="H166" s="310">
        <v>162</v>
      </c>
      <c r="J166" s="62"/>
      <c r="K166" s="62"/>
      <c r="M166" s="62">
        <v>163</v>
      </c>
      <c r="Q166" s="201"/>
    </row>
    <row r="167" spans="7:17" s="61" customFormat="1" ht="16.5" customHeight="1" x14ac:dyDescent="0.25">
      <c r="G167" s="84" t="s">
        <v>327</v>
      </c>
      <c r="H167" s="310">
        <v>184</v>
      </c>
      <c r="J167" s="62"/>
      <c r="K167" s="62"/>
      <c r="M167" s="62">
        <v>164</v>
      </c>
      <c r="Q167" s="201"/>
    </row>
    <row r="168" spans="7:17" s="61" customFormat="1" ht="16.5" customHeight="1" x14ac:dyDescent="0.25">
      <c r="G168" s="84" t="s">
        <v>1342</v>
      </c>
      <c r="H168" s="310">
        <v>654</v>
      </c>
      <c r="J168" s="62"/>
      <c r="K168" s="62"/>
      <c r="M168" s="62">
        <v>165</v>
      </c>
      <c r="Q168" s="201"/>
    </row>
    <row r="169" spans="7:17" s="61" customFormat="1" ht="16.5" customHeight="1" x14ac:dyDescent="0.25">
      <c r="G169" s="84" t="s">
        <v>1343</v>
      </c>
      <c r="H169" s="310">
        <v>796</v>
      </c>
      <c r="J169" s="62"/>
      <c r="K169" s="62"/>
      <c r="M169" s="62">
        <v>166</v>
      </c>
      <c r="Q169" s="201"/>
    </row>
    <row r="170" spans="7:17" s="61" customFormat="1" ht="16.5" customHeight="1" x14ac:dyDescent="0.25">
      <c r="G170" s="84" t="s">
        <v>1344</v>
      </c>
      <c r="H170" s="310">
        <v>744</v>
      </c>
      <c r="J170" s="62"/>
      <c r="K170" s="62"/>
      <c r="M170" s="62">
        <v>167</v>
      </c>
      <c r="Q170" s="201"/>
    </row>
    <row r="171" spans="7:17" s="61" customFormat="1" ht="16.5" customHeight="1" x14ac:dyDescent="0.25">
      <c r="G171" s="84" t="s">
        <v>64</v>
      </c>
      <c r="H171" s="310">
        <v>586</v>
      </c>
      <c r="J171" s="62"/>
      <c r="K171" s="62"/>
      <c r="M171" s="62">
        <v>168</v>
      </c>
      <c r="Q171" s="201"/>
    </row>
    <row r="172" spans="7:17" s="61" customFormat="1" ht="16.5" customHeight="1" x14ac:dyDescent="0.25">
      <c r="G172" s="84" t="s">
        <v>65</v>
      </c>
      <c r="H172" s="310">
        <v>585</v>
      </c>
      <c r="J172" s="62"/>
      <c r="K172" s="62"/>
      <c r="M172" s="62">
        <v>169</v>
      </c>
      <c r="Q172" s="201"/>
    </row>
    <row r="173" spans="7:17" s="61" customFormat="1" ht="16.5" customHeight="1" x14ac:dyDescent="0.25">
      <c r="G173" s="84" t="s">
        <v>1345</v>
      </c>
      <c r="H173" s="310">
        <v>275</v>
      </c>
      <c r="J173" s="62"/>
      <c r="K173" s="62"/>
      <c r="M173" s="62">
        <v>170</v>
      </c>
      <c r="Q173" s="201"/>
    </row>
    <row r="174" spans="7:17" s="61" customFormat="1" ht="16.5" customHeight="1" x14ac:dyDescent="0.25">
      <c r="G174" s="84" t="s">
        <v>66</v>
      </c>
      <c r="H174" s="310">
        <v>591</v>
      </c>
      <c r="J174" s="62"/>
      <c r="K174" s="62"/>
      <c r="M174" s="62">
        <v>171</v>
      </c>
      <c r="Q174" s="201"/>
    </row>
    <row r="175" spans="7:17" s="61" customFormat="1" ht="16.5" customHeight="1" x14ac:dyDescent="0.25">
      <c r="G175" s="84" t="s">
        <v>1346</v>
      </c>
      <c r="H175" s="310">
        <v>598</v>
      </c>
      <c r="J175" s="62"/>
      <c r="K175" s="62"/>
      <c r="M175" s="62">
        <v>172</v>
      </c>
      <c r="Q175" s="201"/>
    </row>
    <row r="176" spans="7:17" s="61" customFormat="1" ht="16.5" customHeight="1" x14ac:dyDescent="0.25">
      <c r="G176" s="84" t="s">
        <v>67</v>
      </c>
      <c r="H176" s="310">
        <v>600</v>
      </c>
      <c r="J176" s="62"/>
      <c r="K176" s="62"/>
      <c r="M176" s="62">
        <v>173</v>
      </c>
      <c r="Q176" s="201"/>
    </row>
    <row r="177" spans="7:17" s="61" customFormat="1" ht="16.5" customHeight="1" x14ac:dyDescent="0.25">
      <c r="G177" s="84" t="s">
        <v>68</v>
      </c>
      <c r="H177" s="310">
        <v>604</v>
      </c>
      <c r="J177" s="62"/>
      <c r="K177" s="62"/>
      <c r="M177" s="62">
        <v>174</v>
      </c>
      <c r="Q177" s="201"/>
    </row>
    <row r="178" spans="7:17" s="61" customFormat="1" ht="16.5" customHeight="1" x14ac:dyDescent="0.25">
      <c r="G178" s="84" t="s">
        <v>976</v>
      </c>
      <c r="H178" s="310">
        <v>710</v>
      </c>
      <c r="J178" s="62"/>
      <c r="K178" s="62"/>
      <c r="M178" s="62">
        <v>175</v>
      </c>
      <c r="Q178" s="201"/>
    </row>
    <row r="179" spans="7:17" s="61" customFormat="1" ht="16.5" customHeight="1" x14ac:dyDescent="0.25">
      <c r="G179" s="84" t="s">
        <v>1347</v>
      </c>
      <c r="H179" s="310">
        <v>239</v>
      </c>
      <c r="J179" s="62"/>
      <c r="K179" s="62"/>
      <c r="M179" s="62">
        <v>176</v>
      </c>
      <c r="Q179" s="201"/>
    </row>
    <row r="180" spans="7:17" s="61" customFormat="1" ht="16.5" customHeight="1" x14ac:dyDescent="0.25">
      <c r="G180" s="84" t="s">
        <v>1348</v>
      </c>
      <c r="H180" s="310">
        <v>728</v>
      </c>
      <c r="J180" s="62"/>
      <c r="K180" s="62"/>
      <c r="M180" s="62">
        <v>177</v>
      </c>
      <c r="Q180" s="201"/>
    </row>
    <row r="181" spans="7:17" s="61" customFormat="1" ht="16.5" customHeight="1" x14ac:dyDescent="0.25">
      <c r="G181" s="84" t="s">
        <v>1349</v>
      </c>
      <c r="H181" s="310">
        <v>807</v>
      </c>
      <c r="J181" s="62"/>
      <c r="K181" s="62"/>
      <c r="M181" s="62">
        <v>178</v>
      </c>
      <c r="Q181" s="201"/>
    </row>
    <row r="182" spans="7:17" s="61" customFormat="1" ht="16.5" customHeight="1" x14ac:dyDescent="0.25">
      <c r="G182" s="84" t="s">
        <v>977</v>
      </c>
      <c r="H182" s="310">
        <v>580</v>
      </c>
      <c r="J182" s="62"/>
      <c r="K182" s="62"/>
      <c r="M182" s="62">
        <v>179</v>
      </c>
      <c r="Q182" s="201"/>
    </row>
    <row r="183" spans="7:17" s="61" customFormat="1" ht="16.5" customHeight="1" x14ac:dyDescent="0.25">
      <c r="G183" s="84" t="s">
        <v>978</v>
      </c>
      <c r="H183" s="310">
        <v>612</v>
      </c>
      <c r="J183" s="62"/>
      <c r="K183" s="62"/>
      <c r="M183" s="62">
        <v>180</v>
      </c>
      <c r="Q183" s="201"/>
    </row>
    <row r="184" spans="7:17" s="61" customFormat="1" ht="16.5" customHeight="1" x14ac:dyDescent="0.25">
      <c r="G184" s="84" t="s">
        <v>328</v>
      </c>
      <c r="H184" s="310">
        <v>616</v>
      </c>
      <c r="J184" s="62"/>
      <c r="K184" s="62"/>
      <c r="M184" s="62">
        <v>181</v>
      </c>
      <c r="Q184" s="201"/>
    </row>
    <row r="185" spans="7:17" s="61" customFormat="1" ht="16.5" customHeight="1" x14ac:dyDescent="0.25">
      <c r="G185" s="84" t="s">
        <v>979</v>
      </c>
      <c r="H185" s="84">
        <v>620</v>
      </c>
      <c r="J185" s="62"/>
      <c r="K185" s="62"/>
      <c r="M185" s="62">
        <v>182</v>
      </c>
      <c r="Q185" s="201"/>
    </row>
    <row r="186" spans="7:17" s="61" customFormat="1" ht="16.5" customHeight="1" x14ac:dyDescent="0.25">
      <c r="G186" s="84" t="s">
        <v>329</v>
      </c>
      <c r="H186" s="310">
        <v>630</v>
      </c>
      <c r="J186" s="62"/>
      <c r="K186" s="62"/>
      <c r="M186" s="62">
        <v>183</v>
      </c>
      <c r="Q186" s="201"/>
    </row>
    <row r="187" spans="7:17" s="61" customFormat="1" ht="16.5" customHeight="1" x14ac:dyDescent="0.25">
      <c r="G187" s="84" t="s">
        <v>330</v>
      </c>
      <c r="H187" s="310">
        <v>638</v>
      </c>
      <c r="J187" s="62"/>
      <c r="K187" s="62"/>
      <c r="M187" s="62">
        <v>184</v>
      </c>
      <c r="Q187" s="201"/>
    </row>
    <row r="188" spans="7:17" s="61" customFormat="1" ht="16.5" customHeight="1" x14ac:dyDescent="0.25">
      <c r="G188" s="84" t="s">
        <v>980</v>
      </c>
      <c r="H188" s="310">
        <v>643</v>
      </c>
      <c r="J188" s="62"/>
      <c r="K188" s="62"/>
      <c r="M188" s="62">
        <v>185</v>
      </c>
      <c r="Q188" s="201"/>
    </row>
    <row r="189" spans="7:17" s="61" customFormat="1" ht="16.5" customHeight="1" x14ac:dyDescent="0.25">
      <c r="G189" s="84" t="s">
        <v>69</v>
      </c>
      <c r="H189" s="310">
        <v>646</v>
      </c>
      <c r="J189" s="62"/>
      <c r="K189" s="62"/>
      <c r="M189" s="62">
        <v>186</v>
      </c>
      <c r="Q189" s="201"/>
    </row>
    <row r="190" spans="7:17" s="61" customFormat="1" ht="16.5" customHeight="1" x14ac:dyDescent="0.25">
      <c r="G190" s="84" t="s">
        <v>981</v>
      </c>
      <c r="H190" s="310">
        <v>642</v>
      </c>
      <c r="J190" s="62"/>
      <c r="K190" s="62"/>
      <c r="M190" s="62">
        <v>187</v>
      </c>
      <c r="Q190" s="201"/>
    </row>
    <row r="191" spans="7:17" s="61" customFormat="1" ht="16.5" customHeight="1" x14ac:dyDescent="0.25">
      <c r="G191" s="84" t="s">
        <v>331</v>
      </c>
      <c r="H191" s="310">
        <v>222</v>
      </c>
      <c r="J191" s="62"/>
      <c r="K191" s="62"/>
      <c r="M191" s="62">
        <v>188</v>
      </c>
      <c r="Q191" s="201"/>
    </row>
    <row r="192" spans="7:17" s="61" customFormat="1" ht="16.5" customHeight="1" x14ac:dyDescent="0.25">
      <c r="G192" s="84" t="s">
        <v>1350</v>
      </c>
      <c r="H192" s="310">
        <v>882</v>
      </c>
      <c r="J192" s="62"/>
      <c r="K192" s="62"/>
      <c r="M192" s="62">
        <v>189</v>
      </c>
      <c r="Q192" s="201"/>
    </row>
    <row r="193" spans="7:17" s="61" customFormat="1" ht="16.5" customHeight="1" x14ac:dyDescent="0.25">
      <c r="G193" s="84" t="s">
        <v>1351</v>
      </c>
      <c r="H193" s="310">
        <v>674</v>
      </c>
      <c r="J193" s="62"/>
      <c r="K193" s="62"/>
      <c r="M193" s="62">
        <v>190</v>
      </c>
      <c r="Q193" s="201"/>
    </row>
    <row r="194" spans="7:17" s="61" customFormat="1" ht="16.5" customHeight="1" x14ac:dyDescent="0.25">
      <c r="G194" s="84" t="s">
        <v>1352</v>
      </c>
      <c r="H194" s="310">
        <v>678</v>
      </c>
      <c r="J194" s="62"/>
      <c r="K194" s="62"/>
      <c r="M194" s="62">
        <v>191</v>
      </c>
      <c r="Q194" s="201"/>
    </row>
    <row r="195" spans="7:17" s="61" customFormat="1" ht="16.5" customHeight="1" x14ac:dyDescent="0.25">
      <c r="G195" s="84" t="s">
        <v>1353</v>
      </c>
      <c r="H195" s="310">
        <v>680</v>
      </c>
      <c r="J195" s="62"/>
      <c r="K195" s="62"/>
      <c r="M195" s="62">
        <v>192</v>
      </c>
      <c r="Q195" s="201"/>
    </row>
    <row r="196" spans="7:17" s="61" customFormat="1" ht="16.5" customHeight="1" x14ac:dyDescent="0.25">
      <c r="G196" s="84" t="s">
        <v>983</v>
      </c>
      <c r="H196" s="310">
        <v>682</v>
      </c>
      <c r="J196" s="62"/>
      <c r="K196" s="62"/>
      <c r="M196" s="62">
        <v>193</v>
      </c>
      <c r="Q196" s="201"/>
    </row>
    <row r="197" spans="7:17" s="61" customFormat="1" ht="16.5" customHeight="1" x14ac:dyDescent="0.25">
      <c r="G197" s="84" t="s">
        <v>1354</v>
      </c>
      <c r="H197" s="310">
        <v>336</v>
      </c>
      <c r="J197" s="62"/>
      <c r="K197" s="62"/>
      <c r="M197" s="62">
        <v>194</v>
      </c>
      <c r="Q197" s="201"/>
    </row>
    <row r="198" spans="7:17" s="61" customFormat="1" ht="16.5" customHeight="1" x14ac:dyDescent="0.25">
      <c r="G198" s="84" t="s">
        <v>1355</v>
      </c>
      <c r="H198" s="310">
        <v>690</v>
      </c>
      <c r="J198" s="62"/>
      <c r="K198" s="62"/>
      <c r="M198" s="62">
        <v>195</v>
      </c>
      <c r="Q198" s="201"/>
    </row>
    <row r="199" spans="7:17" s="61" customFormat="1" ht="16.5" customHeight="1" x14ac:dyDescent="0.25">
      <c r="G199" s="84" t="s">
        <v>1356</v>
      </c>
      <c r="H199" s="310">
        <v>652</v>
      </c>
      <c r="J199" s="62"/>
      <c r="K199" s="62"/>
      <c r="M199" s="62">
        <v>196</v>
      </c>
      <c r="Q199" s="201"/>
    </row>
    <row r="200" spans="7:17" s="61" customFormat="1" ht="16.5" customHeight="1" x14ac:dyDescent="0.25">
      <c r="G200" s="84" t="s">
        <v>70</v>
      </c>
      <c r="H200" s="310">
        <v>686</v>
      </c>
      <c r="J200" s="62"/>
      <c r="K200" s="62"/>
      <c r="M200" s="62">
        <v>197</v>
      </c>
      <c r="Q200" s="201"/>
    </row>
    <row r="201" spans="7:17" s="61" customFormat="1" ht="16.5" customHeight="1" x14ac:dyDescent="0.25">
      <c r="G201" s="84" t="s">
        <v>1357</v>
      </c>
      <c r="H201" s="310">
        <v>663</v>
      </c>
      <c r="J201" s="62"/>
      <c r="K201" s="62"/>
      <c r="M201" s="62">
        <v>200</v>
      </c>
      <c r="Q201" s="201"/>
    </row>
    <row r="202" spans="7:17" s="61" customFormat="1" ht="16.5" customHeight="1" x14ac:dyDescent="0.25">
      <c r="G202" s="84" t="s">
        <v>1358</v>
      </c>
      <c r="H202" s="310">
        <v>666</v>
      </c>
      <c r="J202" s="62"/>
      <c r="K202" s="62"/>
      <c r="M202" s="62"/>
      <c r="Q202" s="201"/>
    </row>
    <row r="203" spans="7:17" s="61" customFormat="1" ht="16.5" customHeight="1" x14ac:dyDescent="0.25">
      <c r="G203" s="84" t="s">
        <v>1359</v>
      </c>
      <c r="H203" s="310">
        <v>670</v>
      </c>
      <c r="J203" s="62"/>
      <c r="K203" s="62"/>
      <c r="M203" s="62"/>
      <c r="Q203" s="201"/>
    </row>
    <row r="204" spans="7:17" s="61" customFormat="1" ht="16.5" customHeight="1" x14ac:dyDescent="0.25">
      <c r="G204" s="84" t="s">
        <v>984</v>
      </c>
      <c r="H204" s="310">
        <v>659</v>
      </c>
      <c r="J204" s="62"/>
      <c r="K204" s="62"/>
      <c r="M204" s="62"/>
      <c r="Q204" s="201"/>
    </row>
    <row r="205" spans="7:17" s="61" customFormat="1" ht="16.5" customHeight="1" x14ac:dyDescent="0.25">
      <c r="G205" s="84" t="s">
        <v>985</v>
      </c>
      <c r="H205" s="310">
        <v>662</v>
      </c>
      <c r="J205" s="62"/>
      <c r="K205" s="62"/>
      <c r="M205" s="62"/>
      <c r="Q205" s="201"/>
    </row>
    <row r="206" spans="7:17" s="61" customFormat="1" ht="16.5" customHeight="1" x14ac:dyDescent="0.25">
      <c r="G206" s="84" t="s">
        <v>986</v>
      </c>
      <c r="H206" s="310">
        <v>688</v>
      </c>
      <c r="J206" s="62"/>
      <c r="K206" s="62"/>
      <c r="M206" s="62"/>
      <c r="Q206" s="201"/>
    </row>
    <row r="207" spans="7:17" s="61" customFormat="1" ht="16.5" customHeight="1" x14ac:dyDescent="0.25">
      <c r="G207" s="84" t="s">
        <v>987</v>
      </c>
      <c r="H207" s="310">
        <v>760</v>
      </c>
      <c r="J207" s="62"/>
      <c r="K207" s="62"/>
      <c r="M207" s="62"/>
      <c r="Q207" s="201"/>
    </row>
    <row r="208" spans="7:17" s="61" customFormat="1" ht="16.5" customHeight="1" x14ac:dyDescent="0.25">
      <c r="G208" s="84" t="s">
        <v>982</v>
      </c>
      <c r="H208" s="310">
        <v>702</v>
      </c>
      <c r="J208" s="62"/>
      <c r="K208" s="62"/>
      <c r="M208" s="62"/>
      <c r="Q208" s="201"/>
    </row>
    <row r="209" spans="7:17" s="61" customFormat="1" ht="16.5" customHeight="1" x14ac:dyDescent="0.25">
      <c r="G209" s="84" t="s">
        <v>1360</v>
      </c>
      <c r="H209" s="310">
        <v>534</v>
      </c>
      <c r="J209" s="62"/>
      <c r="K209" s="62"/>
      <c r="M209" s="62"/>
      <c r="Q209" s="201"/>
    </row>
    <row r="210" spans="7:17" s="61" customFormat="1" ht="16.5" customHeight="1" x14ac:dyDescent="0.25">
      <c r="G210" s="84" t="s">
        <v>332</v>
      </c>
      <c r="H210" s="310">
        <v>703</v>
      </c>
      <c r="J210" s="62"/>
      <c r="K210" s="62"/>
      <c r="M210" s="62"/>
      <c r="Q210" s="201"/>
    </row>
    <row r="211" spans="7:17" s="61" customFormat="1" ht="16.5" customHeight="1" x14ac:dyDescent="0.25">
      <c r="G211" s="84" t="s">
        <v>988</v>
      </c>
      <c r="H211" s="310">
        <v>705</v>
      </c>
      <c r="J211" s="62"/>
      <c r="K211" s="62"/>
      <c r="M211" s="62"/>
      <c r="Q211" s="201"/>
    </row>
    <row r="212" spans="7:17" s="61" customFormat="1" ht="16.5" customHeight="1" x14ac:dyDescent="0.25">
      <c r="G212" s="84" t="s">
        <v>989</v>
      </c>
      <c r="H212" s="310" t="s">
        <v>902</v>
      </c>
      <c r="J212" s="62"/>
      <c r="K212" s="62"/>
      <c r="M212" s="62"/>
      <c r="Q212" s="201"/>
    </row>
    <row r="213" spans="7:17" s="61" customFormat="1" ht="16.5" customHeight="1" x14ac:dyDescent="0.25">
      <c r="G213" s="84" t="s">
        <v>1361</v>
      </c>
      <c r="H213" s="310">
        <v>706</v>
      </c>
      <c r="J213" s="62"/>
      <c r="K213" s="62"/>
      <c r="M213" s="62"/>
      <c r="Q213" s="201"/>
    </row>
    <row r="214" spans="7:17" s="61" customFormat="1" ht="16.5" customHeight="1" x14ac:dyDescent="0.25">
      <c r="G214" s="84" t="s">
        <v>1362</v>
      </c>
      <c r="H214" s="310">
        <v>826</v>
      </c>
      <c r="J214" s="62"/>
      <c r="K214" s="62"/>
      <c r="M214" s="62"/>
      <c r="Q214" s="201"/>
    </row>
    <row r="215" spans="7:17" s="61" customFormat="1" ht="16.5" customHeight="1" x14ac:dyDescent="0.25">
      <c r="G215" s="84" t="s">
        <v>990</v>
      </c>
      <c r="H215" s="309">
        <v>840</v>
      </c>
      <c r="J215" s="62"/>
      <c r="K215" s="62"/>
      <c r="M215" s="62"/>
      <c r="Q215" s="201"/>
    </row>
    <row r="216" spans="7:17" s="61" customFormat="1" ht="16.5" customHeight="1" x14ac:dyDescent="0.25">
      <c r="G216" s="84" t="s">
        <v>71</v>
      </c>
      <c r="H216" s="310">
        <v>729</v>
      </c>
      <c r="J216" s="62"/>
      <c r="K216" s="62"/>
      <c r="M216" s="62"/>
      <c r="Q216" s="201"/>
    </row>
    <row r="217" spans="7:17" s="61" customFormat="1" ht="16.5" customHeight="1" x14ac:dyDescent="0.25">
      <c r="G217" s="84" t="s">
        <v>1363</v>
      </c>
      <c r="H217" s="310">
        <v>740</v>
      </c>
      <c r="J217" s="62"/>
      <c r="K217" s="62"/>
      <c r="M217" s="62"/>
      <c r="Q217" s="201"/>
    </row>
    <row r="218" spans="7:17" s="61" customFormat="1" ht="16.5" customHeight="1" x14ac:dyDescent="0.25">
      <c r="G218" s="84" t="s">
        <v>333</v>
      </c>
      <c r="H218" s="310">
        <v>694</v>
      </c>
      <c r="J218" s="62"/>
      <c r="K218" s="62"/>
      <c r="M218" s="62"/>
      <c r="Q218" s="201"/>
    </row>
    <row r="219" spans="7:17" s="61" customFormat="1" ht="16.5" customHeight="1" x14ac:dyDescent="0.25">
      <c r="G219" s="84" t="s">
        <v>72</v>
      </c>
      <c r="H219" s="310">
        <v>762</v>
      </c>
      <c r="J219" s="62"/>
      <c r="K219" s="62"/>
      <c r="M219" s="62"/>
      <c r="Q219" s="201"/>
    </row>
    <row r="220" spans="7:17" s="61" customFormat="1" ht="16.5" customHeight="1" x14ac:dyDescent="0.25">
      <c r="G220" s="84" t="s">
        <v>334</v>
      </c>
      <c r="H220" s="310">
        <v>764</v>
      </c>
      <c r="J220" s="62"/>
      <c r="K220" s="62"/>
      <c r="M220" s="62"/>
      <c r="Q220" s="201"/>
    </row>
    <row r="221" spans="7:17" s="61" customFormat="1" ht="16.5" customHeight="1" x14ac:dyDescent="0.25">
      <c r="G221" s="84" t="s">
        <v>1364</v>
      </c>
      <c r="H221" s="310">
        <v>158</v>
      </c>
      <c r="J221" s="62"/>
      <c r="K221" s="62"/>
      <c r="M221" s="62"/>
      <c r="Q221" s="201"/>
    </row>
    <row r="222" spans="7:17" s="61" customFormat="1" ht="16.5" customHeight="1" x14ac:dyDescent="0.25">
      <c r="G222" s="84" t="s">
        <v>1365</v>
      </c>
      <c r="H222" s="310">
        <v>834</v>
      </c>
      <c r="J222" s="62"/>
      <c r="K222" s="62"/>
      <c r="M222" s="62"/>
      <c r="Q222" s="201"/>
    </row>
    <row r="223" spans="7:17" s="61" customFormat="1" ht="16.5" customHeight="1" x14ac:dyDescent="0.25">
      <c r="G223" s="84" t="s">
        <v>1366</v>
      </c>
      <c r="H223" s="310">
        <v>626</v>
      </c>
      <c r="J223" s="62"/>
      <c r="K223" s="62"/>
      <c r="M223" s="62"/>
      <c r="Q223" s="201"/>
    </row>
    <row r="224" spans="7:17" s="61" customFormat="1" ht="16.5" customHeight="1" x14ac:dyDescent="0.25">
      <c r="G224" s="84" t="s">
        <v>73</v>
      </c>
      <c r="H224" s="310">
        <v>768</v>
      </c>
      <c r="J224" s="62"/>
      <c r="K224" s="62"/>
      <c r="M224" s="62"/>
      <c r="Q224" s="201"/>
    </row>
    <row r="225" spans="7:17" s="61" customFormat="1" ht="16.5" customHeight="1" x14ac:dyDescent="0.25">
      <c r="G225" s="84" t="s">
        <v>74</v>
      </c>
      <c r="H225" s="310">
        <v>772</v>
      </c>
      <c r="J225" s="62"/>
      <c r="K225" s="62"/>
      <c r="M225" s="62"/>
      <c r="Q225" s="201"/>
    </row>
    <row r="226" spans="7:17" s="61" customFormat="1" ht="16.5" customHeight="1" x14ac:dyDescent="0.25">
      <c r="G226" s="84" t="s">
        <v>75</v>
      </c>
      <c r="H226" s="310">
        <v>776</v>
      </c>
      <c r="J226" s="62"/>
      <c r="K226" s="62"/>
      <c r="M226" s="62"/>
      <c r="Q226" s="201"/>
    </row>
    <row r="227" spans="7:17" s="61" customFormat="1" ht="16.5" customHeight="1" x14ac:dyDescent="0.25">
      <c r="G227" s="84" t="s">
        <v>1367</v>
      </c>
      <c r="H227" s="310">
        <v>780</v>
      </c>
      <c r="J227" s="62"/>
      <c r="K227" s="62"/>
      <c r="M227" s="62"/>
      <c r="Q227" s="201"/>
    </row>
    <row r="228" spans="7:17" s="61" customFormat="1" ht="16.5" customHeight="1" x14ac:dyDescent="0.25">
      <c r="G228" s="84" t="s">
        <v>76</v>
      </c>
      <c r="H228" s="310">
        <v>798</v>
      </c>
      <c r="J228" s="62"/>
      <c r="K228" s="62"/>
      <c r="M228" s="62"/>
      <c r="Q228" s="201"/>
    </row>
    <row r="229" spans="7:17" s="61" customFormat="1" ht="16.5" customHeight="1" x14ac:dyDescent="0.25">
      <c r="G229" s="84" t="s">
        <v>991</v>
      </c>
      <c r="H229" s="310">
        <v>788</v>
      </c>
      <c r="J229" s="62"/>
      <c r="K229" s="62"/>
      <c r="M229" s="62"/>
      <c r="Q229" s="201"/>
    </row>
    <row r="230" spans="7:17" s="61" customFormat="1" ht="16.5" customHeight="1" x14ac:dyDescent="0.25">
      <c r="G230" s="84" t="s">
        <v>335</v>
      </c>
      <c r="H230" s="310">
        <v>792</v>
      </c>
      <c r="J230" s="62"/>
      <c r="K230" s="62"/>
      <c r="M230" s="62"/>
      <c r="Q230" s="201"/>
    </row>
    <row r="231" spans="7:17" s="61" customFormat="1" ht="16.5" customHeight="1" x14ac:dyDescent="0.25">
      <c r="G231" s="84" t="s">
        <v>992</v>
      </c>
      <c r="H231" s="310">
        <v>795</v>
      </c>
      <c r="J231" s="62"/>
      <c r="K231" s="62"/>
      <c r="M231" s="62"/>
      <c r="Q231" s="201"/>
    </row>
    <row r="232" spans="7:17" s="61" customFormat="1" ht="16.5" customHeight="1" x14ac:dyDescent="0.25">
      <c r="G232" s="84" t="s">
        <v>77</v>
      </c>
      <c r="H232" s="310">
        <v>800</v>
      </c>
      <c r="J232" s="62"/>
      <c r="K232" s="62"/>
      <c r="M232" s="62"/>
      <c r="Q232" s="201"/>
    </row>
    <row r="233" spans="7:17" s="61" customFormat="1" ht="16.5" customHeight="1" x14ac:dyDescent="0.25">
      <c r="G233" s="84" t="s">
        <v>336</v>
      </c>
      <c r="H233" s="310">
        <v>348</v>
      </c>
      <c r="J233" s="62"/>
      <c r="K233" s="62"/>
      <c r="M233" s="62"/>
      <c r="Q233" s="201"/>
    </row>
    <row r="234" spans="7:17" s="61" customFormat="1" ht="16.5" customHeight="1" x14ac:dyDescent="0.25">
      <c r="G234" s="84" t="s">
        <v>78</v>
      </c>
      <c r="H234" s="310">
        <v>860</v>
      </c>
      <c r="J234" s="62"/>
      <c r="K234" s="62"/>
      <c r="M234" s="62"/>
      <c r="Q234" s="201"/>
    </row>
    <row r="235" spans="7:17" s="61" customFormat="1" ht="16.5" customHeight="1" x14ac:dyDescent="0.25">
      <c r="G235" s="84" t="s">
        <v>337</v>
      </c>
      <c r="H235" s="310">
        <v>804</v>
      </c>
      <c r="J235" s="62"/>
      <c r="K235" s="62"/>
      <c r="M235" s="62"/>
      <c r="Q235" s="201"/>
    </row>
    <row r="236" spans="7:17" s="61" customFormat="1" ht="16.5" customHeight="1" x14ac:dyDescent="0.25">
      <c r="G236" s="84" t="s">
        <v>993</v>
      </c>
      <c r="H236" s="310">
        <v>876</v>
      </c>
      <c r="J236" s="62"/>
      <c r="K236" s="62"/>
      <c r="M236" s="62"/>
      <c r="Q236" s="201"/>
    </row>
    <row r="237" spans="7:17" s="61" customFormat="1" ht="16.5" customHeight="1" x14ac:dyDescent="0.25">
      <c r="G237" s="84" t="s">
        <v>79</v>
      </c>
      <c r="H237" s="310">
        <v>858</v>
      </c>
      <c r="J237" s="62"/>
      <c r="K237" s="62"/>
      <c r="M237" s="62"/>
      <c r="Q237" s="201"/>
    </row>
    <row r="238" spans="7:17" s="61" customFormat="1" ht="16.5" customHeight="1" x14ac:dyDescent="0.25">
      <c r="G238" s="84" t="s">
        <v>1368</v>
      </c>
      <c r="H238" s="310">
        <v>234</v>
      </c>
      <c r="J238" s="62"/>
      <c r="K238" s="62"/>
      <c r="M238" s="62"/>
      <c r="Q238" s="201"/>
    </row>
    <row r="239" spans="7:17" s="61" customFormat="1" ht="16.5" customHeight="1" x14ac:dyDescent="0.25">
      <c r="G239" s="84" t="s">
        <v>1369</v>
      </c>
      <c r="H239" s="310">
        <v>242</v>
      </c>
      <c r="J239" s="62"/>
      <c r="K239" s="62"/>
      <c r="M239" s="62"/>
      <c r="Q239" s="201"/>
    </row>
    <row r="240" spans="7:17" s="61" customFormat="1" ht="16.5" customHeight="1" x14ac:dyDescent="0.25">
      <c r="G240" s="84" t="s">
        <v>994</v>
      </c>
      <c r="H240" s="310">
        <v>608</v>
      </c>
      <c r="J240" s="62"/>
      <c r="K240" s="62"/>
      <c r="M240" s="62"/>
      <c r="Q240" s="201"/>
    </row>
    <row r="241" spans="7:17" s="61" customFormat="1" ht="16.5" customHeight="1" x14ac:dyDescent="0.25">
      <c r="G241" s="84" t="s">
        <v>995</v>
      </c>
      <c r="H241" s="310">
        <v>246</v>
      </c>
      <c r="J241" s="62"/>
      <c r="K241" s="62"/>
      <c r="M241" s="62"/>
      <c r="Q241" s="201"/>
    </row>
    <row r="242" spans="7:17" s="61" customFormat="1" ht="16.5" customHeight="1" x14ac:dyDescent="0.25">
      <c r="G242" s="84" t="s">
        <v>1370</v>
      </c>
      <c r="H242" s="310">
        <v>238</v>
      </c>
      <c r="J242" s="62"/>
      <c r="K242" s="62"/>
      <c r="M242" s="62"/>
      <c r="Q242" s="201"/>
    </row>
    <row r="243" spans="7:17" s="61" customFormat="1" ht="16.5" customHeight="1" x14ac:dyDescent="0.25">
      <c r="G243" s="84" t="s">
        <v>996</v>
      </c>
      <c r="H243" s="310">
        <v>250</v>
      </c>
      <c r="J243" s="62"/>
      <c r="K243" s="62"/>
      <c r="M243" s="62"/>
      <c r="Q243" s="201"/>
    </row>
    <row r="244" spans="7:17" s="61" customFormat="1" ht="16.5" customHeight="1" x14ac:dyDescent="0.25">
      <c r="G244" s="84" t="s">
        <v>997</v>
      </c>
      <c r="H244" s="310">
        <v>249</v>
      </c>
      <c r="J244" s="62"/>
      <c r="K244" s="62"/>
      <c r="M244" s="62"/>
      <c r="Q244" s="201"/>
    </row>
    <row r="245" spans="7:17" s="61" customFormat="1" ht="16.5" customHeight="1" x14ac:dyDescent="0.25">
      <c r="G245" s="84" t="s">
        <v>999</v>
      </c>
      <c r="H245" s="310">
        <v>254</v>
      </c>
      <c r="J245" s="62"/>
      <c r="K245" s="62"/>
      <c r="M245" s="62"/>
      <c r="Q245" s="201"/>
    </row>
    <row r="246" spans="7:17" s="61" customFormat="1" ht="16.5" customHeight="1" x14ac:dyDescent="0.25">
      <c r="G246" s="84" t="s">
        <v>1000</v>
      </c>
      <c r="H246" s="310">
        <v>258</v>
      </c>
      <c r="J246" s="62"/>
      <c r="K246" s="62"/>
      <c r="M246" s="62"/>
      <c r="Q246" s="201"/>
    </row>
    <row r="247" spans="7:17" s="61" customFormat="1" ht="16.5" customHeight="1" x14ac:dyDescent="0.25">
      <c r="G247" s="84" t="s">
        <v>998</v>
      </c>
      <c r="H247" s="310">
        <v>260</v>
      </c>
      <c r="J247" s="62"/>
      <c r="K247" s="62"/>
      <c r="M247" s="62"/>
      <c r="Q247" s="201"/>
    </row>
    <row r="248" spans="7:17" s="61" customFormat="1" ht="16.5" customHeight="1" x14ac:dyDescent="0.25">
      <c r="G248" s="84" t="s">
        <v>1001</v>
      </c>
      <c r="H248" s="310">
        <v>191</v>
      </c>
      <c r="J248" s="62"/>
      <c r="K248" s="62"/>
      <c r="M248" s="62"/>
      <c r="Q248" s="201"/>
    </row>
    <row r="249" spans="7:17" s="61" customFormat="1" ht="16.5" customHeight="1" x14ac:dyDescent="0.25">
      <c r="G249" s="84" t="s">
        <v>1371</v>
      </c>
      <c r="H249" s="310">
        <v>140</v>
      </c>
      <c r="J249" s="62"/>
      <c r="K249" s="62"/>
      <c r="M249" s="62"/>
      <c r="Q249" s="201"/>
    </row>
    <row r="250" spans="7:17" s="61" customFormat="1" ht="16.5" customHeight="1" x14ac:dyDescent="0.25">
      <c r="G250" s="84" t="s">
        <v>80</v>
      </c>
      <c r="H250" s="310">
        <v>148</v>
      </c>
      <c r="J250" s="62"/>
      <c r="K250" s="62"/>
      <c r="M250" s="62"/>
      <c r="Q250" s="201"/>
    </row>
    <row r="251" spans="7:17" s="61" customFormat="1" ht="16.5" customHeight="1" x14ac:dyDescent="0.25">
      <c r="G251" s="84" t="s">
        <v>1372</v>
      </c>
      <c r="H251" s="310">
        <v>203</v>
      </c>
      <c r="J251" s="62"/>
      <c r="K251" s="62"/>
      <c r="M251" s="62"/>
      <c r="Q251" s="201"/>
    </row>
    <row r="252" spans="7:17" s="61" customFormat="1" ht="16.5" customHeight="1" x14ac:dyDescent="0.25">
      <c r="G252" s="84" t="s">
        <v>1373</v>
      </c>
      <c r="H252" s="310">
        <v>152</v>
      </c>
      <c r="J252" s="62"/>
      <c r="K252" s="62"/>
      <c r="M252" s="62"/>
      <c r="Q252" s="201"/>
    </row>
    <row r="253" spans="7:17" s="61" customFormat="1" ht="16.5" customHeight="1" x14ac:dyDescent="0.25">
      <c r="G253" s="84" t="s">
        <v>1002</v>
      </c>
      <c r="H253" s="310">
        <v>499</v>
      </c>
      <c r="J253" s="62"/>
      <c r="K253" s="62"/>
      <c r="M253" s="62"/>
      <c r="Q253" s="201"/>
    </row>
    <row r="254" spans="7:17" s="61" customFormat="1" ht="16.5" customHeight="1" x14ac:dyDescent="0.25">
      <c r="G254" s="84" t="s">
        <v>1003</v>
      </c>
      <c r="H254" s="310">
        <v>756</v>
      </c>
      <c r="J254" s="62"/>
      <c r="K254" s="62"/>
      <c r="M254" s="62"/>
      <c r="Q254" s="201"/>
    </row>
    <row r="255" spans="7:17" s="61" customFormat="1" ht="16.5" customHeight="1" x14ac:dyDescent="0.25">
      <c r="G255" s="84" t="s">
        <v>1004</v>
      </c>
      <c r="H255" s="310">
        <v>752</v>
      </c>
      <c r="J255" s="62"/>
      <c r="K255" s="62"/>
      <c r="M255" s="62"/>
      <c r="Q255" s="201"/>
    </row>
    <row r="256" spans="7:17" s="61" customFormat="1" ht="16.5" customHeight="1" x14ac:dyDescent="0.25">
      <c r="G256" s="84" t="s">
        <v>1005</v>
      </c>
      <c r="H256" s="310">
        <v>144</v>
      </c>
      <c r="J256" s="62"/>
      <c r="K256" s="62"/>
      <c r="M256" s="62"/>
      <c r="Q256" s="201"/>
    </row>
    <row r="257" spans="7:23" s="61" customFormat="1" ht="16.5" customHeight="1" x14ac:dyDescent="0.25">
      <c r="G257" s="84" t="s">
        <v>1006</v>
      </c>
      <c r="H257" s="310">
        <v>891</v>
      </c>
      <c r="J257" s="62"/>
      <c r="K257" s="62"/>
      <c r="M257" s="62"/>
      <c r="Q257" s="201"/>
    </row>
    <row r="258" spans="7:23" s="61" customFormat="1" ht="16.5" customHeight="1" x14ac:dyDescent="0.25">
      <c r="G258" s="84" t="s">
        <v>81</v>
      </c>
      <c r="H258" s="310">
        <v>388</v>
      </c>
      <c r="J258" s="62"/>
      <c r="K258" s="62"/>
      <c r="M258" s="62"/>
      <c r="Q258" s="201"/>
    </row>
    <row r="259" spans="7:23" s="61" customFormat="1" ht="16.5" customHeight="1" x14ac:dyDescent="0.25">
      <c r="G259" s="84" t="s">
        <v>1007</v>
      </c>
      <c r="H259" s="310">
        <v>392</v>
      </c>
      <c r="J259" s="62"/>
      <c r="K259" s="62"/>
      <c r="M259" s="62"/>
      <c r="Q259" s="201"/>
      <c r="W259" s="53"/>
    </row>
    <row r="260" spans="7:23" s="61" customFormat="1" ht="16.5" customHeight="1" x14ac:dyDescent="0.25">
      <c r="G260"/>
      <c r="H260" s="310">
        <v>891</v>
      </c>
      <c r="J260" s="62"/>
      <c r="K260" s="62"/>
      <c r="M260" s="62"/>
      <c r="Q260" s="201"/>
      <c r="W260" s="53"/>
    </row>
    <row r="261" spans="7:23" s="61" customFormat="1" ht="16.5" customHeight="1" x14ac:dyDescent="0.25">
      <c r="G261"/>
      <c r="H261" s="310">
        <v>388</v>
      </c>
      <c r="J261" s="62"/>
      <c r="K261" s="62"/>
      <c r="M261" s="62"/>
      <c r="Q261" s="201"/>
      <c r="W261" s="53"/>
    </row>
    <row r="262" spans="7:23" s="61" customFormat="1" ht="16.5" customHeight="1" x14ac:dyDescent="0.25">
      <c r="G262"/>
      <c r="H262" s="310">
        <v>392</v>
      </c>
      <c r="J262" s="62"/>
      <c r="K262" s="62"/>
      <c r="M262" s="62"/>
      <c r="Q262" s="201"/>
      <c r="S262" s="53"/>
      <c r="W262" s="53"/>
    </row>
    <row r="263" spans="7:23" x14ac:dyDescent="0.25">
      <c r="Q263" s="201"/>
    </row>
    <row r="264" spans="7:23" x14ac:dyDescent="0.25">
      <c r="Q264" s="201"/>
    </row>
    <row r="265" spans="7:23" x14ac:dyDescent="0.25">
      <c r="Q265" s="201"/>
    </row>
    <row r="266" spans="7:23" x14ac:dyDescent="0.25">
      <c r="Q266" s="203"/>
    </row>
    <row r="267" spans="7:23" x14ac:dyDescent="0.25">
      <c r="Q267" s="201"/>
    </row>
    <row r="268" spans="7:23" x14ac:dyDescent="0.25">
      <c r="Q268" s="201"/>
    </row>
    <row r="269" spans="7:23" x14ac:dyDescent="0.25">
      <c r="Q269" s="201"/>
    </row>
    <row r="270" spans="7:23" x14ac:dyDescent="0.25">
      <c r="Q270" s="203"/>
    </row>
    <row r="271" spans="7:23" x14ac:dyDescent="0.25">
      <c r="Q271" s="201"/>
    </row>
    <row r="272" spans="7:23" x14ac:dyDescent="0.25">
      <c r="Q272" s="201"/>
    </row>
    <row r="273" spans="17:17" x14ac:dyDescent="0.25">
      <c r="Q273" s="201"/>
    </row>
    <row r="274" spans="17:17" x14ac:dyDescent="0.25">
      <c r="Q274" s="203"/>
    </row>
    <row r="275" spans="17:17" x14ac:dyDescent="0.25">
      <c r="Q275" s="201"/>
    </row>
    <row r="276" spans="17:17" x14ac:dyDescent="0.25">
      <c r="Q276" s="201"/>
    </row>
    <row r="277" spans="17:17" x14ac:dyDescent="0.25">
      <c r="Q277" s="201"/>
    </row>
    <row r="278" spans="17:17" x14ac:dyDescent="0.25">
      <c r="Q278" s="203"/>
    </row>
    <row r="279" spans="17:17" x14ac:dyDescent="0.25">
      <c r="Q279" s="201"/>
    </row>
    <row r="280" spans="17:17" x14ac:dyDescent="0.25">
      <c r="Q280" s="201"/>
    </row>
    <row r="281" spans="17:17" x14ac:dyDescent="0.25">
      <c r="Q281" s="201"/>
    </row>
    <row r="282" spans="17:17" x14ac:dyDescent="0.25">
      <c r="Q282" s="203"/>
    </row>
    <row r="283" spans="17:17" x14ac:dyDescent="0.25">
      <c r="Q283" s="201"/>
    </row>
    <row r="284" spans="17:17" x14ac:dyDescent="0.25">
      <c r="Q284" s="201"/>
    </row>
    <row r="285" spans="17:17" x14ac:dyDescent="0.25">
      <c r="Q285" s="201"/>
    </row>
    <row r="286" spans="17:17" x14ac:dyDescent="0.25">
      <c r="Q286" s="203"/>
    </row>
    <row r="287" spans="17:17" x14ac:dyDescent="0.25">
      <c r="Q287" s="201"/>
    </row>
    <row r="288" spans="17:17" x14ac:dyDescent="0.25">
      <c r="Q288" s="201"/>
    </row>
    <row r="289" spans="17:17" x14ac:dyDescent="0.25">
      <c r="Q289" s="201"/>
    </row>
    <row r="290" spans="17:17" x14ac:dyDescent="0.25">
      <c r="Q290" s="203"/>
    </row>
    <row r="291" spans="17:17" x14ac:dyDescent="0.25">
      <c r="Q291" s="201"/>
    </row>
    <row r="292" spans="17:17" x14ac:dyDescent="0.25">
      <c r="Q292" s="201"/>
    </row>
    <row r="293" spans="17:17" x14ac:dyDescent="0.25">
      <c r="Q293" s="201"/>
    </row>
    <row r="294" spans="17:17" x14ac:dyDescent="0.25">
      <c r="Q294" s="203"/>
    </row>
    <row r="295" spans="17:17" x14ac:dyDescent="0.25">
      <c r="Q295" s="201"/>
    </row>
    <row r="296" spans="17:17" x14ac:dyDescent="0.25">
      <c r="Q296" s="201"/>
    </row>
    <row r="297" spans="17:17" x14ac:dyDescent="0.25">
      <c r="Q297" s="201"/>
    </row>
    <row r="298" spans="17:17" x14ac:dyDescent="0.25">
      <c r="Q298" s="203"/>
    </row>
    <row r="299" spans="17:17" x14ac:dyDescent="0.25">
      <c r="Q299" s="201"/>
    </row>
    <row r="300" spans="17:17" x14ac:dyDescent="0.25">
      <c r="Q300" s="201"/>
    </row>
    <row r="301" spans="17:17" x14ac:dyDescent="0.25">
      <c r="Q301" s="201"/>
    </row>
    <row r="302" spans="17:17" x14ac:dyDescent="0.25">
      <c r="Q302" s="203"/>
    </row>
    <row r="303" spans="17:17" x14ac:dyDescent="0.25">
      <c r="Q303" s="201"/>
    </row>
    <row r="304" spans="17:17" x14ac:dyDescent="0.25">
      <c r="Q304" s="201"/>
    </row>
    <row r="305" spans="17:17" x14ac:dyDescent="0.25">
      <c r="Q305" s="201"/>
    </row>
    <row r="306" spans="17:17" x14ac:dyDescent="0.25">
      <c r="Q306" s="203"/>
    </row>
    <row r="307" spans="17:17" x14ac:dyDescent="0.25">
      <c r="Q307" s="201"/>
    </row>
    <row r="308" spans="17:17" x14ac:dyDescent="0.25">
      <c r="Q308" s="201"/>
    </row>
    <row r="309" spans="17:17" x14ac:dyDescent="0.25">
      <c r="Q309" s="201"/>
    </row>
    <row r="310" spans="17:17" x14ac:dyDescent="0.25">
      <c r="Q310" s="203"/>
    </row>
    <row r="311" spans="17:17" x14ac:dyDescent="0.25">
      <c r="Q311" s="201"/>
    </row>
    <row r="312" spans="17:17" x14ac:dyDescent="0.25">
      <c r="Q312" s="201"/>
    </row>
    <row r="313" spans="17:17" x14ac:dyDescent="0.25">
      <c r="Q313" s="201"/>
    </row>
    <row r="314" spans="17:17" x14ac:dyDescent="0.25">
      <c r="Q314" s="203"/>
    </row>
    <row r="315" spans="17:17" x14ac:dyDescent="0.25">
      <c r="Q315" s="201"/>
    </row>
    <row r="316" spans="17:17" x14ac:dyDescent="0.25">
      <c r="Q316" s="201"/>
    </row>
    <row r="317" spans="17:17" x14ac:dyDescent="0.25">
      <c r="Q317" s="201"/>
    </row>
    <row r="318" spans="17:17" x14ac:dyDescent="0.25">
      <c r="Q318" s="203"/>
    </row>
    <row r="319" spans="17:17" x14ac:dyDescent="0.25">
      <c r="Q319" s="201"/>
    </row>
    <row r="320" spans="17:17" x14ac:dyDescent="0.25">
      <c r="Q320" s="201"/>
    </row>
    <row r="321" spans="17:17" x14ac:dyDescent="0.25">
      <c r="Q321" s="201"/>
    </row>
    <row r="322" spans="17:17" x14ac:dyDescent="0.25">
      <c r="Q322" s="203"/>
    </row>
    <row r="323" spans="17:17" x14ac:dyDescent="0.25">
      <c r="Q323" s="201"/>
    </row>
    <row r="324" spans="17:17" x14ac:dyDescent="0.25">
      <c r="Q324" s="201"/>
    </row>
    <row r="325" spans="17:17" x14ac:dyDescent="0.25">
      <c r="Q325" s="201"/>
    </row>
    <row r="326" spans="17:17" x14ac:dyDescent="0.25">
      <c r="Q326" s="203"/>
    </row>
    <row r="327" spans="17:17" x14ac:dyDescent="0.25">
      <c r="Q327" s="201"/>
    </row>
    <row r="328" spans="17:17" x14ac:dyDescent="0.25">
      <c r="Q328" s="201"/>
    </row>
    <row r="329" spans="17:17" x14ac:dyDescent="0.25">
      <c r="Q329" s="201"/>
    </row>
    <row r="330" spans="17:17" x14ac:dyDescent="0.25">
      <c r="Q330" s="203"/>
    </row>
    <row r="331" spans="17:17" x14ac:dyDescent="0.25">
      <c r="Q331" s="201"/>
    </row>
    <row r="332" spans="17:17" x14ac:dyDescent="0.25">
      <c r="Q332" s="201"/>
    </row>
    <row r="333" spans="17:17" x14ac:dyDescent="0.25">
      <c r="Q333" s="201"/>
    </row>
    <row r="334" spans="17:17" x14ac:dyDescent="0.25">
      <c r="Q334" s="203"/>
    </row>
    <row r="335" spans="17:17" x14ac:dyDescent="0.25">
      <c r="Q335" s="201"/>
    </row>
    <row r="336" spans="17:17" x14ac:dyDescent="0.25">
      <c r="Q336" s="201"/>
    </row>
    <row r="337" spans="17:17" x14ac:dyDescent="0.25">
      <c r="Q337" s="201"/>
    </row>
    <row r="338" spans="17:17" x14ac:dyDescent="0.25">
      <c r="Q338" s="203"/>
    </row>
    <row r="339" spans="17:17" x14ac:dyDescent="0.25">
      <c r="Q339" s="201"/>
    </row>
    <row r="340" spans="17:17" x14ac:dyDescent="0.25">
      <c r="Q340" s="201"/>
    </row>
    <row r="341" spans="17:17" x14ac:dyDescent="0.25">
      <c r="Q341" s="201"/>
    </row>
    <row r="342" spans="17:17" x14ac:dyDescent="0.25">
      <c r="Q342" s="203"/>
    </row>
    <row r="343" spans="17:17" x14ac:dyDescent="0.25">
      <c r="Q343" s="201"/>
    </row>
    <row r="344" spans="17:17" x14ac:dyDescent="0.25">
      <c r="Q344" s="201"/>
    </row>
    <row r="345" spans="17:17" x14ac:dyDescent="0.25">
      <c r="Q345" s="201"/>
    </row>
    <row r="346" spans="17:17" x14ac:dyDescent="0.25">
      <c r="Q346" s="203"/>
    </row>
    <row r="347" spans="17:17" x14ac:dyDescent="0.25">
      <c r="Q347" s="201"/>
    </row>
    <row r="348" spans="17:17" x14ac:dyDescent="0.25">
      <c r="Q348" s="201"/>
    </row>
    <row r="349" spans="17:17" x14ac:dyDescent="0.25">
      <c r="Q349" s="201"/>
    </row>
    <row r="350" spans="17:17" x14ac:dyDescent="0.25">
      <c r="Q350" s="203"/>
    </row>
    <row r="351" spans="17:17" x14ac:dyDescent="0.25">
      <c r="Q351" s="201"/>
    </row>
    <row r="352" spans="17:17" x14ac:dyDescent="0.25">
      <c r="Q352" s="201"/>
    </row>
    <row r="353" spans="17:17" x14ac:dyDescent="0.25">
      <c r="Q353" s="201"/>
    </row>
    <row r="354" spans="17:17" x14ac:dyDescent="0.25">
      <c r="Q354" s="203"/>
    </row>
    <row r="355" spans="17:17" x14ac:dyDescent="0.25">
      <c r="Q355" s="201"/>
    </row>
    <row r="356" spans="17:17" x14ac:dyDescent="0.25">
      <c r="Q356" s="201"/>
    </row>
    <row r="357" spans="17:17" x14ac:dyDescent="0.25">
      <c r="Q357" s="201"/>
    </row>
    <row r="358" spans="17:17" x14ac:dyDescent="0.25">
      <c r="Q358" s="203"/>
    </row>
    <row r="359" spans="17:17" x14ac:dyDescent="0.25">
      <c r="Q359" s="201"/>
    </row>
    <row r="360" spans="17:17" x14ac:dyDescent="0.25">
      <c r="Q360" s="201"/>
    </row>
    <row r="361" spans="17:17" x14ac:dyDescent="0.25">
      <c r="Q361" s="201"/>
    </row>
    <row r="362" spans="17:17" x14ac:dyDescent="0.25">
      <c r="Q362" s="203"/>
    </row>
    <row r="363" spans="17:17" x14ac:dyDescent="0.25">
      <c r="Q363" s="201"/>
    </row>
    <row r="364" spans="17:17" x14ac:dyDescent="0.25">
      <c r="Q364" s="201"/>
    </row>
    <row r="365" spans="17:17" x14ac:dyDescent="0.25">
      <c r="Q365" s="201"/>
    </row>
    <row r="366" spans="17:17" x14ac:dyDescent="0.25">
      <c r="Q366" s="203"/>
    </row>
    <row r="367" spans="17:17" x14ac:dyDescent="0.25">
      <c r="Q367" s="201"/>
    </row>
    <row r="368" spans="17:17" x14ac:dyDescent="0.25">
      <c r="Q368" s="201"/>
    </row>
    <row r="369" spans="17:17" x14ac:dyDescent="0.25">
      <c r="Q369" s="201"/>
    </row>
    <row r="370" spans="17:17" x14ac:dyDescent="0.25">
      <c r="Q370" s="203"/>
    </row>
    <row r="371" spans="17:17" x14ac:dyDescent="0.25">
      <c r="Q371" s="201"/>
    </row>
    <row r="372" spans="17:17" x14ac:dyDescent="0.25">
      <c r="Q372" s="201"/>
    </row>
    <row r="373" spans="17:17" x14ac:dyDescent="0.25">
      <c r="Q373" s="201"/>
    </row>
    <row r="374" spans="17:17" x14ac:dyDescent="0.25">
      <c r="Q374" s="203"/>
    </row>
    <row r="375" spans="17:17" x14ac:dyDescent="0.25">
      <c r="Q375" s="201"/>
    </row>
    <row r="376" spans="17:17" x14ac:dyDescent="0.25">
      <c r="Q376" s="201"/>
    </row>
    <row r="377" spans="17:17" x14ac:dyDescent="0.25">
      <c r="Q377" s="201"/>
    </row>
    <row r="378" spans="17:17" x14ac:dyDescent="0.25">
      <c r="Q378" s="203"/>
    </row>
    <row r="379" spans="17:17" x14ac:dyDescent="0.25">
      <c r="Q379" s="201"/>
    </row>
    <row r="380" spans="17:17" x14ac:dyDescent="0.25">
      <c r="Q380" s="201"/>
    </row>
    <row r="381" spans="17:17" x14ac:dyDescent="0.25">
      <c r="Q381" s="201"/>
    </row>
    <row r="382" spans="17:17" x14ac:dyDescent="0.25">
      <c r="Q382" s="203"/>
    </row>
    <row r="383" spans="17:17" x14ac:dyDescent="0.25">
      <c r="Q383" s="201"/>
    </row>
    <row r="384" spans="17:17" x14ac:dyDescent="0.25">
      <c r="Q384" s="201"/>
    </row>
    <row r="385" spans="17:17" x14ac:dyDescent="0.25">
      <c r="Q385" s="201"/>
    </row>
    <row r="386" spans="17:17" x14ac:dyDescent="0.25">
      <c r="Q386" s="203"/>
    </row>
    <row r="387" spans="17:17" x14ac:dyDescent="0.25">
      <c r="Q387" s="201"/>
    </row>
    <row r="388" spans="17:17" x14ac:dyDescent="0.25">
      <c r="Q388" s="201"/>
    </row>
    <row r="389" spans="17:17" x14ac:dyDescent="0.25">
      <c r="Q389" s="201"/>
    </row>
    <row r="390" spans="17:17" x14ac:dyDescent="0.25">
      <c r="Q390" s="203"/>
    </row>
    <row r="391" spans="17:17" x14ac:dyDescent="0.25">
      <c r="Q391" s="201"/>
    </row>
    <row r="392" spans="17:17" x14ac:dyDescent="0.25">
      <c r="Q392" s="201"/>
    </row>
    <row r="393" spans="17:17" x14ac:dyDescent="0.25">
      <c r="Q393" s="201"/>
    </row>
    <row r="394" spans="17:17" x14ac:dyDescent="0.25">
      <c r="Q394" s="203"/>
    </row>
    <row r="395" spans="17:17" x14ac:dyDescent="0.25">
      <c r="Q395" s="201"/>
    </row>
    <row r="396" spans="17:17" x14ac:dyDescent="0.25">
      <c r="Q396" s="201"/>
    </row>
    <row r="397" spans="17:17" x14ac:dyDescent="0.25">
      <c r="Q397" s="201"/>
    </row>
    <row r="398" spans="17:17" x14ac:dyDescent="0.25">
      <c r="Q398" s="203"/>
    </row>
    <row r="399" spans="17:17" x14ac:dyDescent="0.25">
      <c r="Q399" s="201"/>
    </row>
    <row r="400" spans="17:17" x14ac:dyDescent="0.25">
      <c r="Q400" s="201"/>
    </row>
    <row r="401" spans="17:17" x14ac:dyDescent="0.25">
      <c r="Q401" s="201"/>
    </row>
    <row r="402" spans="17:17" x14ac:dyDescent="0.25">
      <c r="Q402" s="203"/>
    </row>
    <row r="403" spans="17:17" x14ac:dyDescent="0.25">
      <c r="Q403" s="201"/>
    </row>
    <row r="404" spans="17:17" x14ac:dyDescent="0.25">
      <c r="Q404" s="201"/>
    </row>
    <row r="405" spans="17:17" x14ac:dyDescent="0.25">
      <c r="Q405" s="201"/>
    </row>
    <row r="406" spans="17:17" x14ac:dyDescent="0.25">
      <c r="Q406" s="203"/>
    </row>
    <row r="407" spans="17:17" x14ac:dyDescent="0.25">
      <c r="Q407" s="201"/>
    </row>
    <row r="408" spans="17:17" x14ac:dyDescent="0.25">
      <c r="Q408" s="201"/>
    </row>
    <row r="409" spans="17:17" x14ac:dyDescent="0.25">
      <c r="Q409" s="201"/>
    </row>
    <row r="410" spans="17:17" x14ac:dyDescent="0.25">
      <c r="Q410" s="203"/>
    </row>
    <row r="411" spans="17:17" x14ac:dyDescent="0.25">
      <c r="Q411" s="201"/>
    </row>
    <row r="412" spans="17:17" x14ac:dyDescent="0.25">
      <c r="Q412" s="201"/>
    </row>
    <row r="413" spans="17:17" x14ac:dyDescent="0.25">
      <c r="Q413" s="201"/>
    </row>
    <row r="414" spans="17:17" x14ac:dyDescent="0.25">
      <c r="Q414" s="203"/>
    </row>
    <row r="415" spans="17:17" x14ac:dyDescent="0.25">
      <c r="Q415" s="201"/>
    </row>
    <row r="416" spans="17:17" x14ac:dyDescent="0.25">
      <c r="Q416" s="201"/>
    </row>
    <row r="417" spans="17:17" x14ac:dyDescent="0.25">
      <c r="Q417" s="201"/>
    </row>
    <row r="418" spans="17:17" x14ac:dyDescent="0.25">
      <c r="Q418" s="203"/>
    </row>
    <row r="419" spans="17:17" x14ac:dyDescent="0.25">
      <c r="Q419" s="201"/>
    </row>
    <row r="420" spans="17:17" x14ac:dyDescent="0.25">
      <c r="Q420" s="201"/>
    </row>
    <row r="421" spans="17:17" x14ac:dyDescent="0.25">
      <c r="Q421" s="201"/>
    </row>
    <row r="422" spans="17:17" x14ac:dyDescent="0.25">
      <c r="Q422" s="203"/>
    </row>
    <row r="423" spans="17:17" x14ac:dyDescent="0.25">
      <c r="Q423" s="201"/>
    </row>
    <row r="424" spans="17:17" x14ac:dyDescent="0.25">
      <c r="Q424" s="201"/>
    </row>
    <row r="425" spans="17:17" x14ac:dyDescent="0.25">
      <c r="Q425" s="201"/>
    </row>
    <row r="426" spans="17:17" x14ac:dyDescent="0.25">
      <c r="Q426" s="203"/>
    </row>
    <row r="427" spans="17:17" x14ac:dyDescent="0.25">
      <c r="Q427" s="201"/>
    </row>
    <row r="428" spans="17:17" x14ac:dyDescent="0.25">
      <c r="Q428" s="201"/>
    </row>
    <row r="429" spans="17:17" x14ac:dyDescent="0.25">
      <c r="Q429" s="201"/>
    </row>
    <row r="430" spans="17:17" x14ac:dyDescent="0.25">
      <c r="Q430" s="203"/>
    </row>
    <row r="431" spans="17:17" x14ac:dyDescent="0.25">
      <c r="Q431" s="201"/>
    </row>
    <row r="432" spans="17:17" x14ac:dyDescent="0.25">
      <c r="Q432" s="201"/>
    </row>
    <row r="433" spans="17:17" x14ac:dyDescent="0.25">
      <c r="Q433" s="201"/>
    </row>
    <row r="434" spans="17:17" x14ac:dyDescent="0.25">
      <c r="Q434" s="203"/>
    </row>
    <row r="435" spans="17:17" x14ac:dyDescent="0.25">
      <c r="Q435" s="201"/>
    </row>
    <row r="436" spans="17:17" x14ac:dyDescent="0.25">
      <c r="Q436" s="201"/>
    </row>
    <row r="437" spans="17:17" x14ac:dyDescent="0.25">
      <c r="Q437" s="201"/>
    </row>
    <row r="438" spans="17:17" x14ac:dyDescent="0.25">
      <c r="Q438" s="203"/>
    </row>
    <row r="439" spans="17:17" x14ac:dyDescent="0.25">
      <c r="Q439" s="201"/>
    </row>
    <row r="440" spans="17:17" x14ac:dyDescent="0.25">
      <c r="Q440" s="201"/>
    </row>
    <row r="441" spans="17:17" x14ac:dyDescent="0.25">
      <c r="Q441" s="201"/>
    </row>
    <row r="442" spans="17:17" x14ac:dyDescent="0.25">
      <c r="Q442" s="203"/>
    </row>
    <row r="443" spans="17:17" x14ac:dyDescent="0.25">
      <c r="Q443" s="201"/>
    </row>
    <row r="444" spans="17:17" x14ac:dyDescent="0.25">
      <c r="Q444" s="201"/>
    </row>
    <row r="445" spans="17:17" x14ac:dyDescent="0.25">
      <c r="Q445" s="201"/>
    </row>
    <row r="446" spans="17:17" x14ac:dyDescent="0.25">
      <c r="Q446" s="203"/>
    </row>
    <row r="447" spans="17:17" x14ac:dyDescent="0.25">
      <c r="Q447" s="201"/>
    </row>
    <row r="448" spans="17:17" x14ac:dyDescent="0.25">
      <c r="Q448" s="201"/>
    </row>
    <row r="449" spans="17:17" x14ac:dyDescent="0.25">
      <c r="Q449" s="201"/>
    </row>
    <row r="450" spans="17:17" x14ac:dyDescent="0.25">
      <c r="Q450" s="203"/>
    </row>
    <row r="451" spans="17:17" x14ac:dyDescent="0.25">
      <c r="Q451" s="201"/>
    </row>
    <row r="452" spans="17:17" x14ac:dyDescent="0.25">
      <c r="Q452" s="201"/>
    </row>
    <row r="453" spans="17:17" x14ac:dyDescent="0.25">
      <c r="Q453" s="201"/>
    </row>
    <row r="454" spans="17:17" x14ac:dyDescent="0.25">
      <c r="Q454" s="203"/>
    </row>
    <row r="455" spans="17:17" x14ac:dyDescent="0.25">
      <c r="Q455" s="201"/>
    </row>
    <row r="456" spans="17:17" x14ac:dyDescent="0.25">
      <c r="Q456" s="201"/>
    </row>
  </sheetData>
  <sheetProtection algorithmName="SHA-512" hashValue="Ic2UJIZyAOH4zQxcbDhmrV4dbtGQektnYE1Hl2glfDKqTbTOjEGd4KdEoPmVyvlo+sVcm2gByxVO7fneoNZa1Q==" saltValue="eTkWJ7Nvw6ZpaXCUBkHMUQ==" spinCount="100000" sheet="1" formatCells="0" formatColumns="0" formatRows="0" sort="0" autoFilter="0" pivotTables="0"/>
  <autoFilter ref="A3:Z3"/>
  <sortState ref="S5:S61">
    <sortCondition ref="S5:S61"/>
  </sortState>
  <mergeCells count="16">
    <mergeCell ref="Y2:Y3"/>
    <mergeCell ref="A2:B2"/>
    <mergeCell ref="C2:D2"/>
    <mergeCell ref="E2:F2"/>
    <mergeCell ref="G2:H2"/>
    <mergeCell ref="J2:J3"/>
    <mergeCell ref="U2:U3"/>
    <mergeCell ref="W2:W3"/>
    <mergeCell ref="A1:H1"/>
    <mergeCell ref="S2:S3"/>
    <mergeCell ref="Q3:Q4"/>
    <mergeCell ref="N2:N3"/>
    <mergeCell ref="K2:K3"/>
    <mergeCell ref="L2:L3"/>
    <mergeCell ref="M2:M3"/>
    <mergeCell ref="O2:O3"/>
  </mergeCells>
  <conditionalFormatting sqref="H5:H260">
    <cfRule type="duplicateValues" dxfId="1" priority="1"/>
  </conditionalFormatting>
  <conditionalFormatting sqref="H5:H260">
    <cfRule type="duplicateValues" dxfId="0" priority="2"/>
  </conditionalFormatting>
  <dataValidations count="3">
    <dataValidation type="list" allowBlank="1" showInputMessage="1" showErrorMessage="1" sqref="L4:L5">
      <formula1>Так</formula1>
    </dataValidation>
    <dataValidation type="list" allowBlank="1" showInputMessage="1" showErrorMessage="1" sqref="J4:J5">
      <formula1>$J$4:$J$5</formula1>
    </dataValidation>
    <dataValidation type="list" allowBlank="1" showInputMessage="1" showErrorMessage="1" sqref="G5:G259">
      <formula1>Австрiя</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Аркуш1">
    <outlinePr summaryBelow="0" summaryRight="0"/>
    <pageSetUpPr fitToPage="1"/>
  </sheetPr>
  <dimension ref="A1:XFD47"/>
  <sheetViews>
    <sheetView showGridLines="0" showZeros="0" topLeftCell="A2" zoomScale="85" zoomScaleNormal="85" zoomScaleSheetLayoutView="85" zoomScalePageLayoutView="80" workbookViewId="0">
      <selection activeCell="B4" sqref="B4"/>
    </sheetView>
  </sheetViews>
  <sheetFormatPr defaultColWidth="0" defaultRowHeight="15" zeroHeight="1" x14ac:dyDescent="0.25"/>
  <cols>
    <col min="1" max="1" width="72.5703125" style="285" customWidth="1"/>
    <col min="2" max="2" width="72.85546875" style="285" customWidth="1"/>
    <col min="3" max="3" width="43.7109375" style="285" customWidth="1"/>
    <col min="4" max="12" width="7.28515625" hidden="1" customWidth="1"/>
    <col min="13" max="13" width="6.5703125" hidden="1" customWidth="1"/>
    <col min="14" max="14" width="5.85546875" hidden="1" customWidth="1"/>
    <col min="15" max="15" width="7" hidden="1" customWidth="1"/>
    <col min="16" max="28" width="7.28515625" hidden="1" customWidth="1"/>
    <col min="29" max="16384" width="9.140625" hidden="1"/>
  </cols>
  <sheetData>
    <row r="1" spans="1:16" ht="15.75" hidden="1" thickBot="1" x14ac:dyDescent="0.3">
      <c r="A1" s="174">
        <v>1</v>
      </c>
      <c r="B1" s="3"/>
      <c r="C1"/>
    </row>
    <row r="2" spans="1:16" ht="16.5" thickBot="1" x14ac:dyDescent="0.3">
      <c r="A2" s="364" t="s">
        <v>608</v>
      </c>
      <c r="B2" s="365"/>
      <c r="C2" s="271"/>
    </row>
    <row r="3" spans="1:16" ht="21" customHeight="1" x14ac:dyDescent="0.25">
      <c r="A3" s="366"/>
      <c r="B3" s="367"/>
      <c r="C3" s="271"/>
    </row>
    <row r="4" spans="1:16" ht="35.25" customHeight="1" x14ac:dyDescent="0.25">
      <c r="A4" s="115" t="s">
        <v>1169</v>
      </c>
      <c r="B4" s="238"/>
      <c r="C4" s="271"/>
    </row>
    <row r="5" spans="1:16" ht="35.25" customHeight="1" x14ac:dyDescent="0.25">
      <c r="A5" s="117" t="s">
        <v>1170</v>
      </c>
      <c r="B5" s="239"/>
      <c r="C5" s="271"/>
    </row>
    <row r="6" spans="1:16" ht="18.75" hidden="1" x14ac:dyDescent="0.25">
      <c r="A6" s="368" t="e">
        <f>INDEX('Коди банків'!$A$2:$A$158,MATCH($B$9,'Коди банків'!$B$2:$B$158,))</f>
        <v>#N/A</v>
      </c>
      <c r="B6" s="369"/>
      <c r="C6" s="271"/>
    </row>
    <row r="7" spans="1:16" ht="18" customHeight="1" x14ac:dyDescent="0.25">
      <c r="A7" s="370" t="s">
        <v>210</v>
      </c>
      <c r="B7" s="371"/>
      <c r="C7" s="271"/>
    </row>
    <row r="8" spans="1:16" x14ac:dyDescent="0.25">
      <c r="A8" s="242"/>
      <c r="B8" s="243"/>
      <c r="C8" s="271"/>
    </row>
    <row r="9" spans="1:16" ht="28.5" customHeight="1" x14ac:dyDescent="0.25">
      <c r="A9" s="115" t="s">
        <v>124</v>
      </c>
      <c r="B9" s="116"/>
      <c r="C9" s="272"/>
    </row>
    <row r="10" spans="1:16" ht="22.5" customHeight="1" x14ac:dyDescent="0.25">
      <c r="A10" s="117" t="s">
        <v>125</v>
      </c>
      <c r="B10" s="168"/>
      <c r="C10" s="273" t="e">
        <v>#N/A</v>
      </c>
      <c r="D10" s="89"/>
      <c r="E10" s="2"/>
      <c r="F10" s="2"/>
      <c r="G10" s="2"/>
      <c r="H10" s="2"/>
      <c r="I10" s="2"/>
      <c r="J10" s="2"/>
      <c r="K10" s="2"/>
      <c r="L10" s="2"/>
      <c r="M10" s="11"/>
      <c r="N10" s="11"/>
      <c r="O10" s="11"/>
      <c r="P10" s="2"/>
    </row>
    <row r="11" spans="1:16" ht="21" customHeight="1" x14ac:dyDescent="0.25">
      <c r="A11" s="372" t="s">
        <v>591</v>
      </c>
      <c r="B11" s="373"/>
      <c r="C11" s="274"/>
      <c r="D11" s="89"/>
      <c r="E11" s="2"/>
      <c r="F11" s="2"/>
      <c r="G11" s="2"/>
      <c r="H11" s="2"/>
      <c r="I11" s="2"/>
      <c r="J11" s="2"/>
      <c r="K11" s="2"/>
      <c r="L11" s="170"/>
      <c r="M11" s="143"/>
      <c r="N11" s="143"/>
      <c r="O11" s="143"/>
      <c r="P11" s="144"/>
    </row>
    <row r="12" spans="1:16" ht="16.5" customHeight="1" x14ac:dyDescent="0.25">
      <c r="A12" s="117" t="s">
        <v>3</v>
      </c>
      <c r="B12" s="116"/>
      <c r="C12" s="274"/>
      <c r="D12" s="89"/>
      <c r="E12" s="2"/>
      <c r="F12" s="2"/>
      <c r="G12" s="2"/>
      <c r="H12" s="2"/>
      <c r="I12" s="2"/>
      <c r="J12" s="2"/>
      <c r="K12" s="2"/>
      <c r="L12" s="170"/>
      <c r="M12" s="141" t="str">
        <f>B12&amp;" "</f>
        <v xml:space="preserve"> </v>
      </c>
      <c r="N12" s="145" t="e">
        <f>IF(M12=#REF!," ",M12)</f>
        <v>#REF!</v>
      </c>
      <c r="O12" s="141">
        <v>0</v>
      </c>
      <c r="P12" s="144"/>
    </row>
    <row r="13" spans="1:16" ht="16.5" customHeight="1" x14ac:dyDescent="0.25">
      <c r="A13" s="117" t="s">
        <v>403</v>
      </c>
      <c r="B13" s="116"/>
      <c r="C13" s="274"/>
      <c r="D13" s="89"/>
      <c r="E13" s="2"/>
      <c r="F13" s="2"/>
      <c r="G13" s="2"/>
      <c r="H13" s="2"/>
      <c r="I13" s="2"/>
      <c r="J13" s="2"/>
      <c r="K13" s="2"/>
      <c r="L13" s="170"/>
      <c r="M13" s="141" t="str">
        <f>B13&amp;" "</f>
        <v xml:space="preserve"> </v>
      </c>
      <c r="N13" s="145" t="str">
        <f>IF(M13=O13," ",M13)</f>
        <v xml:space="preserve"> </v>
      </c>
      <c r="O13" s="141" t="s">
        <v>426</v>
      </c>
      <c r="P13" s="144"/>
    </row>
    <row r="14" spans="1:16" ht="16.5" customHeight="1" x14ac:dyDescent="0.25">
      <c r="A14" s="117" t="s">
        <v>272</v>
      </c>
      <c r="B14" s="116"/>
      <c r="C14" s="274"/>
      <c r="D14" s="89"/>
      <c r="E14" s="2"/>
      <c r="F14" s="2"/>
      <c r="G14" s="2"/>
      <c r="H14" s="2"/>
      <c r="I14" s="2"/>
      <c r="J14" s="2"/>
      <c r="K14" s="2"/>
      <c r="L14" s="170"/>
      <c r="M14" s="141" t="str">
        <f>B14&amp;",  "</f>
        <v xml:space="preserve">,  </v>
      </c>
      <c r="N14" s="145" t="str">
        <f>IF(M14=O14," ",M14)</f>
        <v xml:space="preserve">,  </v>
      </c>
      <c r="O14" s="141" t="s">
        <v>427</v>
      </c>
      <c r="P14" s="144"/>
    </row>
    <row r="15" spans="1:16" ht="16.5" customHeight="1" x14ac:dyDescent="0.25">
      <c r="A15" s="118" t="s">
        <v>404</v>
      </c>
      <c r="B15" s="116"/>
      <c r="C15" s="274"/>
      <c r="D15" s="89"/>
      <c r="E15" s="2"/>
      <c r="F15" s="2"/>
      <c r="G15" s="2"/>
      <c r="H15" s="2"/>
      <c r="I15" s="2"/>
      <c r="J15" s="2"/>
      <c r="K15" s="2"/>
      <c r="L15" s="170"/>
      <c r="M15" s="141" t="str">
        <f>"тел. "&amp;B15&amp;", "</f>
        <v xml:space="preserve">тел. , </v>
      </c>
      <c r="N15" s="146" t="str">
        <f>IF(M15&gt;0,M15," ")</f>
        <v xml:space="preserve">тел. , </v>
      </c>
      <c r="O15" s="141"/>
      <c r="P15" s="144"/>
    </row>
    <row r="16" spans="1:16" ht="16.5" customHeight="1" thickBot="1" x14ac:dyDescent="0.3">
      <c r="A16" s="119" t="s">
        <v>405</v>
      </c>
      <c r="B16" s="130"/>
      <c r="C16" s="274"/>
      <c r="D16" s="169"/>
      <c r="E16" s="2"/>
      <c r="F16" s="2"/>
      <c r="G16" s="2"/>
      <c r="H16" s="2"/>
      <c r="I16" s="2"/>
      <c r="J16" s="2"/>
      <c r="K16" s="2"/>
      <c r="L16" s="170"/>
      <c r="M16" s="141" t="str">
        <f>"e-mail: "&amp;B16</f>
        <v xml:space="preserve">e-mail: </v>
      </c>
      <c r="N16" s="145" t="str">
        <f>IF(M16=O16," ",M16)</f>
        <v xml:space="preserve">e-mail: </v>
      </c>
      <c r="O16" s="141"/>
      <c r="P16" s="144"/>
    </row>
    <row r="17" spans="1:16384" x14ac:dyDescent="0.25">
      <c r="A17" s="275"/>
      <c r="B17" s="276"/>
      <c r="C17" s="277"/>
      <c r="D17" s="171"/>
      <c r="E17" s="2"/>
      <c r="F17" s="2"/>
      <c r="G17" s="2"/>
      <c r="H17" s="2"/>
      <c r="I17" s="2"/>
      <c r="J17" s="2"/>
      <c r="K17" s="2"/>
      <c r="L17" s="170"/>
      <c r="M17" s="142"/>
      <c r="N17" s="142"/>
      <c r="O17" s="142"/>
      <c r="P17" s="144"/>
    </row>
    <row r="18" spans="1:16384" s="247" customFormat="1" x14ac:dyDescent="0.25">
      <c r="A18" s="278" t="s">
        <v>1286</v>
      </c>
      <c r="B18" s="278"/>
      <c r="C18" s="279"/>
      <c r="D18" s="245"/>
      <c r="E18" s="244"/>
      <c r="F18" s="244"/>
      <c r="G18" s="244"/>
      <c r="H18" s="244"/>
      <c r="I18" s="244"/>
      <c r="J18" s="244"/>
      <c r="K18" s="244"/>
      <c r="L18" s="244"/>
      <c r="M18" s="246"/>
      <c r="N18" s="246"/>
      <c r="O18" s="246"/>
      <c r="P18" s="246"/>
    </row>
    <row r="19" spans="1:16384" s="247" customFormat="1" x14ac:dyDescent="0.25">
      <c r="A19" s="280" t="s">
        <v>513</v>
      </c>
      <c r="B19" s="280"/>
      <c r="C19" s="281"/>
      <c r="D19" s="249"/>
      <c r="E19" s="248"/>
      <c r="F19" s="248"/>
      <c r="G19" s="248"/>
      <c r="H19" s="248"/>
      <c r="I19" s="248"/>
      <c r="J19" s="248"/>
      <c r="K19" s="248"/>
      <c r="L19" s="250"/>
      <c r="M19" s="251"/>
      <c r="N19" s="251"/>
      <c r="O19" s="251"/>
      <c r="P19" s="251"/>
    </row>
    <row r="20" spans="1:16384" s="247" customFormat="1" x14ac:dyDescent="0.25">
      <c r="A20" s="280" t="s">
        <v>514</v>
      </c>
      <c r="B20" s="280"/>
      <c r="C20" s="281"/>
      <c r="D20" s="249"/>
      <c r="E20" s="248"/>
      <c r="F20" s="248"/>
      <c r="G20" s="248"/>
      <c r="H20" s="248"/>
      <c r="I20" s="248"/>
      <c r="J20" s="248"/>
      <c r="K20" s="248"/>
      <c r="L20" s="250"/>
      <c r="M20" s="251"/>
      <c r="N20" s="251"/>
      <c r="O20" s="251"/>
      <c r="P20" s="251"/>
    </row>
    <row r="21" spans="1:16384" s="247" customFormat="1" x14ac:dyDescent="0.25">
      <c r="A21" s="280" t="s">
        <v>515</v>
      </c>
      <c r="B21" s="280"/>
      <c r="C21" s="281"/>
      <c r="D21" s="249"/>
      <c r="E21" s="248"/>
      <c r="F21" s="248"/>
      <c r="G21" s="248"/>
      <c r="H21" s="248"/>
      <c r="I21" s="248"/>
      <c r="J21" s="248"/>
      <c r="K21" s="248"/>
      <c r="L21" s="250"/>
      <c r="M21" s="251"/>
      <c r="N21" s="251"/>
      <c r="O21" s="251"/>
      <c r="P21" s="251"/>
    </row>
    <row r="22" spans="1:16384" s="247" customFormat="1" x14ac:dyDescent="0.25">
      <c r="A22" s="280" t="s">
        <v>1285</v>
      </c>
      <c r="B22" s="280"/>
      <c r="C22" s="281"/>
      <c r="D22" s="249"/>
      <c r="E22" s="248"/>
      <c r="F22" s="248"/>
      <c r="G22" s="248"/>
      <c r="H22" s="248"/>
      <c r="I22" s="248"/>
      <c r="J22" s="248"/>
      <c r="K22" s="248"/>
      <c r="L22" s="250"/>
      <c r="M22" s="251"/>
      <c r="N22" s="251"/>
      <c r="O22" s="251"/>
      <c r="P22" s="251"/>
    </row>
    <row r="23" spans="1:16384" s="247" customFormat="1" x14ac:dyDescent="0.25">
      <c r="A23" s="278" t="s">
        <v>292</v>
      </c>
      <c r="B23" s="278"/>
      <c r="C23" s="282"/>
      <c r="D23" s="253"/>
      <c r="E23" s="252"/>
      <c r="F23" s="252"/>
      <c r="G23" s="252"/>
      <c r="H23" s="252"/>
      <c r="I23" s="252"/>
      <c r="J23" s="252"/>
      <c r="K23" s="252"/>
      <c r="L23" s="244"/>
      <c r="M23" s="246"/>
      <c r="N23" s="246"/>
      <c r="O23" s="246"/>
      <c r="P23" s="246"/>
    </row>
    <row r="24" spans="1:16384" s="247" customFormat="1" x14ac:dyDescent="0.25">
      <c r="A24" s="280" t="s">
        <v>1287</v>
      </c>
      <c r="B24" s="280"/>
      <c r="C24" s="281"/>
      <c r="D24" s="249"/>
      <c r="E24" s="248"/>
      <c r="F24" s="248"/>
      <c r="G24" s="248"/>
      <c r="H24" s="248"/>
      <c r="I24" s="248"/>
      <c r="J24" s="248"/>
      <c r="K24" s="248"/>
      <c r="L24" s="250"/>
      <c r="M24" s="251"/>
      <c r="N24" s="251"/>
      <c r="O24" s="251"/>
      <c r="P24" s="251"/>
    </row>
    <row r="25" spans="1:16384" s="247" customFormat="1" x14ac:dyDescent="0.25">
      <c r="A25" s="280" t="s">
        <v>1288</v>
      </c>
      <c r="B25" s="280"/>
      <c r="C25" s="281"/>
      <c r="D25" s="249"/>
      <c r="E25" s="248"/>
      <c r="F25" s="248"/>
      <c r="G25" s="248"/>
      <c r="H25" s="248"/>
      <c r="I25" s="248"/>
      <c r="J25" s="248"/>
      <c r="K25" s="248"/>
      <c r="L25" s="250"/>
      <c r="M25" s="251"/>
      <c r="N25" s="251"/>
      <c r="O25" s="251"/>
      <c r="P25" s="251"/>
    </row>
    <row r="26" spans="1:16384" s="247" customFormat="1" x14ac:dyDescent="0.25">
      <c r="A26" s="278" t="s">
        <v>1179</v>
      </c>
      <c r="B26" s="278"/>
      <c r="C26" s="282"/>
      <c r="D26" s="253"/>
      <c r="E26" s="252"/>
      <c r="F26" s="252"/>
      <c r="G26" s="252"/>
      <c r="H26" s="252"/>
      <c r="I26" s="252"/>
      <c r="J26" s="252"/>
      <c r="K26" s="252"/>
      <c r="L26" s="252"/>
      <c r="M26" s="257">
        <f>B28</f>
        <v>0</v>
      </c>
      <c r="N26" s="258" t="str">
        <f>IF(M26&gt;0,B28," ")</f>
        <v xml:space="preserve"> </v>
      </c>
      <c r="O26" s="259" t="s">
        <v>429</v>
      </c>
      <c r="P26" s="260"/>
    </row>
    <row r="27" spans="1:16384" s="247" customFormat="1" x14ac:dyDescent="0.25">
      <c r="A27" s="280" t="s">
        <v>1302</v>
      </c>
      <c r="B27" s="280"/>
      <c r="C27" s="281"/>
      <c r="D27" s="249"/>
      <c r="E27" s="248"/>
      <c r="F27" s="248"/>
      <c r="G27" s="248"/>
      <c r="H27" s="248"/>
      <c r="I27" s="248"/>
      <c r="J27" s="248"/>
      <c r="K27" s="248"/>
      <c r="L27" s="250"/>
      <c r="M27" s="254" t="str">
        <f>B26&amp;", "</f>
        <v xml:space="preserve">, </v>
      </c>
      <c r="N27" s="255" t="str">
        <f>IF(M27=O27," ",B26)</f>
        <v xml:space="preserve"> </v>
      </c>
      <c r="O27" s="254" t="s">
        <v>428</v>
      </c>
      <c r="P27" s="256"/>
    </row>
    <row r="28" spans="1:16384" s="247" customFormat="1" x14ac:dyDescent="0.25">
      <c r="A28" s="280" t="s">
        <v>1289</v>
      </c>
      <c r="B28" s="280"/>
      <c r="C28" s="281"/>
      <c r="D28" s="249"/>
      <c r="E28" s="248"/>
      <c r="F28" s="248"/>
      <c r="G28" s="248"/>
      <c r="H28" s="248"/>
      <c r="I28" s="248"/>
      <c r="J28" s="248"/>
      <c r="K28" s="248"/>
      <c r="L28" s="248"/>
      <c r="M28" s="254" t="str">
        <f>", № "&amp;B29&amp; " від"</f>
        <v>, №  від</v>
      </c>
      <c r="N28" s="255" t="str">
        <f>IF(M28=O28," ",M28)</f>
        <v xml:space="preserve"> </v>
      </c>
      <c r="O28" s="254" t="s">
        <v>430</v>
      </c>
      <c r="P28" s="256"/>
    </row>
    <row r="29" spans="1:16384" s="247" customFormat="1" x14ac:dyDescent="0.25">
      <c r="A29" s="280" t="s">
        <v>1290</v>
      </c>
      <c r="B29" s="280"/>
      <c r="C29" s="281"/>
      <c r="D29" s="249"/>
      <c r="E29" s="248"/>
      <c r="F29" s="248"/>
      <c r="G29" s="248"/>
      <c r="H29" s="248"/>
      <c r="I29" s="248"/>
      <c r="J29" s="248"/>
      <c r="K29" s="248"/>
      <c r="L29" s="248"/>
      <c r="M29" s="254"/>
      <c r="N29" s="255"/>
      <c r="O29" s="254"/>
      <c r="P29" s="256"/>
    </row>
    <row r="30" spans="1:16384" s="247" customFormat="1" x14ac:dyDescent="0.25">
      <c r="A30" s="280" t="s">
        <v>1292</v>
      </c>
      <c r="B30" s="280"/>
      <c r="C30" s="281"/>
      <c r="D30" s="249"/>
      <c r="E30" s="248"/>
      <c r="F30" s="248"/>
      <c r="G30" s="248"/>
      <c r="H30" s="248"/>
      <c r="I30" s="248"/>
      <c r="J30" s="248"/>
      <c r="K30" s="248"/>
      <c r="L30" s="248"/>
      <c r="M30" s="254"/>
      <c r="N30" s="254"/>
      <c r="O30" s="254"/>
      <c r="P30" s="256"/>
    </row>
    <row r="31" spans="1:16384" s="247" customFormat="1" x14ac:dyDescent="0.25">
      <c r="A31" s="283" t="s">
        <v>422</v>
      </c>
      <c r="B31" s="284"/>
      <c r="C31" s="282"/>
      <c r="D31" s="253"/>
      <c r="E31" s="252"/>
      <c r="F31" s="252"/>
      <c r="G31" s="252"/>
      <c r="H31" s="252"/>
      <c r="I31" s="252"/>
      <c r="J31" s="252"/>
      <c r="K31" s="252"/>
      <c r="L31" s="252"/>
      <c r="M31" s="259" t="str">
        <f>B34&amp;" "</f>
        <v xml:space="preserve"> </v>
      </c>
      <c r="N31" s="261" t="e">
        <f>IF(M31=#REF!," ",M31)</f>
        <v>#REF!</v>
      </c>
      <c r="O31" s="259">
        <v>0</v>
      </c>
      <c r="P31" s="260"/>
    </row>
    <row r="32" spans="1:16384" s="247" customFormat="1" x14ac:dyDescent="0.25">
      <c r="A32" s="363" t="s">
        <v>1293</v>
      </c>
      <c r="B32" s="363"/>
      <c r="C32" s="363"/>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2"/>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c r="BW32" s="362"/>
      <c r="BX32" s="362"/>
      <c r="BY32" s="362"/>
      <c r="BZ32" s="362"/>
      <c r="CA32" s="362"/>
      <c r="CB32" s="362"/>
      <c r="CC32" s="362"/>
      <c r="CD32" s="362"/>
      <c r="CE32" s="362"/>
      <c r="CF32" s="362"/>
      <c r="CG32" s="362"/>
      <c r="CH32" s="362"/>
      <c r="CI32" s="362"/>
      <c r="CJ32" s="362"/>
      <c r="CK32" s="362"/>
      <c r="CL32" s="362"/>
      <c r="CM32" s="362"/>
      <c r="CN32" s="362"/>
      <c r="CO32" s="362"/>
      <c r="CP32" s="362"/>
      <c r="CQ32" s="362"/>
      <c r="CR32" s="362"/>
      <c r="CS32" s="362"/>
      <c r="CT32" s="362"/>
      <c r="CU32" s="362"/>
      <c r="CV32" s="362"/>
      <c r="CW32" s="362"/>
      <c r="CX32" s="362"/>
      <c r="CY32" s="362"/>
      <c r="CZ32" s="362"/>
      <c r="DA32" s="362"/>
      <c r="DB32" s="362"/>
      <c r="DC32" s="362"/>
      <c r="DD32" s="362"/>
      <c r="DE32" s="362"/>
      <c r="DF32" s="362"/>
      <c r="DG32" s="362"/>
      <c r="DH32" s="362"/>
      <c r="DI32" s="362"/>
      <c r="DJ32" s="362"/>
      <c r="DK32" s="362"/>
      <c r="DL32" s="362"/>
      <c r="DM32" s="362"/>
      <c r="DN32" s="362"/>
      <c r="DO32" s="362"/>
      <c r="DP32" s="362"/>
      <c r="DQ32" s="362"/>
      <c r="DR32" s="362"/>
      <c r="DS32" s="362"/>
      <c r="DT32" s="362"/>
      <c r="DU32" s="362"/>
      <c r="DV32" s="362"/>
      <c r="DW32" s="362"/>
      <c r="DX32" s="362"/>
      <c r="DY32" s="362"/>
      <c r="DZ32" s="362"/>
      <c r="EA32" s="362"/>
      <c r="EB32" s="362"/>
      <c r="EC32" s="362"/>
      <c r="ED32" s="362"/>
      <c r="EE32" s="362"/>
      <c r="EF32" s="362"/>
      <c r="EG32" s="362"/>
      <c r="EH32" s="362"/>
      <c r="EI32" s="362"/>
      <c r="EJ32" s="362"/>
      <c r="EK32" s="362"/>
      <c r="EL32" s="362"/>
      <c r="EM32" s="362"/>
      <c r="EN32" s="362"/>
      <c r="EO32" s="362"/>
      <c r="EP32" s="362"/>
      <c r="EQ32" s="362"/>
      <c r="ER32" s="362"/>
      <c r="ES32" s="362"/>
      <c r="ET32" s="362"/>
      <c r="EU32" s="362"/>
      <c r="EV32" s="362"/>
      <c r="EW32" s="362"/>
      <c r="EX32" s="362"/>
      <c r="EY32" s="362"/>
      <c r="EZ32" s="362"/>
      <c r="FA32" s="362"/>
      <c r="FB32" s="362"/>
      <c r="FC32" s="362"/>
      <c r="FD32" s="362"/>
      <c r="FE32" s="362"/>
      <c r="FF32" s="362"/>
      <c r="FG32" s="362"/>
      <c r="FH32" s="362"/>
      <c r="FI32" s="362"/>
      <c r="FJ32" s="362"/>
      <c r="FK32" s="362"/>
      <c r="FL32" s="362"/>
      <c r="FM32" s="362"/>
      <c r="FN32" s="362"/>
      <c r="FO32" s="362"/>
      <c r="FP32" s="362"/>
      <c r="FQ32" s="362"/>
      <c r="FR32" s="362"/>
      <c r="FS32" s="362"/>
      <c r="FT32" s="362"/>
      <c r="FU32" s="362"/>
      <c r="FV32" s="362"/>
      <c r="FW32" s="362"/>
      <c r="FX32" s="362"/>
      <c r="FY32" s="362"/>
      <c r="FZ32" s="362"/>
      <c r="GA32" s="362"/>
      <c r="GB32" s="362"/>
      <c r="GC32" s="362"/>
      <c r="GD32" s="362"/>
      <c r="GE32" s="362"/>
      <c r="GF32" s="362"/>
      <c r="GG32" s="362"/>
      <c r="GH32" s="362"/>
      <c r="GI32" s="362"/>
      <c r="GJ32" s="362"/>
      <c r="GK32" s="362"/>
      <c r="GL32" s="362"/>
      <c r="GM32" s="362"/>
      <c r="GN32" s="362"/>
      <c r="GO32" s="362"/>
      <c r="GP32" s="362"/>
      <c r="GQ32" s="362"/>
      <c r="GR32" s="362"/>
      <c r="GS32" s="362"/>
      <c r="GT32" s="362"/>
      <c r="GU32" s="362"/>
      <c r="GV32" s="362"/>
      <c r="GW32" s="362"/>
      <c r="GX32" s="362"/>
      <c r="GY32" s="362"/>
      <c r="GZ32" s="362"/>
      <c r="HA32" s="362"/>
      <c r="HB32" s="362"/>
      <c r="HC32" s="362"/>
      <c r="HD32" s="362"/>
      <c r="HE32" s="362"/>
      <c r="HF32" s="362"/>
      <c r="HG32" s="362"/>
      <c r="HH32" s="362"/>
      <c r="HI32" s="362"/>
      <c r="HJ32" s="362"/>
      <c r="HK32" s="362"/>
      <c r="HL32" s="362"/>
      <c r="HM32" s="362"/>
      <c r="HN32" s="362"/>
      <c r="HO32" s="362"/>
      <c r="HP32" s="362"/>
      <c r="HQ32" s="362"/>
      <c r="HR32" s="362"/>
      <c r="HS32" s="362"/>
      <c r="HT32" s="362"/>
      <c r="HU32" s="362"/>
      <c r="HV32" s="362"/>
      <c r="HW32" s="362"/>
      <c r="HX32" s="362"/>
      <c r="HY32" s="362"/>
      <c r="HZ32" s="362"/>
      <c r="IA32" s="362"/>
      <c r="IB32" s="362"/>
      <c r="IC32" s="362"/>
      <c r="ID32" s="362"/>
      <c r="IE32" s="362"/>
      <c r="IF32" s="362"/>
      <c r="IG32" s="362"/>
      <c r="IH32" s="362"/>
      <c r="II32" s="362"/>
      <c r="IJ32" s="362"/>
      <c r="IK32" s="362"/>
      <c r="IL32" s="362"/>
      <c r="IM32" s="362"/>
      <c r="IN32" s="362"/>
      <c r="IO32" s="362"/>
      <c r="IP32" s="362"/>
      <c r="IQ32" s="362"/>
      <c r="IR32" s="362"/>
      <c r="IS32" s="362"/>
      <c r="IT32" s="362"/>
      <c r="IU32" s="362"/>
      <c r="IV32" s="362"/>
      <c r="IW32" s="362"/>
      <c r="IX32" s="362"/>
      <c r="IY32" s="362"/>
      <c r="IZ32" s="362"/>
      <c r="JA32" s="362"/>
      <c r="JB32" s="362"/>
      <c r="JC32" s="362"/>
      <c r="JD32" s="362"/>
      <c r="JE32" s="362"/>
      <c r="JF32" s="362"/>
      <c r="JG32" s="362"/>
      <c r="JH32" s="362"/>
      <c r="JI32" s="362"/>
      <c r="JJ32" s="362"/>
      <c r="JK32" s="362"/>
      <c r="JL32" s="362"/>
      <c r="JM32" s="362"/>
      <c r="JN32" s="362"/>
      <c r="JO32" s="362"/>
      <c r="JP32" s="362"/>
      <c r="JQ32" s="362"/>
      <c r="JR32" s="362"/>
      <c r="JS32" s="362"/>
      <c r="JT32" s="362"/>
      <c r="JU32" s="362"/>
      <c r="JV32" s="362"/>
      <c r="JW32" s="362"/>
      <c r="JX32" s="362"/>
      <c r="JY32" s="362"/>
      <c r="JZ32" s="362"/>
      <c r="KA32" s="362"/>
      <c r="KB32" s="362"/>
      <c r="KC32" s="362"/>
      <c r="KD32" s="362"/>
      <c r="KE32" s="362"/>
      <c r="KF32" s="362"/>
      <c r="KG32" s="362"/>
      <c r="KH32" s="362"/>
      <c r="KI32" s="362"/>
      <c r="KJ32" s="362"/>
      <c r="KK32" s="362"/>
      <c r="KL32" s="362"/>
      <c r="KM32" s="362"/>
      <c r="KN32" s="362"/>
      <c r="KO32" s="362"/>
      <c r="KP32" s="362"/>
      <c r="KQ32" s="362"/>
      <c r="KR32" s="362"/>
      <c r="KS32" s="362"/>
      <c r="KT32" s="362"/>
      <c r="KU32" s="362"/>
      <c r="KV32" s="362"/>
      <c r="KW32" s="362"/>
      <c r="KX32" s="362"/>
      <c r="KY32" s="362"/>
      <c r="KZ32" s="362"/>
      <c r="LA32" s="362"/>
      <c r="LB32" s="362"/>
      <c r="LC32" s="362"/>
      <c r="LD32" s="362"/>
      <c r="LE32" s="362"/>
      <c r="LF32" s="362"/>
      <c r="LG32" s="362"/>
      <c r="LH32" s="362"/>
      <c r="LI32" s="362"/>
      <c r="LJ32" s="362"/>
      <c r="LK32" s="362"/>
      <c r="LL32" s="362"/>
      <c r="LM32" s="362"/>
      <c r="LN32" s="362"/>
      <c r="LO32" s="362"/>
      <c r="LP32" s="362"/>
      <c r="LQ32" s="362"/>
      <c r="LR32" s="362"/>
      <c r="LS32" s="362"/>
      <c r="LT32" s="362"/>
      <c r="LU32" s="362"/>
      <c r="LV32" s="362"/>
      <c r="LW32" s="362"/>
      <c r="LX32" s="362"/>
      <c r="LY32" s="362"/>
      <c r="LZ32" s="362"/>
      <c r="MA32" s="362"/>
      <c r="MB32" s="362"/>
      <c r="MC32" s="362"/>
      <c r="MD32" s="362"/>
      <c r="ME32" s="362"/>
      <c r="MF32" s="362"/>
      <c r="MG32" s="362"/>
      <c r="MH32" s="362"/>
      <c r="MI32" s="362"/>
      <c r="MJ32" s="362"/>
      <c r="MK32" s="362"/>
      <c r="ML32" s="362"/>
      <c r="MM32" s="362"/>
      <c r="MN32" s="362"/>
      <c r="MO32" s="362"/>
      <c r="MP32" s="362"/>
      <c r="MQ32" s="362"/>
      <c r="MR32" s="362"/>
      <c r="MS32" s="362"/>
      <c r="MT32" s="362"/>
      <c r="MU32" s="362"/>
      <c r="MV32" s="362"/>
      <c r="MW32" s="362"/>
      <c r="MX32" s="362"/>
      <c r="MY32" s="362"/>
      <c r="MZ32" s="362"/>
      <c r="NA32" s="362"/>
      <c r="NB32" s="362"/>
      <c r="NC32" s="362"/>
      <c r="ND32" s="362"/>
      <c r="NE32" s="362"/>
      <c r="NF32" s="362"/>
      <c r="NG32" s="362"/>
      <c r="NH32" s="362"/>
      <c r="NI32" s="362"/>
      <c r="NJ32" s="362"/>
      <c r="NK32" s="362"/>
      <c r="NL32" s="362"/>
      <c r="NM32" s="362"/>
      <c r="NN32" s="362"/>
      <c r="NO32" s="362"/>
      <c r="NP32" s="362"/>
      <c r="NQ32" s="362"/>
      <c r="NR32" s="362"/>
      <c r="NS32" s="362"/>
      <c r="NT32" s="362"/>
      <c r="NU32" s="362"/>
      <c r="NV32" s="362"/>
      <c r="NW32" s="362"/>
      <c r="NX32" s="362"/>
      <c r="NY32" s="362"/>
      <c r="NZ32" s="362"/>
      <c r="OA32" s="362"/>
      <c r="OB32" s="362"/>
      <c r="OC32" s="362"/>
      <c r="OD32" s="362"/>
      <c r="OE32" s="362"/>
      <c r="OF32" s="362"/>
      <c r="OG32" s="362"/>
      <c r="OH32" s="362"/>
      <c r="OI32" s="362"/>
      <c r="OJ32" s="362"/>
      <c r="OK32" s="362"/>
      <c r="OL32" s="362"/>
      <c r="OM32" s="362"/>
      <c r="ON32" s="362"/>
      <c r="OO32" s="362"/>
      <c r="OP32" s="362"/>
      <c r="OQ32" s="362"/>
      <c r="OR32" s="362"/>
      <c r="OS32" s="362"/>
      <c r="OT32" s="362"/>
      <c r="OU32" s="362"/>
      <c r="OV32" s="362"/>
      <c r="OW32" s="362"/>
      <c r="OX32" s="362"/>
      <c r="OY32" s="362"/>
      <c r="OZ32" s="362"/>
      <c r="PA32" s="362"/>
      <c r="PB32" s="362"/>
      <c r="PC32" s="362"/>
      <c r="PD32" s="362"/>
      <c r="PE32" s="362"/>
      <c r="PF32" s="362"/>
      <c r="PG32" s="362"/>
      <c r="PH32" s="362"/>
      <c r="PI32" s="362"/>
      <c r="PJ32" s="362"/>
      <c r="PK32" s="362"/>
      <c r="PL32" s="362"/>
      <c r="PM32" s="362"/>
      <c r="PN32" s="362"/>
      <c r="PO32" s="362"/>
      <c r="PP32" s="362"/>
      <c r="PQ32" s="362"/>
      <c r="PR32" s="362"/>
      <c r="PS32" s="362"/>
      <c r="PT32" s="362"/>
      <c r="PU32" s="362"/>
      <c r="PV32" s="362"/>
      <c r="PW32" s="362"/>
      <c r="PX32" s="362"/>
      <c r="PY32" s="362"/>
      <c r="PZ32" s="362"/>
      <c r="QA32" s="362"/>
      <c r="QB32" s="362"/>
      <c r="QC32" s="362"/>
      <c r="QD32" s="362"/>
      <c r="QE32" s="362"/>
      <c r="QF32" s="362"/>
      <c r="QG32" s="362"/>
      <c r="QH32" s="362"/>
      <c r="QI32" s="362"/>
      <c r="QJ32" s="362"/>
      <c r="QK32" s="362"/>
      <c r="QL32" s="362"/>
      <c r="QM32" s="362"/>
      <c r="QN32" s="362"/>
      <c r="QO32" s="362"/>
      <c r="QP32" s="362"/>
      <c r="QQ32" s="362"/>
      <c r="QR32" s="362"/>
      <c r="QS32" s="362"/>
      <c r="QT32" s="362"/>
      <c r="QU32" s="362"/>
      <c r="QV32" s="362"/>
      <c r="QW32" s="362"/>
      <c r="QX32" s="362"/>
      <c r="QY32" s="362"/>
      <c r="QZ32" s="362"/>
      <c r="RA32" s="362"/>
      <c r="RB32" s="362"/>
      <c r="RC32" s="362"/>
      <c r="RD32" s="362"/>
      <c r="RE32" s="362"/>
      <c r="RF32" s="362"/>
      <c r="RG32" s="362"/>
      <c r="RH32" s="362"/>
      <c r="RI32" s="362"/>
      <c r="RJ32" s="362"/>
      <c r="RK32" s="362"/>
      <c r="RL32" s="362"/>
      <c r="RM32" s="362"/>
      <c r="RN32" s="362"/>
      <c r="RO32" s="362"/>
      <c r="RP32" s="362"/>
      <c r="RQ32" s="362"/>
      <c r="RR32" s="362"/>
      <c r="RS32" s="362"/>
      <c r="RT32" s="362"/>
      <c r="RU32" s="362"/>
      <c r="RV32" s="362"/>
      <c r="RW32" s="362"/>
      <c r="RX32" s="362"/>
      <c r="RY32" s="362"/>
      <c r="RZ32" s="362"/>
      <c r="SA32" s="362"/>
      <c r="SB32" s="362"/>
      <c r="SC32" s="362"/>
      <c r="SD32" s="362"/>
      <c r="SE32" s="362"/>
      <c r="SF32" s="362"/>
      <c r="SG32" s="362"/>
      <c r="SH32" s="362"/>
      <c r="SI32" s="362"/>
      <c r="SJ32" s="362"/>
      <c r="SK32" s="362"/>
      <c r="SL32" s="362"/>
      <c r="SM32" s="362"/>
      <c r="SN32" s="362"/>
      <c r="SO32" s="362"/>
      <c r="SP32" s="362"/>
      <c r="SQ32" s="362"/>
      <c r="SR32" s="362"/>
      <c r="SS32" s="362"/>
      <c r="ST32" s="362"/>
      <c r="SU32" s="362"/>
      <c r="SV32" s="362"/>
      <c r="SW32" s="362"/>
      <c r="SX32" s="362"/>
      <c r="SY32" s="362"/>
      <c r="SZ32" s="362"/>
      <c r="TA32" s="362"/>
      <c r="TB32" s="362"/>
      <c r="TC32" s="362"/>
      <c r="TD32" s="362"/>
      <c r="TE32" s="362"/>
      <c r="TF32" s="362"/>
      <c r="TG32" s="362"/>
      <c r="TH32" s="362"/>
      <c r="TI32" s="362"/>
      <c r="TJ32" s="362"/>
      <c r="TK32" s="362"/>
      <c r="TL32" s="362"/>
      <c r="TM32" s="362"/>
      <c r="TN32" s="362"/>
      <c r="TO32" s="362"/>
      <c r="TP32" s="362"/>
      <c r="TQ32" s="362"/>
      <c r="TR32" s="362"/>
      <c r="TS32" s="362"/>
      <c r="TT32" s="362"/>
      <c r="TU32" s="362"/>
      <c r="TV32" s="362"/>
      <c r="TW32" s="362"/>
      <c r="TX32" s="362"/>
      <c r="TY32" s="362"/>
      <c r="TZ32" s="362"/>
      <c r="UA32" s="362"/>
      <c r="UB32" s="362"/>
      <c r="UC32" s="362"/>
      <c r="UD32" s="362"/>
      <c r="UE32" s="362"/>
      <c r="UF32" s="362"/>
      <c r="UG32" s="362"/>
      <c r="UH32" s="362"/>
      <c r="UI32" s="362"/>
      <c r="UJ32" s="362"/>
      <c r="UK32" s="362"/>
      <c r="UL32" s="362"/>
      <c r="UM32" s="362"/>
      <c r="UN32" s="362"/>
      <c r="UO32" s="362"/>
      <c r="UP32" s="362"/>
      <c r="UQ32" s="362"/>
      <c r="UR32" s="362"/>
      <c r="US32" s="362"/>
      <c r="UT32" s="362"/>
      <c r="UU32" s="362"/>
      <c r="UV32" s="362"/>
      <c r="UW32" s="362"/>
      <c r="UX32" s="362"/>
      <c r="UY32" s="362"/>
      <c r="UZ32" s="362"/>
      <c r="VA32" s="362"/>
      <c r="VB32" s="362"/>
      <c r="VC32" s="362"/>
      <c r="VD32" s="362"/>
      <c r="VE32" s="362"/>
      <c r="VF32" s="362"/>
      <c r="VG32" s="362"/>
      <c r="VH32" s="362"/>
      <c r="VI32" s="362"/>
      <c r="VJ32" s="362"/>
      <c r="VK32" s="362"/>
      <c r="VL32" s="362"/>
      <c r="VM32" s="362"/>
      <c r="VN32" s="362"/>
      <c r="VO32" s="362"/>
      <c r="VP32" s="362"/>
      <c r="VQ32" s="362"/>
      <c r="VR32" s="362"/>
      <c r="VS32" s="362"/>
      <c r="VT32" s="362"/>
      <c r="VU32" s="362"/>
      <c r="VV32" s="362"/>
      <c r="VW32" s="362"/>
      <c r="VX32" s="362"/>
      <c r="VY32" s="362"/>
      <c r="VZ32" s="362"/>
      <c r="WA32" s="362"/>
      <c r="WB32" s="362"/>
      <c r="WC32" s="362"/>
      <c r="WD32" s="362"/>
      <c r="WE32" s="362"/>
      <c r="WF32" s="362"/>
      <c r="WG32" s="362"/>
      <c r="WH32" s="362"/>
      <c r="WI32" s="362"/>
      <c r="WJ32" s="362"/>
      <c r="WK32" s="362"/>
      <c r="WL32" s="362"/>
      <c r="WM32" s="362"/>
      <c r="WN32" s="362"/>
      <c r="WO32" s="362"/>
      <c r="WP32" s="362"/>
      <c r="WQ32" s="362"/>
      <c r="WR32" s="362"/>
      <c r="WS32" s="362"/>
      <c r="WT32" s="362"/>
      <c r="WU32" s="362"/>
      <c r="WV32" s="362"/>
      <c r="WW32" s="362"/>
      <c r="WX32" s="362"/>
      <c r="WY32" s="362"/>
      <c r="WZ32" s="362"/>
      <c r="XA32" s="362"/>
      <c r="XB32" s="362"/>
      <c r="XC32" s="362"/>
      <c r="XD32" s="362"/>
      <c r="XE32" s="362"/>
      <c r="XF32" s="362"/>
      <c r="XG32" s="362"/>
      <c r="XH32" s="362"/>
      <c r="XI32" s="362"/>
      <c r="XJ32" s="362"/>
      <c r="XK32" s="362"/>
      <c r="XL32" s="362"/>
      <c r="XM32" s="362"/>
      <c r="XN32" s="362"/>
      <c r="XO32" s="362"/>
      <c r="XP32" s="362"/>
      <c r="XQ32" s="362"/>
      <c r="XR32" s="362"/>
      <c r="XS32" s="362"/>
      <c r="XT32" s="362"/>
      <c r="XU32" s="362"/>
      <c r="XV32" s="362"/>
      <c r="XW32" s="362"/>
      <c r="XX32" s="362"/>
      <c r="XY32" s="362"/>
      <c r="XZ32" s="362"/>
      <c r="YA32" s="362"/>
      <c r="YB32" s="362"/>
      <c r="YC32" s="362"/>
      <c r="YD32" s="362"/>
      <c r="YE32" s="362"/>
      <c r="YF32" s="362"/>
      <c r="YG32" s="362"/>
      <c r="YH32" s="362"/>
      <c r="YI32" s="362"/>
      <c r="YJ32" s="362"/>
      <c r="YK32" s="362"/>
      <c r="YL32" s="362"/>
      <c r="YM32" s="362"/>
      <c r="YN32" s="362"/>
      <c r="YO32" s="362"/>
      <c r="YP32" s="362"/>
      <c r="YQ32" s="362"/>
      <c r="YR32" s="362"/>
      <c r="YS32" s="362"/>
      <c r="YT32" s="362"/>
      <c r="YU32" s="362"/>
      <c r="YV32" s="362"/>
      <c r="YW32" s="362"/>
      <c r="YX32" s="362"/>
      <c r="YY32" s="362"/>
      <c r="YZ32" s="362"/>
      <c r="ZA32" s="362"/>
      <c r="ZB32" s="362"/>
      <c r="ZC32" s="362"/>
      <c r="ZD32" s="362"/>
      <c r="ZE32" s="362"/>
      <c r="ZF32" s="362"/>
      <c r="ZG32" s="362"/>
      <c r="ZH32" s="362"/>
      <c r="ZI32" s="362"/>
      <c r="ZJ32" s="362"/>
      <c r="ZK32" s="362"/>
      <c r="ZL32" s="362"/>
      <c r="ZM32" s="362"/>
      <c r="ZN32" s="362"/>
      <c r="ZO32" s="362"/>
      <c r="ZP32" s="362"/>
      <c r="ZQ32" s="362"/>
      <c r="ZR32" s="362"/>
      <c r="ZS32" s="362"/>
      <c r="ZT32" s="362"/>
      <c r="ZU32" s="362"/>
      <c r="ZV32" s="362"/>
      <c r="ZW32" s="362"/>
      <c r="ZX32" s="362"/>
      <c r="ZY32" s="362"/>
      <c r="ZZ32" s="362"/>
      <c r="AAA32" s="362"/>
      <c r="AAB32" s="362"/>
      <c r="AAC32" s="362"/>
      <c r="AAD32" s="362"/>
      <c r="AAE32" s="362"/>
      <c r="AAF32" s="362"/>
      <c r="AAG32" s="362"/>
      <c r="AAH32" s="362"/>
      <c r="AAI32" s="362"/>
      <c r="AAJ32" s="362"/>
      <c r="AAK32" s="362"/>
      <c r="AAL32" s="362"/>
      <c r="AAM32" s="362"/>
      <c r="AAN32" s="362"/>
      <c r="AAO32" s="362"/>
      <c r="AAP32" s="362"/>
      <c r="AAQ32" s="362"/>
      <c r="AAR32" s="362"/>
      <c r="AAS32" s="362"/>
      <c r="AAT32" s="362"/>
      <c r="AAU32" s="362"/>
      <c r="AAV32" s="362"/>
      <c r="AAW32" s="362"/>
      <c r="AAX32" s="362"/>
      <c r="AAY32" s="362"/>
      <c r="AAZ32" s="362"/>
      <c r="ABA32" s="362"/>
      <c r="ABB32" s="362"/>
      <c r="ABC32" s="362"/>
      <c r="ABD32" s="362"/>
      <c r="ABE32" s="362"/>
      <c r="ABF32" s="362"/>
      <c r="ABG32" s="362"/>
      <c r="ABH32" s="362"/>
      <c r="ABI32" s="362"/>
      <c r="ABJ32" s="362"/>
      <c r="ABK32" s="362"/>
      <c r="ABL32" s="362"/>
      <c r="ABM32" s="362"/>
      <c r="ABN32" s="362"/>
      <c r="ABO32" s="362"/>
      <c r="ABP32" s="362"/>
      <c r="ABQ32" s="362"/>
      <c r="ABR32" s="362"/>
      <c r="ABS32" s="362"/>
      <c r="ABT32" s="362"/>
      <c r="ABU32" s="362"/>
      <c r="ABV32" s="362"/>
      <c r="ABW32" s="362"/>
      <c r="ABX32" s="362"/>
      <c r="ABY32" s="362"/>
      <c r="ABZ32" s="362"/>
      <c r="ACA32" s="362"/>
      <c r="ACB32" s="362"/>
      <c r="ACC32" s="362"/>
      <c r="ACD32" s="362"/>
      <c r="ACE32" s="362"/>
      <c r="ACF32" s="362"/>
      <c r="ACG32" s="362"/>
      <c r="ACH32" s="362"/>
      <c r="ACI32" s="362"/>
      <c r="ACJ32" s="362"/>
      <c r="ACK32" s="362"/>
      <c r="ACL32" s="362"/>
      <c r="ACM32" s="362"/>
      <c r="ACN32" s="362"/>
      <c r="ACO32" s="362"/>
      <c r="ACP32" s="362"/>
      <c r="ACQ32" s="362"/>
      <c r="ACR32" s="362"/>
      <c r="ACS32" s="362"/>
      <c r="ACT32" s="362"/>
      <c r="ACU32" s="362"/>
      <c r="ACV32" s="362"/>
      <c r="ACW32" s="362"/>
      <c r="ACX32" s="362"/>
      <c r="ACY32" s="362"/>
      <c r="ACZ32" s="362"/>
      <c r="ADA32" s="362"/>
      <c r="ADB32" s="362"/>
      <c r="ADC32" s="362"/>
      <c r="ADD32" s="362"/>
      <c r="ADE32" s="362"/>
      <c r="ADF32" s="362"/>
      <c r="ADG32" s="362"/>
      <c r="ADH32" s="362"/>
      <c r="ADI32" s="362"/>
      <c r="ADJ32" s="362"/>
      <c r="ADK32" s="362"/>
      <c r="ADL32" s="362"/>
      <c r="ADM32" s="362"/>
      <c r="ADN32" s="362"/>
      <c r="ADO32" s="362"/>
      <c r="ADP32" s="362"/>
      <c r="ADQ32" s="362"/>
      <c r="ADR32" s="362"/>
      <c r="ADS32" s="362"/>
      <c r="ADT32" s="362"/>
      <c r="ADU32" s="362"/>
      <c r="ADV32" s="362"/>
      <c r="ADW32" s="362"/>
      <c r="ADX32" s="362"/>
      <c r="ADY32" s="362"/>
      <c r="ADZ32" s="362"/>
      <c r="AEA32" s="362"/>
      <c r="AEB32" s="362"/>
      <c r="AEC32" s="362"/>
      <c r="AED32" s="362"/>
      <c r="AEE32" s="362"/>
      <c r="AEF32" s="362"/>
      <c r="AEG32" s="362"/>
      <c r="AEH32" s="362"/>
      <c r="AEI32" s="362"/>
      <c r="AEJ32" s="362"/>
      <c r="AEK32" s="362"/>
      <c r="AEL32" s="362"/>
      <c r="AEM32" s="362"/>
      <c r="AEN32" s="362"/>
      <c r="AEO32" s="362"/>
      <c r="AEP32" s="362"/>
      <c r="AEQ32" s="362"/>
      <c r="AER32" s="362"/>
      <c r="AES32" s="362"/>
      <c r="AET32" s="362"/>
      <c r="AEU32" s="362"/>
      <c r="AEV32" s="362"/>
      <c r="AEW32" s="362"/>
      <c r="AEX32" s="362"/>
      <c r="AEY32" s="362"/>
      <c r="AEZ32" s="362"/>
      <c r="AFA32" s="362"/>
      <c r="AFB32" s="362"/>
      <c r="AFC32" s="362"/>
      <c r="AFD32" s="362"/>
      <c r="AFE32" s="362"/>
      <c r="AFF32" s="362"/>
      <c r="AFG32" s="362"/>
      <c r="AFH32" s="362"/>
      <c r="AFI32" s="362"/>
      <c r="AFJ32" s="362"/>
      <c r="AFK32" s="362"/>
      <c r="AFL32" s="362"/>
      <c r="AFM32" s="362"/>
      <c r="AFN32" s="362"/>
      <c r="AFO32" s="362"/>
      <c r="AFP32" s="362"/>
      <c r="AFQ32" s="362"/>
      <c r="AFR32" s="362"/>
      <c r="AFS32" s="362"/>
      <c r="AFT32" s="362"/>
      <c r="AFU32" s="362"/>
      <c r="AFV32" s="362"/>
      <c r="AFW32" s="362"/>
      <c r="AFX32" s="362"/>
      <c r="AFY32" s="362"/>
      <c r="AFZ32" s="362"/>
      <c r="AGA32" s="362"/>
      <c r="AGB32" s="362"/>
      <c r="AGC32" s="362"/>
      <c r="AGD32" s="362"/>
      <c r="AGE32" s="362"/>
      <c r="AGF32" s="362"/>
      <c r="AGG32" s="362"/>
      <c r="AGH32" s="362"/>
      <c r="AGI32" s="362"/>
      <c r="AGJ32" s="362"/>
      <c r="AGK32" s="362"/>
      <c r="AGL32" s="362"/>
      <c r="AGM32" s="362"/>
      <c r="AGN32" s="362"/>
      <c r="AGO32" s="362"/>
      <c r="AGP32" s="362"/>
      <c r="AGQ32" s="362"/>
      <c r="AGR32" s="362"/>
      <c r="AGS32" s="362"/>
      <c r="AGT32" s="362"/>
      <c r="AGU32" s="362"/>
      <c r="AGV32" s="362"/>
      <c r="AGW32" s="362"/>
      <c r="AGX32" s="362"/>
      <c r="AGY32" s="362"/>
      <c r="AGZ32" s="362"/>
      <c r="AHA32" s="362"/>
      <c r="AHB32" s="362"/>
      <c r="AHC32" s="362"/>
      <c r="AHD32" s="362"/>
      <c r="AHE32" s="362"/>
      <c r="AHF32" s="362"/>
      <c r="AHG32" s="362"/>
      <c r="AHH32" s="362"/>
      <c r="AHI32" s="362"/>
      <c r="AHJ32" s="362"/>
      <c r="AHK32" s="362"/>
      <c r="AHL32" s="362"/>
      <c r="AHM32" s="362"/>
      <c r="AHN32" s="362"/>
      <c r="AHO32" s="362"/>
      <c r="AHP32" s="362"/>
      <c r="AHQ32" s="362"/>
      <c r="AHR32" s="362"/>
      <c r="AHS32" s="362"/>
      <c r="AHT32" s="362"/>
      <c r="AHU32" s="362"/>
      <c r="AHV32" s="362"/>
      <c r="AHW32" s="362"/>
      <c r="AHX32" s="362"/>
      <c r="AHY32" s="362"/>
      <c r="AHZ32" s="362"/>
      <c r="AIA32" s="362"/>
      <c r="AIB32" s="362"/>
      <c r="AIC32" s="362"/>
      <c r="AID32" s="362"/>
      <c r="AIE32" s="362"/>
      <c r="AIF32" s="362"/>
      <c r="AIG32" s="362"/>
      <c r="AIH32" s="362"/>
      <c r="AII32" s="362"/>
      <c r="AIJ32" s="362"/>
      <c r="AIK32" s="362"/>
      <c r="AIL32" s="362"/>
      <c r="AIM32" s="362"/>
      <c r="AIN32" s="362"/>
      <c r="AIO32" s="362"/>
      <c r="AIP32" s="362"/>
      <c r="AIQ32" s="362"/>
      <c r="AIR32" s="362"/>
      <c r="AIS32" s="362"/>
      <c r="AIT32" s="362"/>
      <c r="AIU32" s="362"/>
      <c r="AIV32" s="362"/>
      <c r="AIW32" s="362"/>
      <c r="AIX32" s="362"/>
      <c r="AIY32" s="362"/>
      <c r="AIZ32" s="362"/>
      <c r="AJA32" s="362"/>
      <c r="AJB32" s="362"/>
      <c r="AJC32" s="362"/>
      <c r="AJD32" s="362"/>
      <c r="AJE32" s="362"/>
      <c r="AJF32" s="362"/>
      <c r="AJG32" s="362"/>
      <c r="AJH32" s="362"/>
      <c r="AJI32" s="362"/>
      <c r="AJJ32" s="362"/>
      <c r="AJK32" s="362"/>
      <c r="AJL32" s="362"/>
      <c r="AJM32" s="362"/>
      <c r="AJN32" s="362"/>
      <c r="AJO32" s="362"/>
      <c r="AJP32" s="362"/>
      <c r="AJQ32" s="362"/>
      <c r="AJR32" s="362"/>
      <c r="AJS32" s="362"/>
      <c r="AJT32" s="362"/>
      <c r="AJU32" s="362"/>
      <c r="AJV32" s="362"/>
      <c r="AJW32" s="362"/>
      <c r="AJX32" s="362"/>
      <c r="AJY32" s="362"/>
      <c r="AJZ32" s="362"/>
      <c r="AKA32" s="362"/>
      <c r="AKB32" s="362"/>
      <c r="AKC32" s="362"/>
      <c r="AKD32" s="362"/>
      <c r="AKE32" s="362"/>
      <c r="AKF32" s="362"/>
      <c r="AKG32" s="362"/>
      <c r="AKH32" s="362"/>
      <c r="AKI32" s="362"/>
      <c r="AKJ32" s="362"/>
      <c r="AKK32" s="362"/>
      <c r="AKL32" s="362"/>
      <c r="AKM32" s="362"/>
      <c r="AKN32" s="362"/>
      <c r="AKO32" s="362"/>
      <c r="AKP32" s="362"/>
      <c r="AKQ32" s="362"/>
      <c r="AKR32" s="362"/>
      <c r="AKS32" s="362"/>
      <c r="AKT32" s="362"/>
      <c r="AKU32" s="362"/>
      <c r="AKV32" s="362"/>
      <c r="AKW32" s="362"/>
      <c r="AKX32" s="362"/>
      <c r="AKY32" s="362"/>
      <c r="AKZ32" s="362"/>
      <c r="ALA32" s="362"/>
      <c r="ALB32" s="362"/>
      <c r="ALC32" s="362"/>
      <c r="ALD32" s="362"/>
      <c r="ALE32" s="362"/>
      <c r="ALF32" s="362"/>
      <c r="ALG32" s="362"/>
      <c r="ALH32" s="362"/>
      <c r="ALI32" s="362"/>
      <c r="ALJ32" s="362"/>
      <c r="ALK32" s="362"/>
      <c r="ALL32" s="362"/>
      <c r="ALM32" s="362"/>
      <c r="ALN32" s="362"/>
      <c r="ALO32" s="362"/>
      <c r="ALP32" s="362"/>
      <c r="ALQ32" s="362"/>
      <c r="ALR32" s="362"/>
      <c r="ALS32" s="362"/>
      <c r="ALT32" s="362"/>
      <c r="ALU32" s="362"/>
      <c r="ALV32" s="362"/>
      <c r="ALW32" s="362"/>
      <c r="ALX32" s="362"/>
      <c r="ALY32" s="362"/>
      <c r="ALZ32" s="362"/>
      <c r="AMA32" s="362"/>
      <c r="AMB32" s="362"/>
      <c r="AMC32" s="362"/>
      <c r="AMD32" s="362"/>
      <c r="AME32" s="362"/>
      <c r="AMF32" s="362"/>
      <c r="AMG32" s="362"/>
      <c r="AMH32" s="362"/>
      <c r="AMI32" s="362"/>
      <c r="AMJ32" s="362"/>
      <c r="AMK32" s="362"/>
      <c r="AML32" s="362"/>
      <c r="AMM32" s="362"/>
      <c r="AMN32" s="362"/>
      <c r="AMO32" s="362"/>
      <c r="AMP32" s="362"/>
      <c r="AMQ32" s="362"/>
      <c r="AMR32" s="362"/>
      <c r="AMS32" s="362"/>
      <c r="AMT32" s="362"/>
      <c r="AMU32" s="362"/>
      <c r="AMV32" s="362"/>
      <c r="AMW32" s="362"/>
      <c r="AMX32" s="362"/>
      <c r="AMY32" s="362"/>
      <c r="AMZ32" s="362"/>
      <c r="ANA32" s="362"/>
      <c r="ANB32" s="362"/>
      <c r="ANC32" s="362"/>
      <c r="AND32" s="362"/>
      <c r="ANE32" s="362"/>
      <c r="ANF32" s="362"/>
      <c r="ANG32" s="362"/>
      <c r="ANH32" s="362"/>
      <c r="ANI32" s="362"/>
      <c r="ANJ32" s="362"/>
      <c r="ANK32" s="362"/>
      <c r="ANL32" s="362"/>
      <c r="ANM32" s="362"/>
      <c r="ANN32" s="362"/>
      <c r="ANO32" s="362"/>
      <c r="ANP32" s="362"/>
      <c r="ANQ32" s="362"/>
      <c r="ANR32" s="362"/>
      <c r="ANS32" s="362"/>
      <c r="ANT32" s="362"/>
      <c r="ANU32" s="362"/>
      <c r="ANV32" s="362"/>
      <c r="ANW32" s="362"/>
      <c r="ANX32" s="362"/>
      <c r="ANY32" s="362"/>
      <c r="ANZ32" s="362"/>
      <c r="AOA32" s="362"/>
      <c r="AOB32" s="362"/>
      <c r="AOC32" s="362"/>
      <c r="AOD32" s="362"/>
      <c r="AOE32" s="362"/>
      <c r="AOF32" s="362"/>
      <c r="AOG32" s="362"/>
      <c r="AOH32" s="362"/>
      <c r="AOI32" s="362"/>
      <c r="AOJ32" s="362"/>
      <c r="AOK32" s="362"/>
      <c r="AOL32" s="362"/>
      <c r="AOM32" s="362"/>
      <c r="AON32" s="362"/>
      <c r="AOO32" s="362"/>
      <c r="AOP32" s="362"/>
      <c r="AOQ32" s="362"/>
      <c r="AOR32" s="362"/>
      <c r="AOS32" s="362"/>
      <c r="AOT32" s="362"/>
      <c r="AOU32" s="362"/>
      <c r="AOV32" s="362"/>
      <c r="AOW32" s="362"/>
      <c r="AOX32" s="362"/>
      <c r="AOY32" s="362"/>
      <c r="AOZ32" s="362"/>
      <c r="APA32" s="362"/>
      <c r="APB32" s="362"/>
      <c r="APC32" s="362"/>
      <c r="APD32" s="362"/>
      <c r="APE32" s="362"/>
      <c r="APF32" s="362"/>
      <c r="APG32" s="362"/>
      <c r="APH32" s="362"/>
      <c r="API32" s="362"/>
      <c r="APJ32" s="362"/>
      <c r="APK32" s="362"/>
      <c r="APL32" s="362"/>
      <c r="APM32" s="362"/>
      <c r="APN32" s="362"/>
      <c r="APO32" s="362"/>
      <c r="APP32" s="362"/>
      <c r="APQ32" s="362"/>
      <c r="APR32" s="362"/>
      <c r="APS32" s="362"/>
      <c r="APT32" s="362"/>
      <c r="APU32" s="362"/>
      <c r="APV32" s="362"/>
      <c r="APW32" s="362"/>
      <c r="APX32" s="362"/>
      <c r="APY32" s="362"/>
      <c r="APZ32" s="362"/>
      <c r="AQA32" s="362"/>
      <c r="AQB32" s="362"/>
      <c r="AQC32" s="362"/>
      <c r="AQD32" s="362"/>
      <c r="AQE32" s="362"/>
      <c r="AQF32" s="362"/>
      <c r="AQG32" s="362"/>
      <c r="AQH32" s="362"/>
      <c r="AQI32" s="362"/>
      <c r="AQJ32" s="362"/>
      <c r="AQK32" s="362"/>
      <c r="AQL32" s="362"/>
      <c r="AQM32" s="362"/>
      <c r="AQN32" s="362"/>
      <c r="AQO32" s="362"/>
      <c r="AQP32" s="362"/>
      <c r="AQQ32" s="362"/>
      <c r="AQR32" s="362"/>
      <c r="AQS32" s="362"/>
      <c r="AQT32" s="362"/>
      <c r="AQU32" s="362"/>
      <c r="AQV32" s="362"/>
      <c r="AQW32" s="362"/>
      <c r="AQX32" s="362"/>
      <c r="AQY32" s="362"/>
      <c r="AQZ32" s="362"/>
      <c r="ARA32" s="362"/>
      <c r="ARB32" s="362"/>
      <c r="ARC32" s="362"/>
      <c r="ARD32" s="362"/>
      <c r="ARE32" s="362"/>
      <c r="ARF32" s="362"/>
      <c r="ARG32" s="362"/>
      <c r="ARH32" s="362"/>
      <c r="ARI32" s="362"/>
      <c r="ARJ32" s="362"/>
      <c r="ARK32" s="362"/>
      <c r="ARL32" s="362"/>
      <c r="ARM32" s="362"/>
      <c r="ARN32" s="362"/>
      <c r="ARO32" s="362"/>
      <c r="ARP32" s="362"/>
      <c r="ARQ32" s="362"/>
      <c r="ARR32" s="362"/>
      <c r="ARS32" s="362"/>
      <c r="ART32" s="362"/>
      <c r="ARU32" s="362"/>
      <c r="ARV32" s="362"/>
      <c r="ARW32" s="362"/>
      <c r="ARX32" s="362"/>
      <c r="ARY32" s="362"/>
      <c r="ARZ32" s="362"/>
      <c r="ASA32" s="362"/>
      <c r="ASB32" s="362"/>
      <c r="ASC32" s="362"/>
      <c r="ASD32" s="362"/>
      <c r="ASE32" s="362"/>
      <c r="ASF32" s="362"/>
      <c r="ASG32" s="362"/>
      <c r="ASH32" s="362"/>
      <c r="ASI32" s="362"/>
      <c r="ASJ32" s="362"/>
      <c r="ASK32" s="362"/>
      <c r="ASL32" s="362"/>
      <c r="ASM32" s="362"/>
      <c r="ASN32" s="362"/>
      <c r="ASO32" s="362"/>
      <c r="ASP32" s="362"/>
      <c r="ASQ32" s="362"/>
      <c r="ASR32" s="362"/>
      <c r="ASS32" s="362"/>
      <c r="AST32" s="362"/>
      <c r="ASU32" s="362"/>
      <c r="ASV32" s="362"/>
      <c r="ASW32" s="362"/>
      <c r="ASX32" s="362"/>
      <c r="ASY32" s="362"/>
      <c r="ASZ32" s="362"/>
      <c r="ATA32" s="362"/>
      <c r="ATB32" s="362"/>
      <c r="ATC32" s="362"/>
      <c r="ATD32" s="362"/>
      <c r="ATE32" s="362"/>
      <c r="ATF32" s="362"/>
      <c r="ATG32" s="362"/>
      <c r="ATH32" s="362"/>
      <c r="ATI32" s="362"/>
      <c r="ATJ32" s="362"/>
      <c r="ATK32" s="362"/>
      <c r="ATL32" s="362"/>
      <c r="ATM32" s="362"/>
      <c r="ATN32" s="362"/>
      <c r="ATO32" s="362"/>
      <c r="ATP32" s="362"/>
      <c r="ATQ32" s="362"/>
      <c r="ATR32" s="362"/>
      <c r="ATS32" s="362"/>
      <c r="ATT32" s="362"/>
      <c r="ATU32" s="362"/>
      <c r="ATV32" s="362"/>
      <c r="ATW32" s="362"/>
      <c r="ATX32" s="362"/>
      <c r="ATY32" s="362"/>
      <c r="ATZ32" s="362"/>
      <c r="AUA32" s="362"/>
      <c r="AUB32" s="362"/>
      <c r="AUC32" s="362"/>
      <c r="AUD32" s="362"/>
      <c r="AUE32" s="362"/>
      <c r="AUF32" s="362"/>
      <c r="AUG32" s="362"/>
      <c r="AUH32" s="362"/>
      <c r="AUI32" s="362"/>
      <c r="AUJ32" s="362"/>
      <c r="AUK32" s="362"/>
      <c r="AUL32" s="362"/>
      <c r="AUM32" s="362"/>
      <c r="AUN32" s="362"/>
      <c r="AUO32" s="362"/>
      <c r="AUP32" s="362"/>
      <c r="AUQ32" s="362"/>
      <c r="AUR32" s="362"/>
      <c r="AUS32" s="362"/>
      <c r="AUT32" s="362"/>
      <c r="AUU32" s="362"/>
      <c r="AUV32" s="362"/>
      <c r="AUW32" s="362"/>
      <c r="AUX32" s="362"/>
      <c r="AUY32" s="362"/>
      <c r="AUZ32" s="362"/>
      <c r="AVA32" s="362"/>
      <c r="AVB32" s="362"/>
      <c r="AVC32" s="362"/>
      <c r="AVD32" s="362"/>
      <c r="AVE32" s="362"/>
      <c r="AVF32" s="362"/>
      <c r="AVG32" s="362"/>
      <c r="AVH32" s="362"/>
      <c r="AVI32" s="362"/>
      <c r="AVJ32" s="362"/>
      <c r="AVK32" s="362"/>
      <c r="AVL32" s="362"/>
      <c r="AVM32" s="362"/>
      <c r="AVN32" s="362"/>
      <c r="AVO32" s="362"/>
      <c r="AVP32" s="362"/>
      <c r="AVQ32" s="362"/>
      <c r="AVR32" s="362"/>
      <c r="AVS32" s="362"/>
      <c r="AVT32" s="362"/>
      <c r="AVU32" s="362"/>
      <c r="AVV32" s="362"/>
      <c r="AVW32" s="362"/>
      <c r="AVX32" s="362"/>
      <c r="AVY32" s="362"/>
      <c r="AVZ32" s="362"/>
      <c r="AWA32" s="362"/>
      <c r="AWB32" s="362"/>
      <c r="AWC32" s="362"/>
      <c r="AWD32" s="362"/>
      <c r="AWE32" s="362"/>
      <c r="AWF32" s="362"/>
      <c r="AWG32" s="362"/>
      <c r="AWH32" s="362"/>
      <c r="AWI32" s="362"/>
      <c r="AWJ32" s="362"/>
      <c r="AWK32" s="362"/>
      <c r="AWL32" s="362"/>
      <c r="AWM32" s="362"/>
      <c r="AWN32" s="362"/>
      <c r="AWO32" s="362"/>
      <c r="AWP32" s="362"/>
      <c r="AWQ32" s="362"/>
      <c r="AWR32" s="362"/>
      <c r="AWS32" s="362"/>
      <c r="AWT32" s="362"/>
      <c r="AWU32" s="362"/>
      <c r="AWV32" s="362"/>
      <c r="AWW32" s="362"/>
      <c r="AWX32" s="362"/>
      <c r="AWY32" s="362"/>
      <c r="AWZ32" s="362"/>
      <c r="AXA32" s="362"/>
      <c r="AXB32" s="362"/>
      <c r="AXC32" s="362"/>
      <c r="AXD32" s="362"/>
      <c r="AXE32" s="362"/>
      <c r="AXF32" s="362"/>
      <c r="AXG32" s="362"/>
      <c r="AXH32" s="362"/>
      <c r="AXI32" s="362"/>
      <c r="AXJ32" s="362"/>
      <c r="AXK32" s="362"/>
      <c r="AXL32" s="362"/>
      <c r="AXM32" s="362"/>
      <c r="AXN32" s="362"/>
      <c r="AXO32" s="362"/>
      <c r="AXP32" s="362"/>
      <c r="AXQ32" s="362"/>
      <c r="AXR32" s="362"/>
      <c r="AXS32" s="362"/>
      <c r="AXT32" s="362"/>
      <c r="AXU32" s="362"/>
      <c r="AXV32" s="362"/>
      <c r="AXW32" s="362"/>
      <c r="AXX32" s="362"/>
      <c r="AXY32" s="362"/>
      <c r="AXZ32" s="362"/>
      <c r="AYA32" s="362"/>
      <c r="AYB32" s="362"/>
      <c r="AYC32" s="362"/>
      <c r="AYD32" s="362"/>
      <c r="AYE32" s="362"/>
      <c r="AYF32" s="362"/>
      <c r="AYG32" s="362"/>
      <c r="AYH32" s="362"/>
      <c r="AYI32" s="362"/>
      <c r="AYJ32" s="362"/>
      <c r="AYK32" s="362"/>
      <c r="AYL32" s="362"/>
      <c r="AYM32" s="362"/>
      <c r="AYN32" s="362"/>
      <c r="AYO32" s="362"/>
      <c r="AYP32" s="362"/>
      <c r="AYQ32" s="362"/>
      <c r="AYR32" s="362"/>
      <c r="AYS32" s="362"/>
      <c r="AYT32" s="362"/>
      <c r="AYU32" s="362"/>
      <c r="AYV32" s="362"/>
      <c r="AYW32" s="362"/>
      <c r="AYX32" s="362"/>
      <c r="AYY32" s="362"/>
      <c r="AYZ32" s="362"/>
      <c r="AZA32" s="362"/>
      <c r="AZB32" s="362"/>
      <c r="AZC32" s="362"/>
      <c r="AZD32" s="362"/>
      <c r="AZE32" s="362"/>
      <c r="AZF32" s="362"/>
      <c r="AZG32" s="362"/>
      <c r="AZH32" s="362"/>
      <c r="AZI32" s="362"/>
      <c r="AZJ32" s="362"/>
      <c r="AZK32" s="362"/>
      <c r="AZL32" s="362"/>
      <c r="AZM32" s="362"/>
      <c r="AZN32" s="362"/>
      <c r="AZO32" s="362"/>
      <c r="AZP32" s="362"/>
      <c r="AZQ32" s="362"/>
      <c r="AZR32" s="362"/>
      <c r="AZS32" s="362"/>
      <c r="AZT32" s="362"/>
      <c r="AZU32" s="362"/>
      <c r="AZV32" s="362"/>
      <c r="AZW32" s="362"/>
      <c r="AZX32" s="362"/>
      <c r="AZY32" s="362"/>
      <c r="AZZ32" s="362"/>
      <c r="BAA32" s="362"/>
      <c r="BAB32" s="362"/>
      <c r="BAC32" s="362"/>
      <c r="BAD32" s="362"/>
      <c r="BAE32" s="362"/>
      <c r="BAF32" s="362"/>
      <c r="BAG32" s="362"/>
      <c r="BAH32" s="362"/>
      <c r="BAI32" s="362"/>
      <c r="BAJ32" s="362"/>
      <c r="BAK32" s="362"/>
      <c r="BAL32" s="362"/>
      <c r="BAM32" s="362"/>
      <c r="BAN32" s="362"/>
      <c r="BAO32" s="362"/>
      <c r="BAP32" s="362"/>
      <c r="BAQ32" s="362"/>
      <c r="BAR32" s="362"/>
      <c r="BAS32" s="362"/>
      <c r="BAT32" s="362"/>
      <c r="BAU32" s="362"/>
      <c r="BAV32" s="362"/>
      <c r="BAW32" s="362"/>
      <c r="BAX32" s="362"/>
      <c r="BAY32" s="362"/>
      <c r="BAZ32" s="362"/>
      <c r="BBA32" s="362"/>
      <c r="BBB32" s="362"/>
      <c r="BBC32" s="362"/>
      <c r="BBD32" s="362"/>
      <c r="BBE32" s="362"/>
      <c r="BBF32" s="362"/>
      <c r="BBG32" s="362"/>
      <c r="BBH32" s="362"/>
      <c r="BBI32" s="362"/>
      <c r="BBJ32" s="362"/>
      <c r="BBK32" s="362"/>
      <c r="BBL32" s="362"/>
      <c r="BBM32" s="362"/>
      <c r="BBN32" s="362"/>
      <c r="BBO32" s="362"/>
      <c r="BBP32" s="362"/>
      <c r="BBQ32" s="362"/>
      <c r="BBR32" s="362"/>
      <c r="BBS32" s="362"/>
      <c r="BBT32" s="362"/>
      <c r="BBU32" s="362"/>
      <c r="BBV32" s="362"/>
      <c r="BBW32" s="362"/>
      <c r="BBX32" s="362"/>
      <c r="BBY32" s="362"/>
      <c r="BBZ32" s="362"/>
      <c r="BCA32" s="362"/>
      <c r="BCB32" s="362"/>
      <c r="BCC32" s="362"/>
      <c r="BCD32" s="362"/>
      <c r="BCE32" s="362"/>
      <c r="BCF32" s="362"/>
      <c r="BCG32" s="362"/>
      <c r="BCH32" s="362"/>
      <c r="BCI32" s="362"/>
      <c r="BCJ32" s="362"/>
      <c r="BCK32" s="362"/>
      <c r="BCL32" s="362"/>
      <c r="BCM32" s="362"/>
      <c r="BCN32" s="362"/>
      <c r="BCO32" s="362"/>
      <c r="BCP32" s="362"/>
      <c r="BCQ32" s="362"/>
      <c r="BCR32" s="362"/>
      <c r="BCS32" s="362"/>
      <c r="BCT32" s="362"/>
      <c r="BCU32" s="362"/>
      <c r="BCV32" s="362"/>
      <c r="BCW32" s="362"/>
      <c r="BCX32" s="362"/>
      <c r="BCY32" s="362"/>
      <c r="BCZ32" s="362"/>
      <c r="BDA32" s="362"/>
      <c r="BDB32" s="362"/>
      <c r="BDC32" s="362"/>
      <c r="BDD32" s="362"/>
      <c r="BDE32" s="362"/>
      <c r="BDF32" s="362"/>
      <c r="BDG32" s="362"/>
      <c r="BDH32" s="362"/>
      <c r="BDI32" s="362"/>
      <c r="BDJ32" s="362"/>
      <c r="BDK32" s="362"/>
      <c r="BDL32" s="362"/>
      <c r="BDM32" s="362"/>
      <c r="BDN32" s="362"/>
      <c r="BDO32" s="362"/>
      <c r="BDP32" s="362"/>
      <c r="BDQ32" s="362"/>
      <c r="BDR32" s="362"/>
      <c r="BDS32" s="362"/>
      <c r="BDT32" s="362"/>
      <c r="BDU32" s="362"/>
      <c r="BDV32" s="362"/>
      <c r="BDW32" s="362"/>
      <c r="BDX32" s="362"/>
      <c r="BDY32" s="362"/>
      <c r="BDZ32" s="362"/>
      <c r="BEA32" s="362"/>
      <c r="BEB32" s="362"/>
      <c r="BEC32" s="362"/>
      <c r="BED32" s="362"/>
      <c r="BEE32" s="362"/>
      <c r="BEF32" s="362"/>
      <c r="BEG32" s="362"/>
      <c r="BEH32" s="362"/>
      <c r="BEI32" s="362"/>
      <c r="BEJ32" s="362"/>
      <c r="BEK32" s="362"/>
      <c r="BEL32" s="362"/>
      <c r="BEM32" s="362"/>
      <c r="BEN32" s="362"/>
      <c r="BEO32" s="362"/>
      <c r="BEP32" s="362"/>
      <c r="BEQ32" s="362"/>
      <c r="BER32" s="362"/>
      <c r="BES32" s="362"/>
      <c r="BET32" s="362"/>
      <c r="BEU32" s="362"/>
      <c r="BEV32" s="362"/>
      <c r="BEW32" s="362"/>
      <c r="BEX32" s="362"/>
      <c r="BEY32" s="362"/>
      <c r="BEZ32" s="362"/>
      <c r="BFA32" s="362"/>
      <c r="BFB32" s="362"/>
      <c r="BFC32" s="362"/>
      <c r="BFD32" s="362"/>
      <c r="BFE32" s="362"/>
      <c r="BFF32" s="362"/>
      <c r="BFG32" s="362"/>
      <c r="BFH32" s="362"/>
      <c r="BFI32" s="362"/>
      <c r="BFJ32" s="362"/>
      <c r="BFK32" s="362"/>
      <c r="BFL32" s="362"/>
      <c r="BFM32" s="362"/>
      <c r="BFN32" s="362"/>
      <c r="BFO32" s="362"/>
      <c r="BFP32" s="362"/>
      <c r="BFQ32" s="362"/>
      <c r="BFR32" s="362"/>
      <c r="BFS32" s="362"/>
      <c r="BFT32" s="362"/>
      <c r="BFU32" s="362"/>
      <c r="BFV32" s="362"/>
      <c r="BFW32" s="362"/>
      <c r="BFX32" s="362"/>
      <c r="BFY32" s="362"/>
      <c r="BFZ32" s="362"/>
      <c r="BGA32" s="362"/>
      <c r="BGB32" s="362"/>
      <c r="BGC32" s="362"/>
      <c r="BGD32" s="362"/>
      <c r="BGE32" s="362"/>
      <c r="BGF32" s="362"/>
      <c r="BGG32" s="362"/>
      <c r="BGH32" s="362"/>
      <c r="BGI32" s="362"/>
      <c r="BGJ32" s="362"/>
      <c r="BGK32" s="362"/>
      <c r="BGL32" s="362"/>
      <c r="BGM32" s="362"/>
      <c r="BGN32" s="362"/>
      <c r="BGO32" s="362"/>
      <c r="BGP32" s="362"/>
      <c r="BGQ32" s="362"/>
      <c r="BGR32" s="362"/>
      <c r="BGS32" s="362"/>
      <c r="BGT32" s="362"/>
      <c r="BGU32" s="362"/>
      <c r="BGV32" s="362"/>
      <c r="BGW32" s="362"/>
      <c r="BGX32" s="362"/>
      <c r="BGY32" s="362"/>
      <c r="BGZ32" s="362"/>
      <c r="BHA32" s="362"/>
      <c r="BHB32" s="362"/>
      <c r="BHC32" s="362"/>
      <c r="BHD32" s="362"/>
      <c r="BHE32" s="362"/>
      <c r="BHF32" s="362"/>
      <c r="BHG32" s="362"/>
      <c r="BHH32" s="362"/>
      <c r="BHI32" s="362"/>
      <c r="BHJ32" s="362"/>
      <c r="BHK32" s="362"/>
      <c r="BHL32" s="362"/>
      <c r="BHM32" s="362"/>
      <c r="BHN32" s="362"/>
      <c r="BHO32" s="362"/>
      <c r="BHP32" s="362"/>
      <c r="BHQ32" s="362"/>
      <c r="BHR32" s="362"/>
      <c r="BHS32" s="362"/>
      <c r="BHT32" s="362"/>
      <c r="BHU32" s="362"/>
      <c r="BHV32" s="362"/>
      <c r="BHW32" s="362"/>
      <c r="BHX32" s="362"/>
      <c r="BHY32" s="362"/>
      <c r="BHZ32" s="362"/>
      <c r="BIA32" s="362"/>
      <c r="BIB32" s="362"/>
      <c r="BIC32" s="362"/>
      <c r="BID32" s="362"/>
      <c r="BIE32" s="362"/>
      <c r="BIF32" s="362"/>
      <c r="BIG32" s="362"/>
      <c r="BIH32" s="362"/>
      <c r="BII32" s="362"/>
      <c r="BIJ32" s="362"/>
      <c r="BIK32" s="362"/>
      <c r="BIL32" s="362"/>
      <c r="BIM32" s="362"/>
      <c r="BIN32" s="362"/>
      <c r="BIO32" s="362"/>
      <c r="BIP32" s="362"/>
      <c r="BIQ32" s="362"/>
      <c r="BIR32" s="362"/>
      <c r="BIS32" s="362"/>
      <c r="BIT32" s="362"/>
      <c r="BIU32" s="362"/>
      <c r="BIV32" s="362"/>
      <c r="BIW32" s="362"/>
      <c r="BIX32" s="362"/>
      <c r="BIY32" s="362"/>
      <c r="BIZ32" s="362"/>
      <c r="BJA32" s="362"/>
      <c r="BJB32" s="362"/>
      <c r="BJC32" s="362"/>
      <c r="BJD32" s="362"/>
      <c r="BJE32" s="362"/>
      <c r="BJF32" s="362"/>
      <c r="BJG32" s="362"/>
      <c r="BJH32" s="362"/>
      <c r="BJI32" s="362"/>
      <c r="BJJ32" s="362"/>
      <c r="BJK32" s="362"/>
      <c r="BJL32" s="362"/>
      <c r="BJM32" s="362"/>
      <c r="BJN32" s="362"/>
      <c r="BJO32" s="362"/>
      <c r="BJP32" s="362"/>
      <c r="BJQ32" s="362"/>
      <c r="BJR32" s="362"/>
      <c r="BJS32" s="362"/>
      <c r="BJT32" s="362"/>
      <c r="BJU32" s="362"/>
      <c r="BJV32" s="362"/>
      <c r="BJW32" s="362"/>
      <c r="BJX32" s="362"/>
      <c r="BJY32" s="362"/>
      <c r="BJZ32" s="362"/>
      <c r="BKA32" s="362"/>
      <c r="BKB32" s="362"/>
      <c r="BKC32" s="362"/>
      <c r="BKD32" s="362"/>
      <c r="BKE32" s="362"/>
      <c r="BKF32" s="362"/>
      <c r="BKG32" s="362"/>
      <c r="BKH32" s="362"/>
      <c r="BKI32" s="362"/>
      <c r="BKJ32" s="362"/>
      <c r="BKK32" s="362"/>
      <c r="BKL32" s="362"/>
      <c r="BKM32" s="362"/>
      <c r="BKN32" s="362"/>
      <c r="BKO32" s="362"/>
      <c r="BKP32" s="362"/>
      <c r="BKQ32" s="362"/>
      <c r="BKR32" s="362"/>
      <c r="BKS32" s="362"/>
      <c r="BKT32" s="362"/>
      <c r="BKU32" s="362"/>
      <c r="BKV32" s="362"/>
      <c r="BKW32" s="362"/>
      <c r="BKX32" s="362"/>
      <c r="BKY32" s="362"/>
      <c r="BKZ32" s="362"/>
      <c r="BLA32" s="362"/>
      <c r="BLB32" s="362"/>
      <c r="BLC32" s="362"/>
      <c r="BLD32" s="362"/>
      <c r="BLE32" s="362"/>
      <c r="BLF32" s="362"/>
      <c r="BLG32" s="362"/>
      <c r="BLH32" s="362"/>
      <c r="BLI32" s="362"/>
      <c r="BLJ32" s="362"/>
      <c r="BLK32" s="362"/>
      <c r="BLL32" s="362"/>
      <c r="BLM32" s="362"/>
      <c r="BLN32" s="362"/>
      <c r="BLO32" s="362"/>
      <c r="BLP32" s="362"/>
      <c r="BLQ32" s="362"/>
      <c r="BLR32" s="362"/>
      <c r="BLS32" s="362"/>
      <c r="BLT32" s="362"/>
      <c r="BLU32" s="362"/>
      <c r="BLV32" s="362"/>
      <c r="BLW32" s="362"/>
      <c r="BLX32" s="362"/>
      <c r="BLY32" s="362"/>
      <c r="BLZ32" s="362"/>
      <c r="BMA32" s="362"/>
      <c r="BMB32" s="362"/>
      <c r="BMC32" s="362"/>
      <c r="BMD32" s="362"/>
      <c r="BME32" s="362"/>
      <c r="BMF32" s="362"/>
      <c r="BMG32" s="362"/>
      <c r="BMH32" s="362"/>
      <c r="BMI32" s="362"/>
      <c r="BMJ32" s="362"/>
      <c r="BMK32" s="362"/>
      <c r="BML32" s="362"/>
      <c r="BMM32" s="362"/>
      <c r="BMN32" s="362"/>
      <c r="BMO32" s="362"/>
      <c r="BMP32" s="362"/>
      <c r="BMQ32" s="362"/>
      <c r="BMR32" s="362"/>
      <c r="BMS32" s="362"/>
      <c r="BMT32" s="362"/>
      <c r="BMU32" s="362"/>
      <c r="BMV32" s="362"/>
      <c r="BMW32" s="362"/>
      <c r="BMX32" s="362"/>
      <c r="BMY32" s="362"/>
      <c r="BMZ32" s="362"/>
      <c r="BNA32" s="362"/>
      <c r="BNB32" s="362"/>
      <c r="BNC32" s="362"/>
      <c r="BND32" s="362"/>
      <c r="BNE32" s="362"/>
      <c r="BNF32" s="362"/>
      <c r="BNG32" s="362"/>
      <c r="BNH32" s="362"/>
      <c r="BNI32" s="362"/>
      <c r="BNJ32" s="362"/>
      <c r="BNK32" s="362"/>
      <c r="BNL32" s="362"/>
      <c r="BNM32" s="362"/>
      <c r="BNN32" s="362"/>
      <c r="BNO32" s="362"/>
      <c r="BNP32" s="362"/>
      <c r="BNQ32" s="362"/>
      <c r="BNR32" s="362"/>
      <c r="BNS32" s="362"/>
      <c r="BNT32" s="362"/>
      <c r="BNU32" s="362"/>
      <c r="BNV32" s="362"/>
      <c r="BNW32" s="362"/>
      <c r="BNX32" s="362"/>
      <c r="BNY32" s="362"/>
      <c r="BNZ32" s="362"/>
      <c r="BOA32" s="362"/>
      <c r="BOB32" s="362"/>
      <c r="BOC32" s="362"/>
      <c r="BOD32" s="362"/>
      <c r="BOE32" s="362"/>
      <c r="BOF32" s="362"/>
      <c r="BOG32" s="362"/>
      <c r="BOH32" s="362"/>
      <c r="BOI32" s="362"/>
      <c r="BOJ32" s="362"/>
      <c r="BOK32" s="362"/>
      <c r="BOL32" s="362"/>
      <c r="BOM32" s="362"/>
      <c r="BON32" s="362"/>
      <c r="BOO32" s="362"/>
      <c r="BOP32" s="362"/>
      <c r="BOQ32" s="362"/>
      <c r="BOR32" s="362"/>
      <c r="BOS32" s="362"/>
      <c r="BOT32" s="362"/>
      <c r="BOU32" s="362"/>
      <c r="BOV32" s="362"/>
      <c r="BOW32" s="362"/>
      <c r="BOX32" s="362"/>
      <c r="BOY32" s="362"/>
      <c r="BOZ32" s="362"/>
      <c r="BPA32" s="362"/>
      <c r="BPB32" s="362"/>
      <c r="BPC32" s="362"/>
      <c r="BPD32" s="362"/>
      <c r="BPE32" s="362"/>
      <c r="BPF32" s="362"/>
      <c r="BPG32" s="362"/>
      <c r="BPH32" s="362"/>
      <c r="BPI32" s="362"/>
      <c r="BPJ32" s="362"/>
      <c r="BPK32" s="362"/>
      <c r="BPL32" s="362"/>
      <c r="BPM32" s="362"/>
      <c r="BPN32" s="362"/>
      <c r="BPO32" s="362"/>
      <c r="BPP32" s="362"/>
      <c r="BPQ32" s="362"/>
      <c r="BPR32" s="362"/>
      <c r="BPS32" s="362"/>
      <c r="BPT32" s="362"/>
      <c r="BPU32" s="362"/>
      <c r="BPV32" s="362"/>
      <c r="BPW32" s="362"/>
      <c r="BPX32" s="362"/>
      <c r="BPY32" s="362"/>
      <c r="BPZ32" s="362"/>
      <c r="BQA32" s="362"/>
      <c r="BQB32" s="362"/>
      <c r="BQC32" s="362"/>
      <c r="BQD32" s="362"/>
      <c r="BQE32" s="362"/>
      <c r="BQF32" s="362"/>
      <c r="BQG32" s="362"/>
      <c r="BQH32" s="362"/>
      <c r="BQI32" s="362"/>
      <c r="BQJ32" s="362"/>
      <c r="BQK32" s="362"/>
      <c r="BQL32" s="362"/>
      <c r="BQM32" s="362"/>
      <c r="BQN32" s="362"/>
      <c r="BQO32" s="362"/>
      <c r="BQP32" s="362"/>
      <c r="BQQ32" s="362"/>
      <c r="BQR32" s="362"/>
      <c r="BQS32" s="362"/>
      <c r="BQT32" s="362"/>
      <c r="BQU32" s="362"/>
      <c r="BQV32" s="362"/>
      <c r="BQW32" s="362"/>
      <c r="BQX32" s="362"/>
      <c r="BQY32" s="362"/>
      <c r="BQZ32" s="362"/>
      <c r="BRA32" s="362"/>
      <c r="BRB32" s="362"/>
      <c r="BRC32" s="362"/>
      <c r="BRD32" s="362"/>
      <c r="BRE32" s="362"/>
      <c r="BRF32" s="362"/>
      <c r="BRG32" s="362"/>
      <c r="BRH32" s="362"/>
      <c r="BRI32" s="362"/>
      <c r="BRJ32" s="362"/>
      <c r="BRK32" s="362"/>
      <c r="BRL32" s="362"/>
      <c r="BRM32" s="362"/>
      <c r="BRN32" s="362"/>
      <c r="BRO32" s="362"/>
      <c r="BRP32" s="362"/>
      <c r="BRQ32" s="362"/>
      <c r="BRR32" s="362"/>
      <c r="BRS32" s="362"/>
      <c r="BRT32" s="362"/>
      <c r="BRU32" s="362"/>
      <c r="BRV32" s="362"/>
      <c r="BRW32" s="362"/>
      <c r="BRX32" s="362"/>
      <c r="BRY32" s="362"/>
      <c r="BRZ32" s="362"/>
      <c r="BSA32" s="362"/>
      <c r="BSB32" s="362"/>
      <c r="BSC32" s="362"/>
      <c r="BSD32" s="362"/>
      <c r="BSE32" s="362"/>
      <c r="BSF32" s="362"/>
      <c r="BSG32" s="362"/>
      <c r="BSH32" s="362"/>
      <c r="BSI32" s="362"/>
      <c r="BSJ32" s="362"/>
      <c r="BSK32" s="362"/>
      <c r="BSL32" s="362"/>
      <c r="BSM32" s="362"/>
      <c r="BSN32" s="362"/>
      <c r="BSO32" s="362"/>
      <c r="BSP32" s="362"/>
      <c r="BSQ32" s="362"/>
      <c r="BSR32" s="362"/>
      <c r="BSS32" s="362"/>
      <c r="BST32" s="362"/>
      <c r="BSU32" s="362"/>
      <c r="BSV32" s="362"/>
      <c r="BSW32" s="362"/>
      <c r="BSX32" s="362"/>
      <c r="BSY32" s="362"/>
      <c r="BSZ32" s="362"/>
      <c r="BTA32" s="362"/>
      <c r="BTB32" s="362"/>
      <c r="BTC32" s="362"/>
      <c r="BTD32" s="362"/>
      <c r="BTE32" s="362"/>
      <c r="BTF32" s="362"/>
      <c r="BTG32" s="362"/>
      <c r="BTH32" s="362"/>
      <c r="BTI32" s="362"/>
      <c r="BTJ32" s="362"/>
      <c r="BTK32" s="362"/>
      <c r="BTL32" s="362"/>
      <c r="BTM32" s="362"/>
      <c r="BTN32" s="362"/>
      <c r="BTO32" s="362"/>
      <c r="BTP32" s="362"/>
      <c r="BTQ32" s="362"/>
      <c r="BTR32" s="362"/>
      <c r="BTS32" s="362"/>
      <c r="BTT32" s="362"/>
      <c r="BTU32" s="362"/>
      <c r="BTV32" s="362"/>
      <c r="BTW32" s="362"/>
      <c r="BTX32" s="362"/>
      <c r="BTY32" s="362"/>
      <c r="BTZ32" s="362"/>
      <c r="BUA32" s="362"/>
      <c r="BUB32" s="362"/>
      <c r="BUC32" s="362"/>
      <c r="BUD32" s="362"/>
      <c r="BUE32" s="362"/>
      <c r="BUF32" s="362"/>
      <c r="BUG32" s="362"/>
      <c r="BUH32" s="362"/>
      <c r="BUI32" s="362"/>
      <c r="BUJ32" s="362"/>
      <c r="BUK32" s="362"/>
      <c r="BUL32" s="362"/>
      <c r="BUM32" s="362"/>
      <c r="BUN32" s="362"/>
      <c r="BUO32" s="362"/>
      <c r="BUP32" s="362"/>
      <c r="BUQ32" s="362"/>
      <c r="BUR32" s="362"/>
      <c r="BUS32" s="362"/>
      <c r="BUT32" s="362"/>
      <c r="BUU32" s="362"/>
      <c r="BUV32" s="362"/>
      <c r="BUW32" s="362"/>
      <c r="BUX32" s="362"/>
      <c r="BUY32" s="362"/>
      <c r="BUZ32" s="362"/>
      <c r="BVA32" s="362"/>
      <c r="BVB32" s="362"/>
      <c r="BVC32" s="362"/>
      <c r="BVD32" s="362"/>
      <c r="BVE32" s="362"/>
      <c r="BVF32" s="362"/>
      <c r="BVG32" s="362"/>
      <c r="BVH32" s="362"/>
      <c r="BVI32" s="362"/>
      <c r="BVJ32" s="362"/>
      <c r="BVK32" s="362"/>
      <c r="BVL32" s="362"/>
      <c r="BVM32" s="362"/>
      <c r="BVN32" s="362"/>
      <c r="BVO32" s="362"/>
      <c r="BVP32" s="362"/>
      <c r="BVQ32" s="362"/>
      <c r="BVR32" s="362"/>
      <c r="BVS32" s="362"/>
      <c r="BVT32" s="362"/>
      <c r="BVU32" s="362"/>
      <c r="BVV32" s="362"/>
      <c r="BVW32" s="362"/>
      <c r="BVX32" s="362"/>
      <c r="BVY32" s="362"/>
      <c r="BVZ32" s="362"/>
      <c r="BWA32" s="362"/>
      <c r="BWB32" s="362"/>
      <c r="BWC32" s="362"/>
      <c r="BWD32" s="362"/>
      <c r="BWE32" s="362"/>
      <c r="BWF32" s="362"/>
      <c r="BWG32" s="362"/>
      <c r="BWH32" s="362"/>
      <c r="BWI32" s="362"/>
      <c r="BWJ32" s="362"/>
      <c r="BWK32" s="362"/>
      <c r="BWL32" s="362"/>
      <c r="BWM32" s="362"/>
      <c r="BWN32" s="362"/>
      <c r="BWO32" s="362"/>
      <c r="BWP32" s="362"/>
      <c r="BWQ32" s="362"/>
      <c r="BWR32" s="362"/>
      <c r="BWS32" s="362"/>
      <c r="BWT32" s="362"/>
      <c r="BWU32" s="362"/>
      <c r="BWV32" s="362"/>
      <c r="BWW32" s="362"/>
      <c r="BWX32" s="362"/>
      <c r="BWY32" s="362"/>
      <c r="BWZ32" s="362"/>
      <c r="BXA32" s="362"/>
      <c r="BXB32" s="362"/>
      <c r="BXC32" s="362"/>
      <c r="BXD32" s="362"/>
      <c r="BXE32" s="362"/>
      <c r="BXF32" s="362"/>
      <c r="BXG32" s="362"/>
      <c r="BXH32" s="362"/>
      <c r="BXI32" s="362"/>
      <c r="BXJ32" s="362"/>
      <c r="BXK32" s="362"/>
      <c r="BXL32" s="362"/>
      <c r="BXM32" s="362"/>
      <c r="BXN32" s="362"/>
      <c r="BXO32" s="362"/>
      <c r="BXP32" s="362"/>
      <c r="BXQ32" s="362"/>
      <c r="BXR32" s="362"/>
      <c r="BXS32" s="362"/>
      <c r="BXT32" s="362"/>
      <c r="BXU32" s="362"/>
      <c r="BXV32" s="362"/>
      <c r="BXW32" s="362"/>
      <c r="BXX32" s="362"/>
      <c r="BXY32" s="362"/>
      <c r="BXZ32" s="362"/>
      <c r="BYA32" s="362"/>
      <c r="BYB32" s="362"/>
      <c r="BYC32" s="362"/>
      <c r="BYD32" s="362"/>
      <c r="BYE32" s="362"/>
      <c r="BYF32" s="362"/>
      <c r="BYG32" s="362"/>
      <c r="BYH32" s="362"/>
      <c r="BYI32" s="362"/>
      <c r="BYJ32" s="362"/>
      <c r="BYK32" s="362"/>
      <c r="BYL32" s="362"/>
      <c r="BYM32" s="362"/>
      <c r="BYN32" s="362"/>
      <c r="BYO32" s="362"/>
      <c r="BYP32" s="362"/>
      <c r="BYQ32" s="362"/>
      <c r="BYR32" s="362"/>
      <c r="BYS32" s="362"/>
      <c r="BYT32" s="362"/>
      <c r="BYU32" s="362"/>
      <c r="BYV32" s="362"/>
      <c r="BYW32" s="362"/>
      <c r="BYX32" s="362"/>
      <c r="BYY32" s="362"/>
      <c r="BYZ32" s="362"/>
      <c r="BZA32" s="362"/>
      <c r="BZB32" s="362"/>
      <c r="BZC32" s="362"/>
      <c r="BZD32" s="362"/>
      <c r="BZE32" s="362"/>
      <c r="BZF32" s="362"/>
      <c r="BZG32" s="362"/>
      <c r="BZH32" s="362"/>
      <c r="BZI32" s="362"/>
      <c r="BZJ32" s="362"/>
      <c r="BZK32" s="362"/>
      <c r="BZL32" s="362"/>
      <c r="BZM32" s="362"/>
      <c r="BZN32" s="362"/>
      <c r="BZO32" s="362"/>
      <c r="BZP32" s="362"/>
      <c r="BZQ32" s="362"/>
      <c r="BZR32" s="362"/>
      <c r="BZS32" s="362"/>
      <c r="BZT32" s="362"/>
      <c r="BZU32" s="362"/>
      <c r="BZV32" s="362"/>
      <c r="BZW32" s="362"/>
      <c r="BZX32" s="362"/>
      <c r="BZY32" s="362"/>
      <c r="BZZ32" s="362"/>
      <c r="CAA32" s="362"/>
      <c r="CAB32" s="362"/>
      <c r="CAC32" s="362"/>
      <c r="CAD32" s="362"/>
      <c r="CAE32" s="362"/>
      <c r="CAF32" s="362"/>
      <c r="CAG32" s="362"/>
      <c r="CAH32" s="362"/>
      <c r="CAI32" s="362"/>
      <c r="CAJ32" s="362"/>
      <c r="CAK32" s="362"/>
      <c r="CAL32" s="362"/>
      <c r="CAM32" s="362"/>
      <c r="CAN32" s="362"/>
      <c r="CAO32" s="362"/>
      <c r="CAP32" s="362"/>
      <c r="CAQ32" s="362"/>
      <c r="CAR32" s="362"/>
      <c r="CAS32" s="362"/>
      <c r="CAT32" s="362"/>
      <c r="CAU32" s="362"/>
      <c r="CAV32" s="362"/>
      <c r="CAW32" s="362"/>
      <c r="CAX32" s="362"/>
      <c r="CAY32" s="362"/>
      <c r="CAZ32" s="362"/>
      <c r="CBA32" s="362"/>
      <c r="CBB32" s="362"/>
      <c r="CBC32" s="362"/>
      <c r="CBD32" s="362"/>
      <c r="CBE32" s="362"/>
      <c r="CBF32" s="362"/>
      <c r="CBG32" s="362"/>
      <c r="CBH32" s="362"/>
      <c r="CBI32" s="362"/>
      <c r="CBJ32" s="362"/>
      <c r="CBK32" s="362"/>
      <c r="CBL32" s="362"/>
      <c r="CBM32" s="362"/>
      <c r="CBN32" s="362"/>
      <c r="CBO32" s="362"/>
      <c r="CBP32" s="362"/>
      <c r="CBQ32" s="362"/>
      <c r="CBR32" s="362"/>
      <c r="CBS32" s="362"/>
      <c r="CBT32" s="362"/>
      <c r="CBU32" s="362"/>
      <c r="CBV32" s="362"/>
      <c r="CBW32" s="362"/>
      <c r="CBX32" s="362"/>
      <c r="CBY32" s="362"/>
      <c r="CBZ32" s="362"/>
      <c r="CCA32" s="362"/>
      <c r="CCB32" s="362"/>
      <c r="CCC32" s="362"/>
      <c r="CCD32" s="362"/>
      <c r="CCE32" s="362"/>
      <c r="CCF32" s="362"/>
      <c r="CCG32" s="362"/>
      <c r="CCH32" s="362"/>
      <c r="CCI32" s="362"/>
      <c r="CCJ32" s="362"/>
      <c r="CCK32" s="362"/>
      <c r="CCL32" s="362"/>
      <c r="CCM32" s="362"/>
      <c r="CCN32" s="362"/>
      <c r="CCO32" s="362"/>
      <c r="CCP32" s="362"/>
      <c r="CCQ32" s="362"/>
      <c r="CCR32" s="362"/>
      <c r="CCS32" s="362"/>
      <c r="CCT32" s="362"/>
      <c r="CCU32" s="362"/>
      <c r="CCV32" s="362"/>
      <c r="CCW32" s="362"/>
      <c r="CCX32" s="362"/>
      <c r="CCY32" s="362"/>
      <c r="CCZ32" s="362"/>
      <c r="CDA32" s="362"/>
      <c r="CDB32" s="362"/>
      <c r="CDC32" s="362"/>
      <c r="CDD32" s="362"/>
      <c r="CDE32" s="362"/>
      <c r="CDF32" s="362"/>
      <c r="CDG32" s="362"/>
      <c r="CDH32" s="362"/>
      <c r="CDI32" s="362"/>
      <c r="CDJ32" s="362"/>
      <c r="CDK32" s="362"/>
      <c r="CDL32" s="362"/>
      <c r="CDM32" s="362"/>
      <c r="CDN32" s="362"/>
      <c r="CDO32" s="362"/>
      <c r="CDP32" s="362"/>
      <c r="CDQ32" s="362"/>
      <c r="CDR32" s="362"/>
      <c r="CDS32" s="362"/>
      <c r="CDT32" s="362"/>
      <c r="CDU32" s="362"/>
      <c r="CDV32" s="362"/>
      <c r="CDW32" s="362"/>
      <c r="CDX32" s="362"/>
      <c r="CDY32" s="362"/>
      <c r="CDZ32" s="362"/>
      <c r="CEA32" s="362"/>
      <c r="CEB32" s="362"/>
      <c r="CEC32" s="362"/>
      <c r="CED32" s="362"/>
      <c r="CEE32" s="362"/>
      <c r="CEF32" s="362"/>
      <c r="CEG32" s="362"/>
      <c r="CEH32" s="362"/>
      <c r="CEI32" s="362"/>
      <c r="CEJ32" s="362"/>
      <c r="CEK32" s="362"/>
      <c r="CEL32" s="362"/>
      <c r="CEM32" s="362"/>
      <c r="CEN32" s="362"/>
      <c r="CEO32" s="362"/>
      <c r="CEP32" s="362"/>
      <c r="CEQ32" s="362"/>
      <c r="CER32" s="362"/>
      <c r="CES32" s="362"/>
      <c r="CET32" s="362"/>
      <c r="CEU32" s="362"/>
      <c r="CEV32" s="362"/>
      <c r="CEW32" s="362"/>
      <c r="CEX32" s="362"/>
      <c r="CEY32" s="362"/>
      <c r="CEZ32" s="362"/>
      <c r="CFA32" s="362"/>
      <c r="CFB32" s="362"/>
      <c r="CFC32" s="362"/>
      <c r="CFD32" s="362"/>
      <c r="CFE32" s="362"/>
      <c r="CFF32" s="362"/>
      <c r="CFG32" s="362"/>
      <c r="CFH32" s="362"/>
      <c r="CFI32" s="362"/>
      <c r="CFJ32" s="362"/>
      <c r="CFK32" s="362"/>
      <c r="CFL32" s="362"/>
      <c r="CFM32" s="362"/>
      <c r="CFN32" s="362"/>
      <c r="CFO32" s="362"/>
      <c r="CFP32" s="362"/>
      <c r="CFQ32" s="362"/>
      <c r="CFR32" s="362"/>
      <c r="CFS32" s="362"/>
      <c r="CFT32" s="362"/>
      <c r="CFU32" s="362"/>
      <c r="CFV32" s="362"/>
      <c r="CFW32" s="362"/>
      <c r="CFX32" s="362"/>
      <c r="CFY32" s="362"/>
      <c r="CFZ32" s="362"/>
      <c r="CGA32" s="362"/>
      <c r="CGB32" s="362"/>
      <c r="CGC32" s="362"/>
      <c r="CGD32" s="362"/>
      <c r="CGE32" s="362"/>
      <c r="CGF32" s="362"/>
      <c r="CGG32" s="362"/>
      <c r="CGH32" s="362"/>
      <c r="CGI32" s="362"/>
      <c r="CGJ32" s="362"/>
      <c r="CGK32" s="362"/>
      <c r="CGL32" s="362"/>
      <c r="CGM32" s="362"/>
      <c r="CGN32" s="362"/>
      <c r="CGO32" s="362"/>
      <c r="CGP32" s="362"/>
      <c r="CGQ32" s="362"/>
      <c r="CGR32" s="362"/>
      <c r="CGS32" s="362"/>
      <c r="CGT32" s="362"/>
      <c r="CGU32" s="362"/>
      <c r="CGV32" s="362"/>
      <c r="CGW32" s="362"/>
      <c r="CGX32" s="362"/>
      <c r="CGY32" s="362"/>
      <c r="CGZ32" s="362"/>
      <c r="CHA32" s="362"/>
      <c r="CHB32" s="362"/>
      <c r="CHC32" s="362"/>
      <c r="CHD32" s="362"/>
      <c r="CHE32" s="362"/>
      <c r="CHF32" s="362"/>
      <c r="CHG32" s="362"/>
      <c r="CHH32" s="362"/>
      <c r="CHI32" s="362"/>
      <c r="CHJ32" s="362"/>
      <c r="CHK32" s="362"/>
      <c r="CHL32" s="362"/>
      <c r="CHM32" s="362"/>
      <c r="CHN32" s="362"/>
      <c r="CHO32" s="362"/>
      <c r="CHP32" s="362"/>
      <c r="CHQ32" s="362"/>
      <c r="CHR32" s="362"/>
      <c r="CHS32" s="362"/>
      <c r="CHT32" s="362"/>
      <c r="CHU32" s="362"/>
      <c r="CHV32" s="362"/>
      <c r="CHW32" s="362"/>
      <c r="CHX32" s="362"/>
      <c r="CHY32" s="362"/>
      <c r="CHZ32" s="362"/>
      <c r="CIA32" s="362"/>
      <c r="CIB32" s="362"/>
      <c r="CIC32" s="362"/>
      <c r="CID32" s="362"/>
      <c r="CIE32" s="362"/>
      <c r="CIF32" s="362"/>
      <c r="CIG32" s="362"/>
      <c r="CIH32" s="362"/>
      <c r="CII32" s="362"/>
      <c r="CIJ32" s="362"/>
      <c r="CIK32" s="362"/>
      <c r="CIL32" s="362"/>
      <c r="CIM32" s="362"/>
      <c r="CIN32" s="362"/>
      <c r="CIO32" s="362"/>
      <c r="CIP32" s="362"/>
      <c r="CIQ32" s="362"/>
      <c r="CIR32" s="362"/>
      <c r="CIS32" s="362"/>
      <c r="CIT32" s="362"/>
      <c r="CIU32" s="362"/>
      <c r="CIV32" s="362"/>
      <c r="CIW32" s="362"/>
      <c r="CIX32" s="362"/>
      <c r="CIY32" s="362"/>
      <c r="CIZ32" s="362"/>
      <c r="CJA32" s="362"/>
      <c r="CJB32" s="362"/>
      <c r="CJC32" s="362"/>
      <c r="CJD32" s="362"/>
      <c r="CJE32" s="362"/>
      <c r="CJF32" s="362"/>
      <c r="CJG32" s="362"/>
      <c r="CJH32" s="362"/>
      <c r="CJI32" s="362"/>
      <c r="CJJ32" s="362"/>
      <c r="CJK32" s="362"/>
      <c r="CJL32" s="362"/>
      <c r="CJM32" s="362"/>
      <c r="CJN32" s="362"/>
      <c r="CJO32" s="362"/>
      <c r="CJP32" s="362"/>
      <c r="CJQ32" s="362"/>
      <c r="CJR32" s="362"/>
      <c r="CJS32" s="362"/>
      <c r="CJT32" s="362"/>
      <c r="CJU32" s="362"/>
      <c r="CJV32" s="362"/>
      <c r="CJW32" s="362"/>
      <c r="CJX32" s="362"/>
      <c r="CJY32" s="362"/>
      <c r="CJZ32" s="362"/>
      <c r="CKA32" s="362"/>
      <c r="CKB32" s="362"/>
      <c r="CKC32" s="362"/>
      <c r="CKD32" s="362"/>
      <c r="CKE32" s="362"/>
      <c r="CKF32" s="362"/>
      <c r="CKG32" s="362"/>
      <c r="CKH32" s="362"/>
      <c r="CKI32" s="362"/>
      <c r="CKJ32" s="362"/>
      <c r="CKK32" s="362"/>
      <c r="CKL32" s="362"/>
      <c r="CKM32" s="362"/>
      <c r="CKN32" s="362"/>
      <c r="CKO32" s="362"/>
      <c r="CKP32" s="362"/>
      <c r="CKQ32" s="362"/>
      <c r="CKR32" s="362"/>
      <c r="CKS32" s="362"/>
      <c r="CKT32" s="362"/>
      <c r="CKU32" s="362"/>
      <c r="CKV32" s="362"/>
      <c r="CKW32" s="362"/>
      <c r="CKX32" s="362"/>
      <c r="CKY32" s="362"/>
      <c r="CKZ32" s="362"/>
      <c r="CLA32" s="362"/>
      <c r="CLB32" s="362"/>
      <c r="CLC32" s="362"/>
      <c r="CLD32" s="362"/>
      <c r="CLE32" s="362"/>
      <c r="CLF32" s="362"/>
      <c r="CLG32" s="362"/>
      <c r="CLH32" s="362"/>
      <c r="CLI32" s="362"/>
      <c r="CLJ32" s="362"/>
      <c r="CLK32" s="362"/>
      <c r="CLL32" s="362"/>
      <c r="CLM32" s="362"/>
      <c r="CLN32" s="362"/>
      <c r="CLO32" s="362"/>
      <c r="CLP32" s="362"/>
      <c r="CLQ32" s="362"/>
      <c r="CLR32" s="362"/>
      <c r="CLS32" s="362"/>
      <c r="CLT32" s="362"/>
      <c r="CLU32" s="362"/>
      <c r="CLV32" s="362"/>
      <c r="CLW32" s="362"/>
      <c r="CLX32" s="362"/>
      <c r="CLY32" s="362"/>
      <c r="CLZ32" s="362"/>
      <c r="CMA32" s="362"/>
      <c r="CMB32" s="362"/>
      <c r="CMC32" s="362"/>
      <c r="CMD32" s="362"/>
      <c r="CME32" s="362"/>
      <c r="CMF32" s="362"/>
      <c r="CMG32" s="362"/>
      <c r="CMH32" s="362"/>
      <c r="CMI32" s="362"/>
      <c r="CMJ32" s="362"/>
      <c r="CMK32" s="362"/>
      <c r="CML32" s="362"/>
      <c r="CMM32" s="362"/>
      <c r="CMN32" s="362"/>
      <c r="CMO32" s="362"/>
      <c r="CMP32" s="362"/>
      <c r="CMQ32" s="362"/>
      <c r="CMR32" s="362"/>
      <c r="CMS32" s="362"/>
      <c r="CMT32" s="362"/>
      <c r="CMU32" s="362"/>
      <c r="CMV32" s="362"/>
      <c r="CMW32" s="362"/>
      <c r="CMX32" s="362"/>
      <c r="CMY32" s="362"/>
      <c r="CMZ32" s="362"/>
      <c r="CNA32" s="362"/>
      <c r="CNB32" s="362"/>
      <c r="CNC32" s="362"/>
      <c r="CND32" s="362"/>
      <c r="CNE32" s="362"/>
      <c r="CNF32" s="362"/>
      <c r="CNG32" s="362"/>
      <c r="CNH32" s="362"/>
      <c r="CNI32" s="362"/>
      <c r="CNJ32" s="362"/>
      <c r="CNK32" s="362"/>
      <c r="CNL32" s="362"/>
      <c r="CNM32" s="362"/>
      <c r="CNN32" s="362"/>
      <c r="CNO32" s="362"/>
      <c r="CNP32" s="362"/>
      <c r="CNQ32" s="362"/>
      <c r="CNR32" s="362"/>
      <c r="CNS32" s="362"/>
      <c r="CNT32" s="362"/>
      <c r="CNU32" s="362"/>
      <c r="CNV32" s="362"/>
      <c r="CNW32" s="362"/>
      <c r="CNX32" s="362"/>
      <c r="CNY32" s="362"/>
      <c r="CNZ32" s="362"/>
      <c r="COA32" s="362"/>
      <c r="COB32" s="362"/>
      <c r="COC32" s="362"/>
      <c r="COD32" s="362"/>
      <c r="COE32" s="362"/>
      <c r="COF32" s="362"/>
      <c r="COG32" s="362"/>
      <c r="COH32" s="362"/>
      <c r="COI32" s="362"/>
      <c r="COJ32" s="362"/>
      <c r="COK32" s="362"/>
      <c r="COL32" s="362"/>
      <c r="COM32" s="362"/>
      <c r="CON32" s="362"/>
      <c r="COO32" s="362"/>
      <c r="COP32" s="362"/>
      <c r="COQ32" s="362"/>
      <c r="COR32" s="362"/>
      <c r="COS32" s="362"/>
      <c r="COT32" s="362"/>
      <c r="COU32" s="362"/>
      <c r="COV32" s="362"/>
      <c r="COW32" s="362"/>
      <c r="COX32" s="362"/>
      <c r="COY32" s="362"/>
      <c r="COZ32" s="362"/>
      <c r="CPA32" s="362"/>
      <c r="CPB32" s="362"/>
      <c r="CPC32" s="362"/>
      <c r="CPD32" s="362"/>
      <c r="CPE32" s="362"/>
      <c r="CPF32" s="362"/>
      <c r="CPG32" s="362"/>
      <c r="CPH32" s="362"/>
      <c r="CPI32" s="362"/>
      <c r="CPJ32" s="362"/>
      <c r="CPK32" s="362"/>
      <c r="CPL32" s="362"/>
      <c r="CPM32" s="362"/>
      <c r="CPN32" s="362"/>
      <c r="CPO32" s="362"/>
      <c r="CPP32" s="362"/>
      <c r="CPQ32" s="362"/>
      <c r="CPR32" s="362"/>
      <c r="CPS32" s="362"/>
      <c r="CPT32" s="362"/>
      <c r="CPU32" s="362"/>
      <c r="CPV32" s="362"/>
      <c r="CPW32" s="362"/>
      <c r="CPX32" s="362"/>
      <c r="CPY32" s="362"/>
      <c r="CPZ32" s="362"/>
      <c r="CQA32" s="362"/>
      <c r="CQB32" s="362"/>
      <c r="CQC32" s="362"/>
      <c r="CQD32" s="362"/>
      <c r="CQE32" s="362"/>
      <c r="CQF32" s="362"/>
      <c r="CQG32" s="362"/>
      <c r="CQH32" s="362"/>
      <c r="CQI32" s="362"/>
      <c r="CQJ32" s="362"/>
      <c r="CQK32" s="362"/>
      <c r="CQL32" s="362"/>
      <c r="CQM32" s="362"/>
      <c r="CQN32" s="362"/>
      <c r="CQO32" s="362"/>
      <c r="CQP32" s="362"/>
      <c r="CQQ32" s="362"/>
      <c r="CQR32" s="362"/>
      <c r="CQS32" s="362"/>
      <c r="CQT32" s="362"/>
      <c r="CQU32" s="362"/>
      <c r="CQV32" s="362"/>
      <c r="CQW32" s="362"/>
      <c r="CQX32" s="362"/>
      <c r="CQY32" s="362"/>
      <c r="CQZ32" s="362"/>
      <c r="CRA32" s="362"/>
      <c r="CRB32" s="362"/>
      <c r="CRC32" s="362"/>
      <c r="CRD32" s="362"/>
      <c r="CRE32" s="362"/>
      <c r="CRF32" s="362"/>
      <c r="CRG32" s="362"/>
      <c r="CRH32" s="362"/>
      <c r="CRI32" s="362"/>
      <c r="CRJ32" s="362"/>
      <c r="CRK32" s="362"/>
      <c r="CRL32" s="362"/>
      <c r="CRM32" s="362"/>
      <c r="CRN32" s="362"/>
      <c r="CRO32" s="362"/>
      <c r="CRP32" s="362"/>
      <c r="CRQ32" s="362"/>
      <c r="CRR32" s="362"/>
      <c r="CRS32" s="362"/>
      <c r="CRT32" s="362"/>
      <c r="CRU32" s="362"/>
      <c r="CRV32" s="362"/>
      <c r="CRW32" s="362"/>
      <c r="CRX32" s="362"/>
      <c r="CRY32" s="362"/>
      <c r="CRZ32" s="362"/>
      <c r="CSA32" s="362"/>
      <c r="CSB32" s="362"/>
      <c r="CSC32" s="362"/>
      <c r="CSD32" s="362"/>
      <c r="CSE32" s="362"/>
      <c r="CSF32" s="362"/>
      <c r="CSG32" s="362"/>
      <c r="CSH32" s="362"/>
      <c r="CSI32" s="362"/>
      <c r="CSJ32" s="362"/>
      <c r="CSK32" s="362"/>
      <c r="CSL32" s="362"/>
      <c r="CSM32" s="362"/>
      <c r="CSN32" s="362"/>
      <c r="CSO32" s="362"/>
      <c r="CSP32" s="362"/>
      <c r="CSQ32" s="362"/>
      <c r="CSR32" s="362"/>
      <c r="CSS32" s="362"/>
      <c r="CST32" s="362"/>
      <c r="CSU32" s="362"/>
      <c r="CSV32" s="362"/>
      <c r="CSW32" s="362"/>
      <c r="CSX32" s="362"/>
      <c r="CSY32" s="362"/>
      <c r="CSZ32" s="362"/>
      <c r="CTA32" s="362"/>
      <c r="CTB32" s="362"/>
      <c r="CTC32" s="362"/>
      <c r="CTD32" s="362"/>
      <c r="CTE32" s="362"/>
      <c r="CTF32" s="362"/>
      <c r="CTG32" s="362"/>
      <c r="CTH32" s="362"/>
      <c r="CTI32" s="362"/>
      <c r="CTJ32" s="362"/>
      <c r="CTK32" s="362"/>
      <c r="CTL32" s="362"/>
      <c r="CTM32" s="362"/>
      <c r="CTN32" s="362"/>
      <c r="CTO32" s="362"/>
      <c r="CTP32" s="362"/>
      <c r="CTQ32" s="362"/>
      <c r="CTR32" s="362"/>
      <c r="CTS32" s="362"/>
      <c r="CTT32" s="362"/>
      <c r="CTU32" s="362"/>
      <c r="CTV32" s="362"/>
      <c r="CTW32" s="362"/>
      <c r="CTX32" s="362"/>
      <c r="CTY32" s="362"/>
      <c r="CTZ32" s="362"/>
      <c r="CUA32" s="362"/>
      <c r="CUB32" s="362"/>
      <c r="CUC32" s="362"/>
      <c r="CUD32" s="362"/>
      <c r="CUE32" s="362"/>
      <c r="CUF32" s="362"/>
      <c r="CUG32" s="362"/>
      <c r="CUH32" s="362"/>
      <c r="CUI32" s="362"/>
      <c r="CUJ32" s="362"/>
      <c r="CUK32" s="362"/>
      <c r="CUL32" s="362"/>
      <c r="CUM32" s="362"/>
      <c r="CUN32" s="362"/>
      <c r="CUO32" s="362"/>
      <c r="CUP32" s="362"/>
      <c r="CUQ32" s="362"/>
      <c r="CUR32" s="362"/>
      <c r="CUS32" s="362"/>
      <c r="CUT32" s="362"/>
      <c r="CUU32" s="362"/>
      <c r="CUV32" s="362"/>
      <c r="CUW32" s="362"/>
      <c r="CUX32" s="362"/>
      <c r="CUY32" s="362"/>
      <c r="CUZ32" s="362"/>
      <c r="CVA32" s="362"/>
      <c r="CVB32" s="362"/>
      <c r="CVC32" s="362"/>
      <c r="CVD32" s="362"/>
      <c r="CVE32" s="362"/>
      <c r="CVF32" s="362"/>
      <c r="CVG32" s="362"/>
      <c r="CVH32" s="362"/>
      <c r="CVI32" s="362"/>
      <c r="CVJ32" s="362"/>
      <c r="CVK32" s="362"/>
      <c r="CVL32" s="362"/>
      <c r="CVM32" s="362"/>
      <c r="CVN32" s="362"/>
      <c r="CVO32" s="362"/>
      <c r="CVP32" s="362"/>
      <c r="CVQ32" s="362"/>
      <c r="CVR32" s="362"/>
      <c r="CVS32" s="362"/>
      <c r="CVT32" s="362"/>
      <c r="CVU32" s="362"/>
      <c r="CVV32" s="362"/>
      <c r="CVW32" s="362"/>
      <c r="CVX32" s="362"/>
      <c r="CVY32" s="362"/>
      <c r="CVZ32" s="362"/>
      <c r="CWA32" s="362"/>
      <c r="CWB32" s="362"/>
      <c r="CWC32" s="362"/>
      <c r="CWD32" s="362"/>
      <c r="CWE32" s="362"/>
      <c r="CWF32" s="362"/>
      <c r="CWG32" s="362"/>
      <c r="CWH32" s="362"/>
      <c r="CWI32" s="362"/>
      <c r="CWJ32" s="362"/>
      <c r="CWK32" s="362"/>
      <c r="CWL32" s="362"/>
      <c r="CWM32" s="362"/>
      <c r="CWN32" s="362"/>
      <c r="CWO32" s="362"/>
      <c r="CWP32" s="362"/>
      <c r="CWQ32" s="362"/>
      <c r="CWR32" s="362"/>
      <c r="CWS32" s="362"/>
      <c r="CWT32" s="362"/>
      <c r="CWU32" s="362"/>
      <c r="CWV32" s="362"/>
      <c r="CWW32" s="362"/>
      <c r="CWX32" s="362"/>
      <c r="CWY32" s="362"/>
      <c r="CWZ32" s="362"/>
      <c r="CXA32" s="362"/>
      <c r="CXB32" s="362"/>
      <c r="CXC32" s="362"/>
      <c r="CXD32" s="362"/>
      <c r="CXE32" s="362"/>
      <c r="CXF32" s="362"/>
      <c r="CXG32" s="362"/>
      <c r="CXH32" s="362"/>
      <c r="CXI32" s="362"/>
      <c r="CXJ32" s="362"/>
      <c r="CXK32" s="362"/>
      <c r="CXL32" s="362"/>
      <c r="CXM32" s="362"/>
      <c r="CXN32" s="362"/>
      <c r="CXO32" s="362"/>
      <c r="CXP32" s="362"/>
      <c r="CXQ32" s="362"/>
      <c r="CXR32" s="362"/>
      <c r="CXS32" s="362"/>
      <c r="CXT32" s="362"/>
      <c r="CXU32" s="362"/>
      <c r="CXV32" s="362"/>
      <c r="CXW32" s="362"/>
      <c r="CXX32" s="362"/>
      <c r="CXY32" s="362"/>
      <c r="CXZ32" s="362"/>
      <c r="CYA32" s="362"/>
      <c r="CYB32" s="362"/>
      <c r="CYC32" s="362"/>
      <c r="CYD32" s="362"/>
      <c r="CYE32" s="362"/>
      <c r="CYF32" s="362"/>
      <c r="CYG32" s="362"/>
      <c r="CYH32" s="362"/>
      <c r="CYI32" s="362"/>
      <c r="CYJ32" s="362"/>
      <c r="CYK32" s="362"/>
      <c r="CYL32" s="362"/>
      <c r="CYM32" s="362"/>
      <c r="CYN32" s="362"/>
      <c r="CYO32" s="362"/>
      <c r="CYP32" s="362"/>
      <c r="CYQ32" s="362"/>
      <c r="CYR32" s="362"/>
      <c r="CYS32" s="362"/>
      <c r="CYT32" s="362"/>
      <c r="CYU32" s="362"/>
      <c r="CYV32" s="362"/>
      <c r="CYW32" s="362"/>
      <c r="CYX32" s="362"/>
      <c r="CYY32" s="362"/>
      <c r="CYZ32" s="362"/>
      <c r="CZA32" s="362"/>
      <c r="CZB32" s="362"/>
      <c r="CZC32" s="362"/>
      <c r="CZD32" s="362"/>
      <c r="CZE32" s="362"/>
      <c r="CZF32" s="362"/>
      <c r="CZG32" s="362"/>
      <c r="CZH32" s="362"/>
      <c r="CZI32" s="362"/>
      <c r="CZJ32" s="362"/>
      <c r="CZK32" s="362"/>
      <c r="CZL32" s="362"/>
      <c r="CZM32" s="362"/>
      <c r="CZN32" s="362"/>
      <c r="CZO32" s="362"/>
      <c r="CZP32" s="362"/>
      <c r="CZQ32" s="362"/>
      <c r="CZR32" s="362"/>
      <c r="CZS32" s="362"/>
      <c r="CZT32" s="362"/>
      <c r="CZU32" s="362"/>
      <c r="CZV32" s="362"/>
      <c r="CZW32" s="362"/>
      <c r="CZX32" s="362"/>
      <c r="CZY32" s="362"/>
      <c r="CZZ32" s="362"/>
      <c r="DAA32" s="362"/>
      <c r="DAB32" s="362"/>
      <c r="DAC32" s="362"/>
      <c r="DAD32" s="362"/>
      <c r="DAE32" s="362"/>
      <c r="DAF32" s="362"/>
      <c r="DAG32" s="362"/>
      <c r="DAH32" s="362"/>
      <c r="DAI32" s="362"/>
      <c r="DAJ32" s="362"/>
      <c r="DAK32" s="362"/>
      <c r="DAL32" s="362"/>
      <c r="DAM32" s="362"/>
      <c r="DAN32" s="362"/>
      <c r="DAO32" s="362"/>
      <c r="DAP32" s="362"/>
      <c r="DAQ32" s="362"/>
      <c r="DAR32" s="362"/>
      <c r="DAS32" s="362"/>
      <c r="DAT32" s="362"/>
      <c r="DAU32" s="362"/>
      <c r="DAV32" s="362"/>
      <c r="DAW32" s="362"/>
      <c r="DAX32" s="362"/>
      <c r="DAY32" s="362"/>
      <c r="DAZ32" s="362"/>
      <c r="DBA32" s="362"/>
      <c r="DBB32" s="362"/>
      <c r="DBC32" s="362"/>
      <c r="DBD32" s="362"/>
      <c r="DBE32" s="362"/>
      <c r="DBF32" s="362"/>
      <c r="DBG32" s="362"/>
      <c r="DBH32" s="362"/>
      <c r="DBI32" s="362"/>
      <c r="DBJ32" s="362"/>
      <c r="DBK32" s="362"/>
      <c r="DBL32" s="362"/>
      <c r="DBM32" s="362"/>
      <c r="DBN32" s="362"/>
      <c r="DBO32" s="362"/>
      <c r="DBP32" s="362"/>
      <c r="DBQ32" s="362"/>
      <c r="DBR32" s="362"/>
      <c r="DBS32" s="362"/>
      <c r="DBT32" s="362"/>
      <c r="DBU32" s="362"/>
      <c r="DBV32" s="362"/>
      <c r="DBW32" s="362"/>
      <c r="DBX32" s="362"/>
      <c r="DBY32" s="362"/>
      <c r="DBZ32" s="362"/>
      <c r="DCA32" s="362"/>
      <c r="DCB32" s="362"/>
      <c r="DCC32" s="362"/>
      <c r="DCD32" s="362"/>
      <c r="DCE32" s="362"/>
      <c r="DCF32" s="362"/>
      <c r="DCG32" s="362"/>
      <c r="DCH32" s="362"/>
      <c r="DCI32" s="362"/>
      <c r="DCJ32" s="362"/>
      <c r="DCK32" s="362"/>
      <c r="DCL32" s="362"/>
      <c r="DCM32" s="362"/>
      <c r="DCN32" s="362"/>
      <c r="DCO32" s="362"/>
      <c r="DCP32" s="362"/>
      <c r="DCQ32" s="362"/>
      <c r="DCR32" s="362"/>
      <c r="DCS32" s="362"/>
      <c r="DCT32" s="362"/>
      <c r="DCU32" s="362"/>
      <c r="DCV32" s="362"/>
      <c r="DCW32" s="362"/>
      <c r="DCX32" s="362"/>
      <c r="DCY32" s="362"/>
      <c r="DCZ32" s="362"/>
      <c r="DDA32" s="362"/>
      <c r="DDB32" s="362"/>
      <c r="DDC32" s="362"/>
      <c r="DDD32" s="362"/>
      <c r="DDE32" s="362"/>
      <c r="DDF32" s="362"/>
      <c r="DDG32" s="362"/>
      <c r="DDH32" s="362"/>
      <c r="DDI32" s="362"/>
      <c r="DDJ32" s="362"/>
      <c r="DDK32" s="362"/>
      <c r="DDL32" s="362"/>
      <c r="DDM32" s="362"/>
      <c r="DDN32" s="362"/>
      <c r="DDO32" s="362"/>
      <c r="DDP32" s="362"/>
      <c r="DDQ32" s="362"/>
      <c r="DDR32" s="362"/>
      <c r="DDS32" s="362"/>
      <c r="DDT32" s="362"/>
      <c r="DDU32" s="362"/>
      <c r="DDV32" s="362"/>
      <c r="DDW32" s="362"/>
      <c r="DDX32" s="362"/>
      <c r="DDY32" s="362"/>
      <c r="DDZ32" s="362"/>
      <c r="DEA32" s="362"/>
      <c r="DEB32" s="362"/>
      <c r="DEC32" s="362"/>
      <c r="DED32" s="362"/>
      <c r="DEE32" s="362"/>
      <c r="DEF32" s="362"/>
      <c r="DEG32" s="362"/>
      <c r="DEH32" s="362"/>
      <c r="DEI32" s="362"/>
      <c r="DEJ32" s="362"/>
      <c r="DEK32" s="362"/>
      <c r="DEL32" s="362"/>
      <c r="DEM32" s="362"/>
      <c r="DEN32" s="362"/>
      <c r="DEO32" s="362"/>
      <c r="DEP32" s="362"/>
      <c r="DEQ32" s="362"/>
      <c r="DER32" s="362"/>
      <c r="DES32" s="362"/>
      <c r="DET32" s="362"/>
      <c r="DEU32" s="362"/>
      <c r="DEV32" s="362"/>
      <c r="DEW32" s="362"/>
      <c r="DEX32" s="362"/>
      <c r="DEY32" s="362"/>
      <c r="DEZ32" s="362"/>
      <c r="DFA32" s="362"/>
      <c r="DFB32" s="362"/>
      <c r="DFC32" s="362"/>
      <c r="DFD32" s="362"/>
      <c r="DFE32" s="362"/>
      <c r="DFF32" s="362"/>
      <c r="DFG32" s="362"/>
      <c r="DFH32" s="362"/>
      <c r="DFI32" s="362"/>
      <c r="DFJ32" s="362"/>
      <c r="DFK32" s="362"/>
      <c r="DFL32" s="362"/>
      <c r="DFM32" s="362"/>
      <c r="DFN32" s="362"/>
      <c r="DFO32" s="362"/>
      <c r="DFP32" s="362"/>
      <c r="DFQ32" s="362"/>
      <c r="DFR32" s="362"/>
      <c r="DFS32" s="362"/>
      <c r="DFT32" s="362"/>
      <c r="DFU32" s="362"/>
      <c r="DFV32" s="362"/>
      <c r="DFW32" s="362"/>
      <c r="DFX32" s="362"/>
      <c r="DFY32" s="362"/>
      <c r="DFZ32" s="362"/>
      <c r="DGA32" s="362"/>
      <c r="DGB32" s="362"/>
      <c r="DGC32" s="362"/>
      <c r="DGD32" s="362"/>
      <c r="DGE32" s="362"/>
      <c r="DGF32" s="362"/>
      <c r="DGG32" s="362"/>
      <c r="DGH32" s="362"/>
      <c r="DGI32" s="362"/>
      <c r="DGJ32" s="362"/>
      <c r="DGK32" s="362"/>
      <c r="DGL32" s="362"/>
      <c r="DGM32" s="362"/>
      <c r="DGN32" s="362"/>
      <c r="DGO32" s="362"/>
      <c r="DGP32" s="362"/>
      <c r="DGQ32" s="362"/>
      <c r="DGR32" s="362"/>
      <c r="DGS32" s="362"/>
      <c r="DGT32" s="362"/>
      <c r="DGU32" s="362"/>
      <c r="DGV32" s="362"/>
      <c r="DGW32" s="362"/>
      <c r="DGX32" s="362"/>
      <c r="DGY32" s="362"/>
      <c r="DGZ32" s="362"/>
      <c r="DHA32" s="362"/>
      <c r="DHB32" s="362"/>
      <c r="DHC32" s="362"/>
      <c r="DHD32" s="362"/>
      <c r="DHE32" s="362"/>
      <c r="DHF32" s="362"/>
      <c r="DHG32" s="362"/>
      <c r="DHH32" s="362"/>
      <c r="DHI32" s="362"/>
      <c r="DHJ32" s="362"/>
      <c r="DHK32" s="362"/>
      <c r="DHL32" s="362"/>
      <c r="DHM32" s="362"/>
      <c r="DHN32" s="362"/>
      <c r="DHO32" s="362"/>
      <c r="DHP32" s="362"/>
      <c r="DHQ32" s="362"/>
      <c r="DHR32" s="362"/>
      <c r="DHS32" s="362"/>
      <c r="DHT32" s="362"/>
      <c r="DHU32" s="362"/>
      <c r="DHV32" s="362"/>
      <c r="DHW32" s="362"/>
      <c r="DHX32" s="362"/>
      <c r="DHY32" s="362"/>
      <c r="DHZ32" s="362"/>
      <c r="DIA32" s="362"/>
      <c r="DIB32" s="362"/>
      <c r="DIC32" s="362"/>
      <c r="DID32" s="362"/>
      <c r="DIE32" s="362"/>
      <c r="DIF32" s="362"/>
      <c r="DIG32" s="362"/>
      <c r="DIH32" s="362"/>
      <c r="DII32" s="362"/>
      <c r="DIJ32" s="362"/>
      <c r="DIK32" s="362"/>
      <c r="DIL32" s="362"/>
      <c r="DIM32" s="362"/>
      <c r="DIN32" s="362"/>
      <c r="DIO32" s="362"/>
      <c r="DIP32" s="362"/>
      <c r="DIQ32" s="362"/>
      <c r="DIR32" s="362"/>
      <c r="DIS32" s="362"/>
      <c r="DIT32" s="362"/>
      <c r="DIU32" s="362"/>
      <c r="DIV32" s="362"/>
      <c r="DIW32" s="362"/>
      <c r="DIX32" s="362"/>
      <c r="DIY32" s="362"/>
      <c r="DIZ32" s="362"/>
      <c r="DJA32" s="362"/>
      <c r="DJB32" s="362"/>
      <c r="DJC32" s="362"/>
      <c r="DJD32" s="362"/>
      <c r="DJE32" s="362"/>
      <c r="DJF32" s="362"/>
      <c r="DJG32" s="362"/>
      <c r="DJH32" s="362"/>
      <c r="DJI32" s="362"/>
      <c r="DJJ32" s="362"/>
      <c r="DJK32" s="362"/>
      <c r="DJL32" s="362"/>
      <c r="DJM32" s="362"/>
      <c r="DJN32" s="362"/>
      <c r="DJO32" s="362"/>
      <c r="DJP32" s="362"/>
      <c r="DJQ32" s="362"/>
      <c r="DJR32" s="362"/>
      <c r="DJS32" s="362"/>
      <c r="DJT32" s="362"/>
      <c r="DJU32" s="362"/>
      <c r="DJV32" s="362"/>
      <c r="DJW32" s="362"/>
      <c r="DJX32" s="362"/>
      <c r="DJY32" s="362"/>
      <c r="DJZ32" s="362"/>
      <c r="DKA32" s="362"/>
      <c r="DKB32" s="362"/>
      <c r="DKC32" s="362"/>
      <c r="DKD32" s="362"/>
      <c r="DKE32" s="362"/>
      <c r="DKF32" s="362"/>
      <c r="DKG32" s="362"/>
      <c r="DKH32" s="362"/>
      <c r="DKI32" s="362"/>
      <c r="DKJ32" s="362"/>
      <c r="DKK32" s="362"/>
      <c r="DKL32" s="362"/>
      <c r="DKM32" s="362"/>
      <c r="DKN32" s="362"/>
      <c r="DKO32" s="362"/>
      <c r="DKP32" s="362"/>
      <c r="DKQ32" s="362"/>
      <c r="DKR32" s="362"/>
      <c r="DKS32" s="362"/>
      <c r="DKT32" s="362"/>
      <c r="DKU32" s="362"/>
      <c r="DKV32" s="362"/>
      <c r="DKW32" s="362"/>
      <c r="DKX32" s="362"/>
      <c r="DKY32" s="362"/>
      <c r="DKZ32" s="362"/>
      <c r="DLA32" s="362"/>
      <c r="DLB32" s="362"/>
      <c r="DLC32" s="362"/>
      <c r="DLD32" s="362"/>
      <c r="DLE32" s="362"/>
      <c r="DLF32" s="362"/>
      <c r="DLG32" s="362"/>
      <c r="DLH32" s="362"/>
      <c r="DLI32" s="362"/>
      <c r="DLJ32" s="362"/>
      <c r="DLK32" s="362"/>
      <c r="DLL32" s="362"/>
      <c r="DLM32" s="362"/>
      <c r="DLN32" s="362"/>
      <c r="DLO32" s="362"/>
      <c r="DLP32" s="362"/>
      <c r="DLQ32" s="362"/>
      <c r="DLR32" s="362"/>
      <c r="DLS32" s="362"/>
      <c r="DLT32" s="362"/>
      <c r="DLU32" s="362"/>
      <c r="DLV32" s="362"/>
      <c r="DLW32" s="362"/>
      <c r="DLX32" s="362"/>
      <c r="DLY32" s="362"/>
      <c r="DLZ32" s="362"/>
      <c r="DMA32" s="362"/>
      <c r="DMB32" s="362"/>
      <c r="DMC32" s="362"/>
      <c r="DMD32" s="362"/>
      <c r="DME32" s="362"/>
      <c r="DMF32" s="362"/>
      <c r="DMG32" s="362"/>
      <c r="DMH32" s="362"/>
      <c r="DMI32" s="362"/>
      <c r="DMJ32" s="362"/>
      <c r="DMK32" s="362"/>
      <c r="DML32" s="362"/>
      <c r="DMM32" s="362"/>
      <c r="DMN32" s="362"/>
      <c r="DMO32" s="362"/>
      <c r="DMP32" s="362"/>
      <c r="DMQ32" s="362"/>
      <c r="DMR32" s="362"/>
      <c r="DMS32" s="362"/>
      <c r="DMT32" s="362"/>
      <c r="DMU32" s="362"/>
      <c r="DMV32" s="362"/>
      <c r="DMW32" s="362"/>
      <c r="DMX32" s="362"/>
      <c r="DMY32" s="362"/>
      <c r="DMZ32" s="362"/>
      <c r="DNA32" s="362"/>
      <c r="DNB32" s="362"/>
      <c r="DNC32" s="362"/>
      <c r="DND32" s="362"/>
      <c r="DNE32" s="362"/>
      <c r="DNF32" s="362"/>
      <c r="DNG32" s="362"/>
      <c r="DNH32" s="362"/>
      <c r="DNI32" s="362"/>
      <c r="DNJ32" s="362"/>
      <c r="DNK32" s="362"/>
      <c r="DNL32" s="362"/>
      <c r="DNM32" s="362"/>
      <c r="DNN32" s="362"/>
      <c r="DNO32" s="362"/>
      <c r="DNP32" s="362"/>
      <c r="DNQ32" s="362"/>
      <c r="DNR32" s="362"/>
      <c r="DNS32" s="362"/>
      <c r="DNT32" s="362"/>
      <c r="DNU32" s="362"/>
      <c r="DNV32" s="362"/>
      <c r="DNW32" s="362"/>
      <c r="DNX32" s="362"/>
      <c r="DNY32" s="362"/>
      <c r="DNZ32" s="362"/>
      <c r="DOA32" s="362"/>
      <c r="DOB32" s="362"/>
      <c r="DOC32" s="362"/>
      <c r="DOD32" s="362"/>
      <c r="DOE32" s="362"/>
      <c r="DOF32" s="362"/>
      <c r="DOG32" s="362"/>
      <c r="DOH32" s="362"/>
      <c r="DOI32" s="362"/>
      <c r="DOJ32" s="362"/>
      <c r="DOK32" s="362"/>
      <c r="DOL32" s="362"/>
      <c r="DOM32" s="362"/>
      <c r="DON32" s="362"/>
      <c r="DOO32" s="362"/>
      <c r="DOP32" s="362"/>
      <c r="DOQ32" s="362"/>
      <c r="DOR32" s="362"/>
      <c r="DOS32" s="362"/>
      <c r="DOT32" s="362"/>
      <c r="DOU32" s="362"/>
      <c r="DOV32" s="362"/>
      <c r="DOW32" s="362"/>
      <c r="DOX32" s="362"/>
      <c r="DOY32" s="362"/>
      <c r="DOZ32" s="362"/>
      <c r="DPA32" s="362"/>
      <c r="DPB32" s="362"/>
      <c r="DPC32" s="362"/>
      <c r="DPD32" s="362"/>
      <c r="DPE32" s="362"/>
      <c r="DPF32" s="362"/>
      <c r="DPG32" s="362"/>
      <c r="DPH32" s="362"/>
      <c r="DPI32" s="362"/>
      <c r="DPJ32" s="362"/>
      <c r="DPK32" s="362"/>
      <c r="DPL32" s="362"/>
      <c r="DPM32" s="362"/>
      <c r="DPN32" s="362"/>
      <c r="DPO32" s="362"/>
      <c r="DPP32" s="362"/>
      <c r="DPQ32" s="362"/>
      <c r="DPR32" s="362"/>
      <c r="DPS32" s="362"/>
      <c r="DPT32" s="362"/>
      <c r="DPU32" s="362"/>
      <c r="DPV32" s="362"/>
      <c r="DPW32" s="362"/>
      <c r="DPX32" s="362"/>
      <c r="DPY32" s="362"/>
      <c r="DPZ32" s="362"/>
      <c r="DQA32" s="362"/>
      <c r="DQB32" s="362"/>
      <c r="DQC32" s="362"/>
      <c r="DQD32" s="362"/>
      <c r="DQE32" s="362"/>
      <c r="DQF32" s="362"/>
      <c r="DQG32" s="362"/>
      <c r="DQH32" s="362"/>
      <c r="DQI32" s="362"/>
      <c r="DQJ32" s="362"/>
      <c r="DQK32" s="362"/>
      <c r="DQL32" s="362"/>
      <c r="DQM32" s="362"/>
      <c r="DQN32" s="362"/>
      <c r="DQO32" s="362"/>
      <c r="DQP32" s="362"/>
      <c r="DQQ32" s="362"/>
      <c r="DQR32" s="362"/>
      <c r="DQS32" s="362"/>
      <c r="DQT32" s="362"/>
      <c r="DQU32" s="362"/>
      <c r="DQV32" s="362"/>
      <c r="DQW32" s="362"/>
      <c r="DQX32" s="362"/>
      <c r="DQY32" s="362"/>
      <c r="DQZ32" s="362"/>
      <c r="DRA32" s="362"/>
      <c r="DRB32" s="362"/>
      <c r="DRC32" s="362"/>
      <c r="DRD32" s="362"/>
      <c r="DRE32" s="362"/>
      <c r="DRF32" s="362"/>
      <c r="DRG32" s="362"/>
      <c r="DRH32" s="362"/>
      <c r="DRI32" s="362"/>
      <c r="DRJ32" s="362"/>
      <c r="DRK32" s="362"/>
      <c r="DRL32" s="362"/>
      <c r="DRM32" s="362"/>
      <c r="DRN32" s="362"/>
      <c r="DRO32" s="362"/>
      <c r="DRP32" s="362"/>
      <c r="DRQ32" s="362"/>
      <c r="DRR32" s="362"/>
      <c r="DRS32" s="362"/>
      <c r="DRT32" s="362"/>
      <c r="DRU32" s="362"/>
      <c r="DRV32" s="362"/>
      <c r="DRW32" s="362"/>
      <c r="DRX32" s="362"/>
      <c r="DRY32" s="362"/>
      <c r="DRZ32" s="362"/>
      <c r="DSA32" s="362"/>
      <c r="DSB32" s="362"/>
      <c r="DSC32" s="362"/>
      <c r="DSD32" s="362"/>
      <c r="DSE32" s="362"/>
      <c r="DSF32" s="362"/>
      <c r="DSG32" s="362"/>
      <c r="DSH32" s="362"/>
      <c r="DSI32" s="362"/>
      <c r="DSJ32" s="362"/>
      <c r="DSK32" s="362"/>
      <c r="DSL32" s="362"/>
      <c r="DSM32" s="362"/>
      <c r="DSN32" s="362"/>
      <c r="DSO32" s="362"/>
      <c r="DSP32" s="362"/>
      <c r="DSQ32" s="362"/>
      <c r="DSR32" s="362"/>
      <c r="DSS32" s="362"/>
      <c r="DST32" s="362"/>
      <c r="DSU32" s="362"/>
      <c r="DSV32" s="362"/>
      <c r="DSW32" s="362"/>
      <c r="DSX32" s="362"/>
      <c r="DSY32" s="362"/>
      <c r="DSZ32" s="362"/>
      <c r="DTA32" s="362"/>
      <c r="DTB32" s="362"/>
      <c r="DTC32" s="362"/>
      <c r="DTD32" s="362"/>
      <c r="DTE32" s="362"/>
      <c r="DTF32" s="362"/>
      <c r="DTG32" s="362"/>
      <c r="DTH32" s="362"/>
      <c r="DTI32" s="362"/>
      <c r="DTJ32" s="362"/>
      <c r="DTK32" s="362"/>
      <c r="DTL32" s="362"/>
      <c r="DTM32" s="362"/>
      <c r="DTN32" s="362"/>
      <c r="DTO32" s="362"/>
      <c r="DTP32" s="362"/>
      <c r="DTQ32" s="362"/>
      <c r="DTR32" s="362"/>
      <c r="DTS32" s="362"/>
      <c r="DTT32" s="362"/>
      <c r="DTU32" s="362"/>
      <c r="DTV32" s="362"/>
      <c r="DTW32" s="362"/>
      <c r="DTX32" s="362"/>
      <c r="DTY32" s="362"/>
      <c r="DTZ32" s="362"/>
      <c r="DUA32" s="362"/>
      <c r="DUB32" s="362"/>
      <c r="DUC32" s="362"/>
      <c r="DUD32" s="362"/>
      <c r="DUE32" s="362"/>
      <c r="DUF32" s="362"/>
      <c r="DUG32" s="362"/>
      <c r="DUH32" s="362"/>
      <c r="DUI32" s="362"/>
      <c r="DUJ32" s="362"/>
      <c r="DUK32" s="362"/>
      <c r="DUL32" s="362"/>
      <c r="DUM32" s="362"/>
      <c r="DUN32" s="362"/>
      <c r="DUO32" s="362"/>
      <c r="DUP32" s="362"/>
      <c r="DUQ32" s="362"/>
      <c r="DUR32" s="362"/>
      <c r="DUS32" s="362"/>
      <c r="DUT32" s="362"/>
      <c r="DUU32" s="362"/>
      <c r="DUV32" s="362"/>
      <c r="DUW32" s="362"/>
      <c r="DUX32" s="362"/>
      <c r="DUY32" s="362"/>
      <c r="DUZ32" s="362"/>
      <c r="DVA32" s="362"/>
      <c r="DVB32" s="362"/>
      <c r="DVC32" s="362"/>
      <c r="DVD32" s="362"/>
      <c r="DVE32" s="362"/>
      <c r="DVF32" s="362"/>
      <c r="DVG32" s="362"/>
      <c r="DVH32" s="362"/>
      <c r="DVI32" s="362"/>
      <c r="DVJ32" s="362"/>
      <c r="DVK32" s="362"/>
      <c r="DVL32" s="362"/>
      <c r="DVM32" s="362"/>
      <c r="DVN32" s="362"/>
      <c r="DVO32" s="362"/>
      <c r="DVP32" s="362"/>
      <c r="DVQ32" s="362"/>
      <c r="DVR32" s="362"/>
      <c r="DVS32" s="362"/>
      <c r="DVT32" s="362"/>
      <c r="DVU32" s="362"/>
      <c r="DVV32" s="362"/>
      <c r="DVW32" s="362"/>
      <c r="DVX32" s="362"/>
      <c r="DVY32" s="362"/>
      <c r="DVZ32" s="362"/>
      <c r="DWA32" s="362"/>
      <c r="DWB32" s="362"/>
      <c r="DWC32" s="362"/>
      <c r="DWD32" s="362"/>
      <c r="DWE32" s="362"/>
      <c r="DWF32" s="362"/>
      <c r="DWG32" s="362"/>
      <c r="DWH32" s="362"/>
      <c r="DWI32" s="362"/>
      <c r="DWJ32" s="362"/>
      <c r="DWK32" s="362"/>
      <c r="DWL32" s="362"/>
      <c r="DWM32" s="362"/>
      <c r="DWN32" s="362"/>
      <c r="DWO32" s="362"/>
      <c r="DWP32" s="362"/>
      <c r="DWQ32" s="362"/>
      <c r="DWR32" s="362"/>
      <c r="DWS32" s="362"/>
      <c r="DWT32" s="362"/>
      <c r="DWU32" s="362"/>
      <c r="DWV32" s="362"/>
      <c r="DWW32" s="362"/>
      <c r="DWX32" s="362"/>
      <c r="DWY32" s="362"/>
      <c r="DWZ32" s="362"/>
      <c r="DXA32" s="362"/>
      <c r="DXB32" s="362"/>
      <c r="DXC32" s="362"/>
      <c r="DXD32" s="362"/>
      <c r="DXE32" s="362"/>
      <c r="DXF32" s="362"/>
      <c r="DXG32" s="362"/>
      <c r="DXH32" s="362"/>
      <c r="DXI32" s="362"/>
      <c r="DXJ32" s="362"/>
      <c r="DXK32" s="362"/>
      <c r="DXL32" s="362"/>
      <c r="DXM32" s="362"/>
      <c r="DXN32" s="362"/>
      <c r="DXO32" s="362"/>
      <c r="DXP32" s="362"/>
      <c r="DXQ32" s="362"/>
      <c r="DXR32" s="362"/>
      <c r="DXS32" s="362"/>
      <c r="DXT32" s="362"/>
      <c r="DXU32" s="362"/>
      <c r="DXV32" s="362"/>
      <c r="DXW32" s="362"/>
      <c r="DXX32" s="362"/>
      <c r="DXY32" s="362"/>
      <c r="DXZ32" s="362"/>
      <c r="DYA32" s="362"/>
      <c r="DYB32" s="362"/>
      <c r="DYC32" s="362"/>
      <c r="DYD32" s="362"/>
      <c r="DYE32" s="362"/>
      <c r="DYF32" s="362"/>
      <c r="DYG32" s="362"/>
      <c r="DYH32" s="362"/>
      <c r="DYI32" s="362"/>
      <c r="DYJ32" s="362"/>
      <c r="DYK32" s="362"/>
      <c r="DYL32" s="362"/>
      <c r="DYM32" s="362"/>
      <c r="DYN32" s="362"/>
      <c r="DYO32" s="362"/>
      <c r="DYP32" s="362"/>
      <c r="DYQ32" s="362"/>
      <c r="DYR32" s="362"/>
      <c r="DYS32" s="362"/>
      <c r="DYT32" s="362"/>
      <c r="DYU32" s="362"/>
      <c r="DYV32" s="362"/>
      <c r="DYW32" s="362"/>
      <c r="DYX32" s="362"/>
      <c r="DYY32" s="362"/>
      <c r="DYZ32" s="362"/>
      <c r="DZA32" s="362"/>
      <c r="DZB32" s="362"/>
      <c r="DZC32" s="362"/>
      <c r="DZD32" s="362"/>
      <c r="DZE32" s="362"/>
      <c r="DZF32" s="362"/>
      <c r="DZG32" s="362"/>
      <c r="DZH32" s="362"/>
      <c r="DZI32" s="362"/>
      <c r="DZJ32" s="362"/>
      <c r="DZK32" s="362"/>
      <c r="DZL32" s="362"/>
      <c r="DZM32" s="362"/>
      <c r="DZN32" s="362"/>
      <c r="DZO32" s="362"/>
      <c r="DZP32" s="362"/>
      <c r="DZQ32" s="362"/>
      <c r="DZR32" s="362"/>
      <c r="DZS32" s="362"/>
      <c r="DZT32" s="362"/>
      <c r="DZU32" s="362"/>
      <c r="DZV32" s="362"/>
      <c r="DZW32" s="362"/>
      <c r="DZX32" s="362"/>
      <c r="DZY32" s="362"/>
      <c r="DZZ32" s="362"/>
      <c r="EAA32" s="362"/>
      <c r="EAB32" s="362"/>
      <c r="EAC32" s="362"/>
      <c r="EAD32" s="362"/>
      <c r="EAE32" s="362"/>
      <c r="EAF32" s="362"/>
      <c r="EAG32" s="362"/>
      <c r="EAH32" s="362"/>
      <c r="EAI32" s="362"/>
      <c r="EAJ32" s="362"/>
      <c r="EAK32" s="362"/>
      <c r="EAL32" s="362"/>
      <c r="EAM32" s="362"/>
      <c r="EAN32" s="362"/>
      <c r="EAO32" s="362"/>
      <c r="EAP32" s="362"/>
      <c r="EAQ32" s="362"/>
      <c r="EAR32" s="362"/>
      <c r="EAS32" s="362"/>
      <c r="EAT32" s="362"/>
      <c r="EAU32" s="362"/>
      <c r="EAV32" s="362"/>
      <c r="EAW32" s="362"/>
      <c r="EAX32" s="362"/>
      <c r="EAY32" s="362"/>
      <c r="EAZ32" s="362"/>
      <c r="EBA32" s="362"/>
      <c r="EBB32" s="362"/>
      <c r="EBC32" s="362"/>
      <c r="EBD32" s="362"/>
      <c r="EBE32" s="362"/>
      <c r="EBF32" s="362"/>
      <c r="EBG32" s="362"/>
      <c r="EBH32" s="362"/>
      <c r="EBI32" s="362"/>
      <c r="EBJ32" s="362"/>
      <c r="EBK32" s="362"/>
      <c r="EBL32" s="362"/>
      <c r="EBM32" s="362"/>
      <c r="EBN32" s="362"/>
      <c r="EBO32" s="362"/>
      <c r="EBP32" s="362"/>
      <c r="EBQ32" s="362"/>
      <c r="EBR32" s="362"/>
      <c r="EBS32" s="362"/>
      <c r="EBT32" s="362"/>
      <c r="EBU32" s="362"/>
      <c r="EBV32" s="362"/>
      <c r="EBW32" s="362"/>
      <c r="EBX32" s="362"/>
      <c r="EBY32" s="362"/>
      <c r="EBZ32" s="362"/>
      <c r="ECA32" s="362"/>
      <c r="ECB32" s="362"/>
      <c r="ECC32" s="362"/>
      <c r="ECD32" s="362"/>
      <c r="ECE32" s="362"/>
      <c r="ECF32" s="362"/>
      <c r="ECG32" s="362"/>
      <c r="ECH32" s="362"/>
      <c r="ECI32" s="362"/>
      <c r="ECJ32" s="362"/>
      <c r="ECK32" s="362"/>
      <c r="ECL32" s="362"/>
      <c r="ECM32" s="362"/>
      <c r="ECN32" s="362"/>
      <c r="ECO32" s="362"/>
      <c r="ECP32" s="362"/>
      <c r="ECQ32" s="362"/>
      <c r="ECR32" s="362"/>
      <c r="ECS32" s="362"/>
      <c r="ECT32" s="362"/>
      <c r="ECU32" s="362"/>
      <c r="ECV32" s="362"/>
      <c r="ECW32" s="362"/>
      <c r="ECX32" s="362"/>
      <c r="ECY32" s="362"/>
      <c r="ECZ32" s="362"/>
      <c r="EDA32" s="362"/>
      <c r="EDB32" s="362"/>
      <c r="EDC32" s="362"/>
      <c r="EDD32" s="362"/>
      <c r="EDE32" s="362"/>
      <c r="EDF32" s="362"/>
      <c r="EDG32" s="362"/>
      <c r="EDH32" s="362"/>
      <c r="EDI32" s="362"/>
      <c r="EDJ32" s="362"/>
      <c r="EDK32" s="362"/>
      <c r="EDL32" s="362"/>
      <c r="EDM32" s="362"/>
      <c r="EDN32" s="362"/>
      <c r="EDO32" s="362"/>
      <c r="EDP32" s="362"/>
      <c r="EDQ32" s="362"/>
      <c r="EDR32" s="362"/>
      <c r="EDS32" s="362"/>
      <c r="EDT32" s="362"/>
      <c r="EDU32" s="362"/>
      <c r="EDV32" s="362"/>
      <c r="EDW32" s="362"/>
      <c r="EDX32" s="362"/>
      <c r="EDY32" s="362"/>
      <c r="EDZ32" s="362"/>
      <c r="EEA32" s="362"/>
      <c r="EEB32" s="362"/>
      <c r="EEC32" s="362"/>
      <c r="EED32" s="362"/>
      <c r="EEE32" s="362"/>
      <c r="EEF32" s="362"/>
      <c r="EEG32" s="362"/>
      <c r="EEH32" s="362"/>
      <c r="EEI32" s="362"/>
      <c r="EEJ32" s="362"/>
      <c r="EEK32" s="362"/>
      <c r="EEL32" s="362"/>
      <c r="EEM32" s="362"/>
      <c r="EEN32" s="362"/>
      <c r="EEO32" s="362"/>
      <c r="EEP32" s="362"/>
      <c r="EEQ32" s="362"/>
      <c r="EER32" s="362"/>
      <c r="EES32" s="362"/>
      <c r="EET32" s="362"/>
      <c r="EEU32" s="362"/>
      <c r="EEV32" s="362"/>
      <c r="EEW32" s="362"/>
      <c r="EEX32" s="362"/>
      <c r="EEY32" s="362"/>
      <c r="EEZ32" s="362"/>
      <c r="EFA32" s="362"/>
      <c r="EFB32" s="362"/>
      <c r="EFC32" s="362"/>
      <c r="EFD32" s="362"/>
      <c r="EFE32" s="362"/>
      <c r="EFF32" s="362"/>
      <c r="EFG32" s="362"/>
      <c r="EFH32" s="362"/>
      <c r="EFI32" s="362"/>
      <c r="EFJ32" s="362"/>
      <c r="EFK32" s="362"/>
      <c r="EFL32" s="362"/>
      <c r="EFM32" s="362"/>
      <c r="EFN32" s="362"/>
      <c r="EFO32" s="362"/>
      <c r="EFP32" s="362"/>
      <c r="EFQ32" s="362"/>
      <c r="EFR32" s="362"/>
      <c r="EFS32" s="362"/>
      <c r="EFT32" s="362"/>
      <c r="EFU32" s="362"/>
      <c r="EFV32" s="362"/>
      <c r="EFW32" s="362"/>
      <c r="EFX32" s="362"/>
      <c r="EFY32" s="362"/>
      <c r="EFZ32" s="362"/>
      <c r="EGA32" s="362"/>
      <c r="EGB32" s="362"/>
      <c r="EGC32" s="362"/>
      <c r="EGD32" s="362"/>
      <c r="EGE32" s="362"/>
      <c r="EGF32" s="362"/>
      <c r="EGG32" s="362"/>
      <c r="EGH32" s="362"/>
      <c r="EGI32" s="362"/>
      <c r="EGJ32" s="362"/>
      <c r="EGK32" s="362"/>
      <c r="EGL32" s="362"/>
      <c r="EGM32" s="362"/>
      <c r="EGN32" s="362"/>
      <c r="EGO32" s="362"/>
      <c r="EGP32" s="362"/>
      <c r="EGQ32" s="362"/>
      <c r="EGR32" s="362"/>
      <c r="EGS32" s="362"/>
      <c r="EGT32" s="362"/>
      <c r="EGU32" s="362"/>
      <c r="EGV32" s="362"/>
      <c r="EGW32" s="362"/>
      <c r="EGX32" s="362"/>
      <c r="EGY32" s="362"/>
      <c r="EGZ32" s="362"/>
      <c r="EHA32" s="362"/>
      <c r="EHB32" s="362"/>
      <c r="EHC32" s="362"/>
      <c r="EHD32" s="362"/>
      <c r="EHE32" s="362"/>
      <c r="EHF32" s="362"/>
      <c r="EHG32" s="362"/>
      <c r="EHH32" s="362"/>
      <c r="EHI32" s="362"/>
      <c r="EHJ32" s="362"/>
      <c r="EHK32" s="362"/>
      <c r="EHL32" s="362"/>
      <c r="EHM32" s="362"/>
      <c r="EHN32" s="362"/>
      <c r="EHO32" s="362"/>
      <c r="EHP32" s="362"/>
      <c r="EHQ32" s="362"/>
      <c r="EHR32" s="362"/>
      <c r="EHS32" s="362"/>
      <c r="EHT32" s="362"/>
      <c r="EHU32" s="362"/>
      <c r="EHV32" s="362"/>
      <c r="EHW32" s="362"/>
      <c r="EHX32" s="362"/>
      <c r="EHY32" s="362"/>
      <c r="EHZ32" s="362"/>
      <c r="EIA32" s="362"/>
      <c r="EIB32" s="362"/>
      <c r="EIC32" s="362"/>
      <c r="EID32" s="362"/>
      <c r="EIE32" s="362"/>
      <c r="EIF32" s="362"/>
      <c r="EIG32" s="362"/>
      <c r="EIH32" s="362"/>
      <c r="EII32" s="362"/>
      <c r="EIJ32" s="362"/>
      <c r="EIK32" s="362"/>
      <c r="EIL32" s="362"/>
      <c r="EIM32" s="362"/>
      <c r="EIN32" s="362"/>
      <c r="EIO32" s="362"/>
      <c r="EIP32" s="362"/>
      <c r="EIQ32" s="362"/>
      <c r="EIR32" s="362"/>
      <c r="EIS32" s="362"/>
      <c r="EIT32" s="362"/>
      <c r="EIU32" s="362"/>
      <c r="EIV32" s="362"/>
      <c r="EIW32" s="362"/>
      <c r="EIX32" s="362"/>
      <c r="EIY32" s="362"/>
      <c r="EIZ32" s="362"/>
      <c r="EJA32" s="362"/>
      <c r="EJB32" s="362"/>
      <c r="EJC32" s="362"/>
      <c r="EJD32" s="362"/>
      <c r="EJE32" s="362"/>
      <c r="EJF32" s="362"/>
      <c r="EJG32" s="362"/>
      <c r="EJH32" s="362"/>
      <c r="EJI32" s="362"/>
      <c r="EJJ32" s="362"/>
      <c r="EJK32" s="362"/>
      <c r="EJL32" s="362"/>
      <c r="EJM32" s="362"/>
      <c r="EJN32" s="362"/>
      <c r="EJO32" s="362"/>
      <c r="EJP32" s="362"/>
      <c r="EJQ32" s="362"/>
      <c r="EJR32" s="362"/>
      <c r="EJS32" s="362"/>
      <c r="EJT32" s="362"/>
      <c r="EJU32" s="362"/>
      <c r="EJV32" s="362"/>
      <c r="EJW32" s="362"/>
      <c r="EJX32" s="362"/>
      <c r="EJY32" s="362"/>
      <c r="EJZ32" s="362"/>
      <c r="EKA32" s="362"/>
      <c r="EKB32" s="362"/>
      <c r="EKC32" s="362"/>
      <c r="EKD32" s="362"/>
      <c r="EKE32" s="362"/>
      <c r="EKF32" s="362"/>
      <c r="EKG32" s="362"/>
      <c r="EKH32" s="362"/>
      <c r="EKI32" s="362"/>
      <c r="EKJ32" s="362"/>
      <c r="EKK32" s="362"/>
      <c r="EKL32" s="362"/>
      <c r="EKM32" s="362"/>
      <c r="EKN32" s="362"/>
      <c r="EKO32" s="362"/>
      <c r="EKP32" s="362"/>
      <c r="EKQ32" s="362"/>
      <c r="EKR32" s="362"/>
      <c r="EKS32" s="362"/>
      <c r="EKT32" s="362"/>
      <c r="EKU32" s="362"/>
      <c r="EKV32" s="362"/>
      <c r="EKW32" s="362"/>
      <c r="EKX32" s="362"/>
      <c r="EKY32" s="362"/>
      <c r="EKZ32" s="362"/>
      <c r="ELA32" s="362"/>
      <c r="ELB32" s="362"/>
      <c r="ELC32" s="362"/>
      <c r="ELD32" s="362"/>
      <c r="ELE32" s="362"/>
      <c r="ELF32" s="362"/>
      <c r="ELG32" s="362"/>
      <c r="ELH32" s="362"/>
      <c r="ELI32" s="362"/>
      <c r="ELJ32" s="362"/>
      <c r="ELK32" s="362"/>
      <c r="ELL32" s="362"/>
      <c r="ELM32" s="362"/>
      <c r="ELN32" s="362"/>
      <c r="ELO32" s="362"/>
      <c r="ELP32" s="362"/>
      <c r="ELQ32" s="362"/>
      <c r="ELR32" s="362"/>
      <c r="ELS32" s="362"/>
      <c r="ELT32" s="362"/>
      <c r="ELU32" s="362"/>
      <c r="ELV32" s="362"/>
      <c r="ELW32" s="362"/>
      <c r="ELX32" s="362"/>
      <c r="ELY32" s="362"/>
      <c r="ELZ32" s="362"/>
      <c r="EMA32" s="362"/>
      <c r="EMB32" s="362"/>
      <c r="EMC32" s="362"/>
      <c r="EMD32" s="362"/>
      <c r="EME32" s="362"/>
      <c r="EMF32" s="362"/>
      <c r="EMG32" s="362"/>
      <c r="EMH32" s="362"/>
      <c r="EMI32" s="362"/>
      <c r="EMJ32" s="362"/>
      <c r="EMK32" s="362"/>
      <c r="EML32" s="362"/>
      <c r="EMM32" s="362"/>
      <c r="EMN32" s="362"/>
      <c r="EMO32" s="362"/>
      <c r="EMP32" s="362"/>
      <c r="EMQ32" s="362"/>
      <c r="EMR32" s="362"/>
      <c r="EMS32" s="362"/>
      <c r="EMT32" s="362"/>
      <c r="EMU32" s="362"/>
      <c r="EMV32" s="362"/>
      <c r="EMW32" s="362"/>
      <c r="EMX32" s="362"/>
      <c r="EMY32" s="362"/>
      <c r="EMZ32" s="362"/>
      <c r="ENA32" s="362"/>
      <c r="ENB32" s="362"/>
      <c r="ENC32" s="362"/>
      <c r="END32" s="362"/>
      <c r="ENE32" s="362"/>
      <c r="ENF32" s="362"/>
      <c r="ENG32" s="362"/>
      <c r="ENH32" s="362"/>
      <c r="ENI32" s="362"/>
      <c r="ENJ32" s="362"/>
      <c r="ENK32" s="362"/>
      <c r="ENL32" s="362"/>
      <c r="ENM32" s="362"/>
      <c r="ENN32" s="362"/>
      <c r="ENO32" s="362"/>
      <c r="ENP32" s="362"/>
      <c r="ENQ32" s="362"/>
      <c r="ENR32" s="362"/>
      <c r="ENS32" s="362"/>
      <c r="ENT32" s="362"/>
      <c r="ENU32" s="362"/>
      <c r="ENV32" s="362"/>
      <c r="ENW32" s="362"/>
      <c r="ENX32" s="362"/>
      <c r="ENY32" s="362"/>
      <c r="ENZ32" s="362"/>
      <c r="EOA32" s="362"/>
      <c r="EOB32" s="362"/>
      <c r="EOC32" s="362"/>
      <c r="EOD32" s="362"/>
      <c r="EOE32" s="362"/>
      <c r="EOF32" s="362"/>
      <c r="EOG32" s="362"/>
      <c r="EOH32" s="362"/>
      <c r="EOI32" s="362"/>
      <c r="EOJ32" s="362"/>
      <c r="EOK32" s="362"/>
      <c r="EOL32" s="362"/>
      <c r="EOM32" s="362"/>
      <c r="EON32" s="362"/>
      <c r="EOO32" s="362"/>
      <c r="EOP32" s="362"/>
      <c r="EOQ32" s="362"/>
      <c r="EOR32" s="362"/>
      <c r="EOS32" s="362"/>
      <c r="EOT32" s="362"/>
      <c r="EOU32" s="362"/>
      <c r="EOV32" s="362"/>
      <c r="EOW32" s="362"/>
      <c r="EOX32" s="362"/>
      <c r="EOY32" s="362"/>
      <c r="EOZ32" s="362"/>
      <c r="EPA32" s="362"/>
      <c r="EPB32" s="362"/>
      <c r="EPC32" s="362"/>
      <c r="EPD32" s="362"/>
      <c r="EPE32" s="362"/>
      <c r="EPF32" s="362"/>
      <c r="EPG32" s="362"/>
      <c r="EPH32" s="362"/>
      <c r="EPI32" s="362"/>
      <c r="EPJ32" s="362"/>
      <c r="EPK32" s="362"/>
      <c r="EPL32" s="362"/>
      <c r="EPM32" s="362"/>
      <c r="EPN32" s="362"/>
      <c r="EPO32" s="362"/>
      <c r="EPP32" s="362"/>
      <c r="EPQ32" s="362"/>
      <c r="EPR32" s="362"/>
      <c r="EPS32" s="362"/>
      <c r="EPT32" s="362"/>
      <c r="EPU32" s="362"/>
      <c r="EPV32" s="362"/>
      <c r="EPW32" s="362"/>
      <c r="EPX32" s="362"/>
      <c r="EPY32" s="362"/>
      <c r="EPZ32" s="362"/>
      <c r="EQA32" s="362"/>
      <c r="EQB32" s="362"/>
      <c r="EQC32" s="362"/>
      <c r="EQD32" s="362"/>
      <c r="EQE32" s="362"/>
      <c r="EQF32" s="362"/>
      <c r="EQG32" s="362"/>
      <c r="EQH32" s="362"/>
      <c r="EQI32" s="362"/>
      <c r="EQJ32" s="362"/>
      <c r="EQK32" s="362"/>
      <c r="EQL32" s="362"/>
      <c r="EQM32" s="362"/>
      <c r="EQN32" s="362"/>
      <c r="EQO32" s="362"/>
      <c r="EQP32" s="362"/>
      <c r="EQQ32" s="362"/>
      <c r="EQR32" s="362"/>
      <c r="EQS32" s="362"/>
      <c r="EQT32" s="362"/>
      <c r="EQU32" s="362"/>
      <c r="EQV32" s="362"/>
      <c r="EQW32" s="362"/>
      <c r="EQX32" s="362"/>
      <c r="EQY32" s="362"/>
      <c r="EQZ32" s="362"/>
      <c r="ERA32" s="362"/>
      <c r="ERB32" s="362"/>
      <c r="ERC32" s="362"/>
      <c r="ERD32" s="362"/>
      <c r="ERE32" s="362"/>
      <c r="ERF32" s="362"/>
      <c r="ERG32" s="362"/>
      <c r="ERH32" s="362"/>
      <c r="ERI32" s="362"/>
      <c r="ERJ32" s="362"/>
      <c r="ERK32" s="362"/>
      <c r="ERL32" s="362"/>
      <c r="ERM32" s="362"/>
      <c r="ERN32" s="362"/>
      <c r="ERO32" s="362"/>
      <c r="ERP32" s="362"/>
      <c r="ERQ32" s="362"/>
      <c r="ERR32" s="362"/>
      <c r="ERS32" s="362"/>
      <c r="ERT32" s="362"/>
      <c r="ERU32" s="362"/>
      <c r="ERV32" s="362"/>
      <c r="ERW32" s="362"/>
      <c r="ERX32" s="362"/>
      <c r="ERY32" s="362"/>
      <c r="ERZ32" s="362"/>
      <c r="ESA32" s="362"/>
      <c r="ESB32" s="362"/>
      <c r="ESC32" s="362"/>
      <c r="ESD32" s="362"/>
      <c r="ESE32" s="362"/>
      <c r="ESF32" s="362"/>
      <c r="ESG32" s="362"/>
      <c r="ESH32" s="362"/>
      <c r="ESI32" s="362"/>
      <c r="ESJ32" s="362"/>
      <c r="ESK32" s="362"/>
      <c r="ESL32" s="362"/>
      <c r="ESM32" s="362"/>
      <c r="ESN32" s="362"/>
      <c r="ESO32" s="362"/>
      <c r="ESP32" s="362"/>
      <c r="ESQ32" s="362"/>
      <c r="ESR32" s="362"/>
      <c r="ESS32" s="362"/>
      <c r="EST32" s="362"/>
      <c r="ESU32" s="362"/>
      <c r="ESV32" s="362"/>
      <c r="ESW32" s="362"/>
      <c r="ESX32" s="362"/>
      <c r="ESY32" s="362"/>
      <c r="ESZ32" s="362"/>
      <c r="ETA32" s="362"/>
      <c r="ETB32" s="362"/>
      <c r="ETC32" s="362"/>
      <c r="ETD32" s="362"/>
      <c r="ETE32" s="362"/>
      <c r="ETF32" s="362"/>
      <c r="ETG32" s="362"/>
      <c r="ETH32" s="362"/>
      <c r="ETI32" s="362"/>
      <c r="ETJ32" s="362"/>
      <c r="ETK32" s="362"/>
      <c r="ETL32" s="362"/>
      <c r="ETM32" s="362"/>
      <c r="ETN32" s="362"/>
      <c r="ETO32" s="362"/>
      <c r="ETP32" s="362"/>
      <c r="ETQ32" s="362"/>
      <c r="ETR32" s="362"/>
      <c r="ETS32" s="362"/>
      <c r="ETT32" s="362"/>
      <c r="ETU32" s="362"/>
      <c r="ETV32" s="362"/>
      <c r="ETW32" s="362"/>
      <c r="ETX32" s="362"/>
      <c r="ETY32" s="362"/>
      <c r="ETZ32" s="362"/>
      <c r="EUA32" s="362"/>
      <c r="EUB32" s="362"/>
      <c r="EUC32" s="362"/>
      <c r="EUD32" s="362"/>
      <c r="EUE32" s="362"/>
      <c r="EUF32" s="362"/>
      <c r="EUG32" s="362"/>
      <c r="EUH32" s="362"/>
      <c r="EUI32" s="362"/>
      <c r="EUJ32" s="362"/>
      <c r="EUK32" s="362"/>
      <c r="EUL32" s="362"/>
      <c r="EUM32" s="362"/>
      <c r="EUN32" s="362"/>
      <c r="EUO32" s="362"/>
      <c r="EUP32" s="362"/>
      <c r="EUQ32" s="362"/>
      <c r="EUR32" s="362"/>
      <c r="EUS32" s="362"/>
      <c r="EUT32" s="362"/>
      <c r="EUU32" s="362"/>
      <c r="EUV32" s="362"/>
      <c r="EUW32" s="362"/>
      <c r="EUX32" s="362"/>
      <c r="EUY32" s="362"/>
      <c r="EUZ32" s="362"/>
      <c r="EVA32" s="362"/>
      <c r="EVB32" s="362"/>
      <c r="EVC32" s="362"/>
      <c r="EVD32" s="362"/>
      <c r="EVE32" s="362"/>
      <c r="EVF32" s="362"/>
      <c r="EVG32" s="362"/>
      <c r="EVH32" s="362"/>
      <c r="EVI32" s="362"/>
      <c r="EVJ32" s="362"/>
      <c r="EVK32" s="362"/>
      <c r="EVL32" s="362"/>
      <c r="EVM32" s="362"/>
      <c r="EVN32" s="362"/>
      <c r="EVO32" s="362"/>
      <c r="EVP32" s="362"/>
      <c r="EVQ32" s="362"/>
      <c r="EVR32" s="362"/>
      <c r="EVS32" s="362"/>
      <c r="EVT32" s="362"/>
      <c r="EVU32" s="362"/>
      <c r="EVV32" s="362"/>
      <c r="EVW32" s="362"/>
      <c r="EVX32" s="362"/>
      <c r="EVY32" s="362"/>
      <c r="EVZ32" s="362"/>
      <c r="EWA32" s="362"/>
      <c r="EWB32" s="362"/>
      <c r="EWC32" s="362"/>
      <c r="EWD32" s="362"/>
      <c r="EWE32" s="362"/>
      <c r="EWF32" s="362"/>
      <c r="EWG32" s="362"/>
      <c r="EWH32" s="362"/>
      <c r="EWI32" s="362"/>
      <c r="EWJ32" s="362"/>
      <c r="EWK32" s="362"/>
      <c r="EWL32" s="362"/>
      <c r="EWM32" s="362"/>
      <c r="EWN32" s="362"/>
      <c r="EWO32" s="362"/>
      <c r="EWP32" s="362"/>
      <c r="EWQ32" s="362"/>
      <c r="EWR32" s="362"/>
      <c r="EWS32" s="362"/>
      <c r="EWT32" s="362"/>
      <c r="EWU32" s="362"/>
      <c r="EWV32" s="362"/>
      <c r="EWW32" s="362"/>
      <c r="EWX32" s="362"/>
      <c r="EWY32" s="362"/>
      <c r="EWZ32" s="362"/>
      <c r="EXA32" s="362"/>
      <c r="EXB32" s="362"/>
      <c r="EXC32" s="362"/>
      <c r="EXD32" s="362"/>
      <c r="EXE32" s="362"/>
      <c r="EXF32" s="362"/>
      <c r="EXG32" s="362"/>
      <c r="EXH32" s="362"/>
      <c r="EXI32" s="362"/>
      <c r="EXJ32" s="362"/>
      <c r="EXK32" s="362"/>
      <c r="EXL32" s="362"/>
      <c r="EXM32" s="362"/>
      <c r="EXN32" s="362"/>
      <c r="EXO32" s="362"/>
      <c r="EXP32" s="362"/>
      <c r="EXQ32" s="362"/>
      <c r="EXR32" s="362"/>
      <c r="EXS32" s="362"/>
      <c r="EXT32" s="362"/>
      <c r="EXU32" s="362"/>
      <c r="EXV32" s="362"/>
      <c r="EXW32" s="362"/>
      <c r="EXX32" s="362"/>
      <c r="EXY32" s="362"/>
      <c r="EXZ32" s="362"/>
      <c r="EYA32" s="362"/>
      <c r="EYB32" s="362"/>
      <c r="EYC32" s="362"/>
      <c r="EYD32" s="362"/>
      <c r="EYE32" s="362"/>
      <c r="EYF32" s="362"/>
      <c r="EYG32" s="362"/>
      <c r="EYH32" s="362"/>
      <c r="EYI32" s="362"/>
      <c r="EYJ32" s="362"/>
      <c r="EYK32" s="362"/>
      <c r="EYL32" s="362"/>
      <c r="EYM32" s="362"/>
      <c r="EYN32" s="362"/>
      <c r="EYO32" s="362"/>
      <c r="EYP32" s="362"/>
      <c r="EYQ32" s="362"/>
      <c r="EYR32" s="362"/>
      <c r="EYS32" s="362"/>
      <c r="EYT32" s="362"/>
      <c r="EYU32" s="362"/>
      <c r="EYV32" s="362"/>
      <c r="EYW32" s="362"/>
      <c r="EYX32" s="362"/>
      <c r="EYY32" s="362"/>
      <c r="EYZ32" s="362"/>
      <c r="EZA32" s="362"/>
      <c r="EZB32" s="362"/>
      <c r="EZC32" s="362"/>
      <c r="EZD32" s="362"/>
      <c r="EZE32" s="362"/>
      <c r="EZF32" s="362"/>
      <c r="EZG32" s="362"/>
      <c r="EZH32" s="362"/>
      <c r="EZI32" s="362"/>
      <c r="EZJ32" s="362"/>
      <c r="EZK32" s="362"/>
      <c r="EZL32" s="362"/>
      <c r="EZM32" s="362"/>
      <c r="EZN32" s="362"/>
      <c r="EZO32" s="362"/>
      <c r="EZP32" s="362"/>
      <c r="EZQ32" s="362"/>
      <c r="EZR32" s="362"/>
      <c r="EZS32" s="362"/>
      <c r="EZT32" s="362"/>
      <c r="EZU32" s="362"/>
      <c r="EZV32" s="362"/>
      <c r="EZW32" s="362"/>
      <c r="EZX32" s="362"/>
      <c r="EZY32" s="362"/>
      <c r="EZZ32" s="362"/>
      <c r="FAA32" s="362"/>
      <c r="FAB32" s="362"/>
      <c r="FAC32" s="362"/>
      <c r="FAD32" s="362"/>
      <c r="FAE32" s="362"/>
      <c r="FAF32" s="362"/>
      <c r="FAG32" s="362"/>
      <c r="FAH32" s="362"/>
      <c r="FAI32" s="362"/>
      <c r="FAJ32" s="362"/>
      <c r="FAK32" s="362"/>
      <c r="FAL32" s="362"/>
      <c r="FAM32" s="362"/>
      <c r="FAN32" s="362"/>
      <c r="FAO32" s="362"/>
      <c r="FAP32" s="362"/>
      <c r="FAQ32" s="362"/>
      <c r="FAR32" s="362"/>
      <c r="FAS32" s="362"/>
      <c r="FAT32" s="362"/>
      <c r="FAU32" s="362"/>
      <c r="FAV32" s="362"/>
      <c r="FAW32" s="362"/>
      <c r="FAX32" s="362"/>
      <c r="FAY32" s="362"/>
      <c r="FAZ32" s="362"/>
      <c r="FBA32" s="362"/>
      <c r="FBB32" s="362"/>
      <c r="FBC32" s="362"/>
      <c r="FBD32" s="362"/>
      <c r="FBE32" s="362"/>
      <c r="FBF32" s="362"/>
      <c r="FBG32" s="362"/>
      <c r="FBH32" s="362"/>
      <c r="FBI32" s="362"/>
      <c r="FBJ32" s="362"/>
      <c r="FBK32" s="362"/>
      <c r="FBL32" s="362"/>
      <c r="FBM32" s="362"/>
      <c r="FBN32" s="362"/>
      <c r="FBO32" s="362"/>
      <c r="FBP32" s="362"/>
      <c r="FBQ32" s="362"/>
      <c r="FBR32" s="362"/>
      <c r="FBS32" s="362"/>
      <c r="FBT32" s="362"/>
      <c r="FBU32" s="362"/>
      <c r="FBV32" s="362"/>
      <c r="FBW32" s="362"/>
      <c r="FBX32" s="362"/>
      <c r="FBY32" s="362"/>
      <c r="FBZ32" s="362"/>
      <c r="FCA32" s="362"/>
      <c r="FCB32" s="362"/>
      <c r="FCC32" s="362"/>
      <c r="FCD32" s="362"/>
      <c r="FCE32" s="362"/>
      <c r="FCF32" s="362"/>
      <c r="FCG32" s="362"/>
      <c r="FCH32" s="362"/>
      <c r="FCI32" s="362"/>
      <c r="FCJ32" s="362"/>
      <c r="FCK32" s="362"/>
      <c r="FCL32" s="362"/>
      <c r="FCM32" s="362"/>
      <c r="FCN32" s="362"/>
      <c r="FCO32" s="362"/>
      <c r="FCP32" s="362"/>
      <c r="FCQ32" s="362"/>
      <c r="FCR32" s="362"/>
      <c r="FCS32" s="362"/>
      <c r="FCT32" s="362"/>
      <c r="FCU32" s="362"/>
      <c r="FCV32" s="362"/>
      <c r="FCW32" s="362"/>
      <c r="FCX32" s="362"/>
      <c r="FCY32" s="362"/>
      <c r="FCZ32" s="362"/>
      <c r="FDA32" s="362"/>
      <c r="FDB32" s="362"/>
      <c r="FDC32" s="362"/>
      <c r="FDD32" s="362"/>
      <c r="FDE32" s="362"/>
      <c r="FDF32" s="362"/>
      <c r="FDG32" s="362"/>
      <c r="FDH32" s="362"/>
      <c r="FDI32" s="362"/>
      <c r="FDJ32" s="362"/>
      <c r="FDK32" s="362"/>
      <c r="FDL32" s="362"/>
      <c r="FDM32" s="362"/>
      <c r="FDN32" s="362"/>
      <c r="FDO32" s="362"/>
      <c r="FDP32" s="362"/>
      <c r="FDQ32" s="362"/>
      <c r="FDR32" s="362"/>
      <c r="FDS32" s="362"/>
      <c r="FDT32" s="362"/>
      <c r="FDU32" s="362"/>
      <c r="FDV32" s="362"/>
      <c r="FDW32" s="362"/>
      <c r="FDX32" s="362"/>
      <c r="FDY32" s="362"/>
      <c r="FDZ32" s="362"/>
      <c r="FEA32" s="362"/>
      <c r="FEB32" s="362"/>
      <c r="FEC32" s="362"/>
      <c r="FED32" s="362"/>
      <c r="FEE32" s="362"/>
      <c r="FEF32" s="362"/>
      <c r="FEG32" s="362"/>
      <c r="FEH32" s="362"/>
      <c r="FEI32" s="362"/>
      <c r="FEJ32" s="362"/>
      <c r="FEK32" s="362"/>
      <c r="FEL32" s="362"/>
      <c r="FEM32" s="362"/>
      <c r="FEN32" s="362"/>
      <c r="FEO32" s="362"/>
      <c r="FEP32" s="362"/>
      <c r="FEQ32" s="362"/>
      <c r="FER32" s="362"/>
      <c r="FES32" s="362"/>
      <c r="FET32" s="362"/>
      <c r="FEU32" s="362"/>
      <c r="FEV32" s="362"/>
      <c r="FEW32" s="362"/>
      <c r="FEX32" s="362"/>
      <c r="FEY32" s="362"/>
      <c r="FEZ32" s="362"/>
      <c r="FFA32" s="362"/>
      <c r="FFB32" s="362"/>
      <c r="FFC32" s="362"/>
      <c r="FFD32" s="362"/>
      <c r="FFE32" s="362"/>
      <c r="FFF32" s="362"/>
      <c r="FFG32" s="362"/>
      <c r="FFH32" s="362"/>
      <c r="FFI32" s="362"/>
      <c r="FFJ32" s="362"/>
      <c r="FFK32" s="362"/>
      <c r="FFL32" s="362"/>
      <c r="FFM32" s="362"/>
      <c r="FFN32" s="362"/>
      <c r="FFO32" s="362"/>
      <c r="FFP32" s="362"/>
      <c r="FFQ32" s="362"/>
      <c r="FFR32" s="362"/>
      <c r="FFS32" s="362"/>
      <c r="FFT32" s="362"/>
      <c r="FFU32" s="362"/>
      <c r="FFV32" s="362"/>
      <c r="FFW32" s="362"/>
      <c r="FFX32" s="362"/>
      <c r="FFY32" s="362"/>
      <c r="FFZ32" s="362"/>
      <c r="FGA32" s="362"/>
      <c r="FGB32" s="362"/>
      <c r="FGC32" s="362"/>
      <c r="FGD32" s="362"/>
      <c r="FGE32" s="362"/>
      <c r="FGF32" s="362"/>
      <c r="FGG32" s="362"/>
      <c r="FGH32" s="362"/>
      <c r="FGI32" s="362"/>
      <c r="FGJ32" s="362"/>
      <c r="FGK32" s="362"/>
      <c r="FGL32" s="362"/>
      <c r="FGM32" s="362"/>
      <c r="FGN32" s="362"/>
      <c r="FGO32" s="362"/>
      <c r="FGP32" s="362"/>
      <c r="FGQ32" s="362"/>
      <c r="FGR32" s="362"/>
      <c r="FGS32" s="362"/>
      <c r="FGT32" s="362"/>
      <c r="FGU32" s="362"/>
      <c r="FGV32" s="362"/>
      <c r="FGW32" s="362"/>
      <c r="FGX32" s="362"/>
      <c r="FGY32" s="362"/>
      <c r="FGZ32" s="362"/>
      <c r="FHA32" s="362"/>
      <c r="FHB32" s="362"/>
      <c r="FHC32" s="362"/>
      <c r="FHD32" s="362"/>
      <c r="FHE32" s="362"/>
      <c r="FHF32" s="362"/>
      <c r="FHG32" s="362"/>
      <c r="FHH32" s="362"/>
      <c r="FHI32" s="362"/>
      <c r="FHJ32" s="362"/>
      <c r="FHK32" s="362"/>
      <c r="FHL32" s="362"/>
      <c r="FHM32" s="362"/>
      <c r="FHN32" s="362"/>
      <c r="FHO32" s="362"/>
      <c r="FHP32" s="362"/>
      <c r="FHQ32" s="362"/>
      <c r="FHR32" s="362"/>
      <c r="FHS32" s="362"/>
      <c r="FHT32" s="362"/>
      <c r="FHU32" s="362"/>
      <c r="FHV32" s="362"/>
      <c r="FHW32" s="362"/>
      <c r="FHX32" s="362"/>
      <c r="FHY32" s="362"/>
      <c r="FHZ32" s="362"/>
      <c r="FIA32" s="362"/>
      <c r="FIB32" s="362"/>
      <c r="FIC32" s="362"/>
      <c r="FID32" s="362"/>
      <c r="FIE32" s="362"/>
      <c r="FIF32" s="362"/>
      <c r="FIG32" s="362"/>
      <c r="FIH32" s="362"/>
      <c r="FII32" s="362"/>
      <c r="FIJ32" s="362"/>
      <c r="FIK32" s="362"/>
      <c r="FIL32" s="362"/>
      <c r="FIM32" s="362"/>
      <c r="FIN32" s="362"/>
      <c r="FIO32" s="362"/>
      <c r="FIP32" s="362"/>
      <c r="FIQ32" s="362"/>
      <c r="FIR32" s="362"/>
      <c r="FIS32" s="362"/>
      <c r="FIT32" s="362"/>
      <c r="FIU32" s="362"/>
      <c r="FIV32" s="362"/>
      <c r="FIW32" s="362"/>
      <c r="FIX32" s="362"/>
      <c r="FIY32" s="362"/>
      <c r="FIZ32" s="362"/>
      <c r="FJA32" s="362"/>
      <c r="FJB32" s="362"/>
      <c r="FJC32" s="362"/>
      <c r="FJD32" s="362"/>
      <c r="FJE32" s="362"/>
      <c r="FJF32" s="362"/>
      <c r="FJG32" s="362"/>
      <c r="FJH32" s="362"/>
      <c r="FJI32" s="362"/>
      <c r="FJJ32" s="362"/>
      <c r="FJK32" s="362"/>
      <c r="FJL32" s="362"/>
      <c r="FJM32" s="362"/>
      <c r="FJN32" s="362"/>
      <c r="FJO32" s="362"/>
      <c r="FJP32" s="362"/>
      <c r="FJQ32" s="362"/>
      <c r="FJR32" s="362"/>
      <c r="FJS32" s="362"/>
      <c r="FJT32" s="362"/>
      <c r="FJU32" s="362"/>
      <c r="FJV32" s="362"/>
      <c r="FJW32" s="362"/>
      <c r="FJX32" s="362"/>
      <c r="FJY32" s="362"/>
      <c r="FJZ32" s="362"/>
      <c r="FKA32" s="362"/>
      <c r="FKB32" s="362"/>
      <c r="FKC32" s="362"/>
      <c r="FKD32" s="362"/>
      <c r="FKE32" s="362"/>
      <c r="FKF32" s="362"/>
      <c r="FKG32" s="362"/>
      <c r="FKH32" s="362"/>
      <c r="FKI32" s="362"/>
      <c r="FKJ32" s="362"/>
      <c r="FKK32" s="362"/>
      <c r="FKL32" s="362"/>
      <c r="FKM32" s="362"/>
      <c r="FKN32" s="362"/>
      <c r="FKO32" s="362"/>
      <c r="FKP32" s="362"/>
      <c r="FKQ32" s="362"/>
      <c r="FKR32" s="362"/>
      <c r="FKS32" s="362"/>
      <c r="FKT32" s="362"/>
      <c r="FKU32" s="362"/>
      <c r="FKV32" s="362"/>
      <c r="FKW32" s="362"/>
      <c r="FKX32" s="362"/>
      <c r="FKY32" s="362"/>
      <c r="FKZ32" s="362"/>
      <c r="FLA32" s="362"/>
      <c r="FLB32" s="362"/>
      <c r="FLC32" s="362"/>
      <c r="FLD32" s="362"/>
      <c r="FLE32" s="362"/>
      <c r="FLF32" s="362"/>
      <c r="FLG32" s="362"/>
      <c r="FLH32" s="362"/>
      <c r="FLI32" s="362"/>
      <c r="FLJ32" s="362"/>
      <c r="FLK32" s="362"/>
      <c r="FLL32" s="362"/>
      <c r="FLM32" s="362"/>
      <c r="FLN32" s="362"/>
      <c r="FLO32" s="362"/>
      <c r="FLP32" s="362"/>
      <c r="FLQ32" s="362"/>
      <c r="FLR32" s="362"/>
      <c r="FLS32" s="362"/>
      <c r="FLT32" s="362"/>
      <c r="FLU32" s="362"/>
      <c r="FLV32" s="362"/>
      <c r="FLW32" s="362"/>
      <c r="FLX32" s="362"/>
      <c r="FLY32" s="362"/>
      <c r="FLZ32" s="362"/>
      <c r="FMA32" s="362"/>
      <c r="FMB32" s="362"/>
      <c r="FMC32" s="362"/>
      <c r="FMD32" s="362"/>
      <c r="FME32" s="362"/>
      <c r="FMF32" s="362"/>
      <c r="FMG32" s="362"/>
      <c r="FMH32" s="362"/>
      <c r="FMI32" s="362"/>
      <c r="FMJ32" s="362"/>
      <c r="FMK32" s="362"/>
      <c r="FML32" s="362"/>
      <c r="FMM32" s="362"/>
      <c r="FMN32" s="362"/>
      <c r="FMO32" s="362"/>
      <c r="FMP32" s="362"/>
      <c r="FMQ32" s="362"/>
      <c r="FMR32" s="362"/>
      <c r="FMS32" s="362"/>
      <c r="FMT32" s="362"/>
      <c r="FMU32" s="362"/>
      <c r="FMV32" s="362"/>
      <c r="FMW32" s="362"/>
      <c r="FMX32" s="362"/>
      <c r="FMY32" s="362"/>
      <c r="FMZ32" s="362"/>
      <c r="FNA32" s="362"/>
      <c r="FNB32" s="362"/>
      <c r="FNC32" s="362"/>
      <c r="FND32" s="362"/>
      <c r="FNE32" s="362"/>
      <c r="FNF32" s="362"/>
      <c r="FNG32" s="362"/>
      <c r="FNH32" s="362"/>
      <c r="FNI32" s="362"/>
      <c r="FNJ32" s="362"/>
      <c r="FNK32" s="362"/>
      <c r="FNL32" s="362"/>
      <c r="FNM32" s="362"/>
      <c r="FNN32" s="362"/>
      <c r="FNO32" s="362"/>
      <c r="FNP32" s="362"/>
      <c r="FNQ32" s="362"/>
      <c r="FNR32" s="362"/>
      <c r="FNS32" s="362"/>
      <c r="FNT32" s="362"/>
      <c r="FNU32" s="362"/>
      <c r="FNV32" s="362"/>
      <c r="FNW32" s="362"/>
      <c r="FNX32" s="362"/>
      <c r="FNY32" s="362"/>
      <c r="FNZ32" s="362"/>
      <c r="FOA32" s="362"/>
      <c r="FOB32" s="362"/>
      <c r="FOC32" s="362"/>
      <c r="FOD32" s="362"/>
      <c r="FOE32" s="362"/>
      <c r="FOF32" s="362"/>
      <c r="FOG32" s="362"/>
      <c r="FOH32" s="362"/>
      <c r="FOI32" s="362"/>
      <c r="FOJ32" s="362"/>
      <c r="FOK32" s="362"/>
      <c r="FOL32" s="362"/>
      <c r="FOM32" s="362"/>
      <c r="FON32" s="362"/>
      <c r="FOO32" s="362"/>
      <c r="FOP32" s="362"/>
      <c r="FOQ32" s="362"/>
      <c r="FOR32" s="362"/>
      <c r="FOS32" s="362"/>
      <c r="FOT32" s="362"/>
      <c r="FOU32" s="362"/>
      <c r="FOV32" s="362"/>
      <c r="FOW32" s="362"/>
      <c r="FOX32" s="362"/>
      <c r="FOY32" s="362"/>
      <c r="FOZ32" s="362"/>
      <c r="FPA32" s="362"/>
      <c r="FPB32" s="362"/>
      <c r="FPC32" s="362"/>
      <c r="FPD32" s="362"/>
      <c r="FPE32" s="362"/>
      <c r="FPF32" s="362"/>
      <c r="FPG32" s="362"/>
      <c r="FPH32" s="362"/>
      <c r="FPI32" s="362"/>
      <c r="FPJ32" s="362"/>
      <c r="FPK32" s="362"/>
      <c r="FPL32" s="362"/>
      <c r="FPM32" s="362"/>
      <c r="FPN32" s="362"/>
      <c r="FPO32" s="362"/>
      <c r="FPP32" s="362"/>
      <c r="FPQ32" s="362"/>
      <c r="FPR32" s="362"/>
      <c r="FPS32" s="362"/>
      <c r="FPT32" s="362"/>
      <c r="FPU32" s="362"/>
      <c r="FPV32" s="362"/>
      <c r="FPW32" s="362"/>
      <c r="FPX32" s="362"/>
      <c r="FPY32" s="362"/>
      <c r="FPZ32" s="362"/>
      <c r="FQA32" s="362"/>
      <c r="FQB32" s="362"/>
      <c r="FQC32" s="362"/>
      <c r="FQD32" s="362"/>
      <c r="FQE32" s="362"/>
      <c r="FQF32" s="362"/>
      <c r="FQG32" s="362"/>
      <c r="FQH32" s="362"/>
      <c r="FQI32" s="362"/>
      <c r="FQJ32" s="362"/>
      <c r="FQK32" s="362"/>
      <c r="FQL32" s="362"/>
      <c r="FQM32" s="362"/>
      <c r="FQN32" s="362"/>
      <c r="FQO32" s="362"/>
      <c r="FQP32" s="362"/>
      <c r="FQQ32" s="362"/>
      <c r="FQR32" s="362"/>
      <c r="FQS32" s="362"/>
      <c r="FQT32" s="362"/>
      <c r="FQU32" s="362"/>
      <c r="FQV32" s="362"/>
      <c r="FQW32" s="362"/>
      <c r="FQX32" s="362"/>
      <c r="FQY32" s="362"/>
      <c r="FQZ32" s="362"/>
      <c r="FRA32" s="362"/>
      <c r="FRB32" s="362"/>
      <c r="FRC32" s="362"/>
      <c r="FRD32" s="362"/>
      <c r="FRE32" s="362"/>
      <c r="FRF32" s="362"/>
      <c r="FRG32" s="362"/>
      <c r="FRH32" s="362"/>
      <c r="FRI32" s="362"/>
      <c r="FRJ32" s="362"/>
      <c r="FRK32" s="362"/>
      <c r="FRL32" s="362"/>
      <c r="FRM32" s="362"/>
      <c r="FRN32" s="362"/>
      <c r="FRO32" s="362"/>
      <c r="FRP32" s="362"/>
      <c r="FRQ32" s="362"/>
      <c r="FRR32" s="362"/>
      <c r="FRS32" s="362"/>
      <c r="FRT32" s="362"/>
      <c r="FRU32" s="362"/>
      <c r="FRV32" s="362"/>
      <c r="FRW32" s="362"/>
      <c r="FRX32" s="362"/>
      <c r="FRY32" s="362"/>
      <c r="FRZ32" s="362"/>
      <c r="FSA32" s="362"/>
      <c r="FSB32" s="362"/>
      <c r="FSC32" s="362"/>
      <c r="FSD32" s="362"/>
      <c r="FSE32" s="362"/>
      <c r="FSF32" s="362"/>
      <c r="FSG32" s="362"/>
      <c r="FSH32" s="362"/>
      <c r="FSI32" s="362"/>
      <c r="FSJ32" s="362"/>
      <c r="FSK32" s="362"/>
      <c r="FSL32" s="362"/>
      <c r="FSM32" s="362"/>
      <c r="FSN32" s="362"/>
      <c r="FSO32" s="362"/>
      <c r="FSP32" s="362"/>
      <c r="FSQ32" s="362"/>
      <c r="FSR32" s="362"/>
      <c r="FSS32" s="362"/>
      <c r="FST32" s="362"/>
      <c r="FSU32" s="362"/>
      <c r="FSV32" s="362"/>
      <c r="FSW32" s="362"/>
      <c r="FSX32" s="362"/>
      <c r="FSY32" s="362"/>
      <c r="FSZ32" s="362"/>
      <c r="FTA32" s="362"/>
      <c r="FTB32" s="362"/>
      <c r="FTC32" s="362"/>
      <c r="FTD32" s="362"/>
      <c r="FTE32" s="362"/>
      <c r="FTF32" s="362"/>
      <c r="FTG32" s="362"/>
      <c r="FTH32" s="362"/>
      <c r="FTI32" s="362"/>
      <c r="FTJ32" s="362"/>
      <c r="FTK32" s="362"/>
      <c r="FTL32" s="362"/>
      <c r="FTM32" s="362"/>
      <c r="FTN32" s="362"/>
      <c r="FTO32" s="362"/>
      <c r="FTP32" s="362"/>
      <c r="FTQ32" s="362"/>
      <c r="FTR32" s="362"/>
      <c r="FTS32" s="362"/>
      <c r="FTT32" s="362"/>
      <c r="FTU32" s="362"/>
      <c r="FTV32" s="362"/>
      <c r="FTW32" s="362"/>
      <c r="FTX32" s="362"/>
      <c r="FTY32" s="362"/>
      <c r="FTZ32" s="362"/>
      <c r="FUA32" s="362"/>
      <c r="FUB32" s="362"/>
      <c r="FUC32" s="362"/>
      <c r="FUD32" s="362"/>
      <c r="FUE32" s="362"/>
      <c r="FUF32" s="362"/>
      <c r="FUG32" s="362"/>
      <c r="FUH32" s="362"/>
      <c r="FUI32" s="362"/>
      <c r="FUJ32" s="362"/>
      <c r="FUK32" s="362"/>
      <c r="FUL32" s="362"/>
      <c r="FUM32" s="362"/>
      <c r="FUN32" s="362"/>
      <c r="FUO32" s="362"/>
      <c r="FUP32" s="362"/>
      <c r="FUQ32" s="362"/>
      <c r="FUR32" s="362"/>
      <c r="FUS32" s="362"/>
      <c r="FUT32" s="362"/>
      <c r="FUU32" s="362"/>
      <c r="FUV32" s="362"/>
      <c r="FUW32" s="362"/>
      <c r="FUX32" s="362"/>
      <c r="FUY32" s="362"/>
      <c r="FUZ32" s="362"/>
      <c r="FVA32" s="362"/>
      <c r="FVB32" s="362"/>
      <c r="FVC32" s="362"/>
      <c r="FVD32" s="362"/>
      <c r="FVE32" s="362"/>
      <c r="FVF32" s="362"/>
      <c r="FVG32" s="362"/>
      <c r="FVH32" s="362"/>
      <c r="FVI32" s="362"/>
      <c r="FVJ32" s="362"/>
      <c r="FVK32" s="362"/>
      <c r="FVL32" s="362"/>
      <c r="FVM32" s="362"/>
      <c r="FVN32" s="362"/>
      <c r="FVO32" s="362"/>
      <c r="FVP32" s="362"/>
      <c r="FVQ32" s="362"/>
      <c r="FVR32" s="362"/>
      <c r="FVS32" s="362"/>
      <c r="FVT32" s="362"/>
      <c r="FVU32" s="362"/>
      <c r="FVV32" s="362"/>
      <c r="FVW32" s="362"/>
      <c r="FVX32" s="362"/>
      <c r="FVY32" s="362"/>
      <c r="FVZ32" s="362"/>
      <c r="FWA32" s="362"/>
      <c r="FWB32" s="362"/>
      <c r="FWC32" s="362"/>
      <c r="FWD32" s="362"/>
      <c r="FWE32" s="362"/>
      <c r="FWF32" s="362"/>
      <c r="FWG32" s="362"/>
      <c r="FWH32" s="362"/>
      <c r="FWI32" s="362"/>
      <c r="FWJ32" s="362"/>
      <c r="FWK32" s="362"/>
      <c r="FWL32" s="362"/>
      <c r="FWM32" s="362"/>
      <c r="FWN32" s="362"/>
      <c r="FWO32" s="362"/>
      <c r="FWP32" s="362"/>
      <c r="FWQ32" s="362"/>
      <c r="FWR32" s="362"/>
      <c r="FWS32" s="362"/>
      <c r="FWT32" s="362"/>
      <c r="FWU32" s="362"/>
      <c r="FWV32" s="362"/>
      <c r="FWW32" s="362"/>
      <c r="FWX32" s="362"/>
      <c r="FWY32" s="362"/>
      <c r="FWZ32" s="362"/>
      <c r="FXA32" s="362"/>
      <c r="FXB32" s="362"/>
      <c r="FXC32" s="362"/>
      <c r="FXD32" s="362"/>
      <c r="FXE32" s="362"/>
      <c r="FXF32" s="362"/>
      <c r="FXG32" s="362"/>
      <c r="FXH32" s="362"/>
      <c r="FXI32" s="362"/>
      <c r="FXJ32" s="362"/>
      <c r="FXK32" s="362"/>
      <c r="FXL32" s="362"/>
      <c r="FXM32" s="362"/>
      <c r="FXN32" s="362"/>
      <c r="FXO32" s="362"/>
      <c r="FXP32" s="362"/>
      <c r="FXQ32" s="362"/>
      <c r="FXR32" s="362"/>
      <c r="FXS32" s="362"/>
      <c r="FXT32" s="362"/>
      <c r="FXU32" s="362"/>
      <c r="FXV32" s="362"/>
      <c r="FXW32" s="362"/>
      <c r="FXX32" s="362"/>
      <c r="FXY32" s="362"/>
      <c r="FXZ32" s="362"/>
      <c r="FYA32" s="362"/>
      <c r="FYB32" s="362"/>
      <c r="FYC32" s="362"/>
      <c r="FYD32" s="362"/>
      <c r="FYE32" s="362"/>
      <c r="FYF32" s="362"/>
      <c r="FYG32" s="362"/>
      <c r="FYH32" s="362"/>
      <c r="FYI32" s="362"/>
      <c r="FYJ32" s="362"/>
      <c r="FYK32" s="362"/>
      <c r="FYL32" s="362"/>
      <c r="FYM32" s="362"/>
      <c r="FYN32" s="362"/>
      <c r="FYO32" s="362"/>
      <c r="FYP32" s="362"/>
      <c r="FYQ32" s="362"/>
      <c r="FYR32" s="362"/>
      <c r="FYS32" s="362"/>
      <c r="FYT32" s="362"/>
      <c r="FYU32" s="362"/>
      <c r="FYV32" s="362"/>
      <c r="FYW32" s="362"/>
      <c r="FYX32" s="362"/>
      <c r="FYY32" s="362"/>
      <c r="FYZ32" s="362"/>
      <c r="FZA32" s="362"/>
      <c r="FZB32" s="362"/>
      <c r="FZC32" s="362"/>
      <c r="FZD32" s="362"/>
      <c r="FZE32" s="362"/>
      <c r="FZF32" s="362"/>
      <c r="FZG32" s="362"/>
      <c r="FZH32" s="362"/>
      <c r="FZI32" s="362"/>
      <c r="FZJ32" s="362"/>
      <c r="FZK32" s="362"/>
      <c r="FZL32" s="362"/>
      <c r="FZM32" s="362"/>
      <c r="FZN32" s="362"/>
      <c r="FZO32" s="362"/>
      <c r="FZP32" s="362"/>
      <c r="FZQ32" s="362"/>
      <c r="FZR32" s="362"/>
      <c r="FZS32" s="362"/>
      <c r="FZT32" s="362"/>
      <c r="FZU32" s="362"/>
      <c r="FZV32" s="362"/>
      <c r="FZW32" s="362"/>
      <c r="FZX32" s="362"/>
      <c r="FZY32" s="362"/>
      <c r="FZZ32" s="362"/>
      <c r="GAA32" s="362"/>
      <c r="GAB32" s="362"/>
      <c r="GAC32" s="362"/>
      <c r="GAD32" s="362"/>
      <c r="GAE32" s="362"/>
      <c r="GAF32" s="362"/>
      <c r="GAG32" s="362"/>
      <c r="GAH32" s="362"/>
      <c r="GAI32" s="362"/>
      <c r="GAJ32" s="362"/>
      <c r="GAK32" s="362"/>
      <c r="GAL32" s="362"/>
      <c r="GAM32" s="362"/>
      <c r="GAN32" s="362"/>
      <c r="GAO32" s="362"/>
      <c r="GAP32" s="362"/>
      <c r="GAQ32" s="362"/>
      <c r="GAR32" s="362"/>
      <c r="GAS32" s="362"/>
      <c r="GAT32" s="362"/>
      <c r="GAU32" s="362"/>
      <c r="GAV32" s="362"/>
      <c r="GAW32" s="362"/>
      <c r="GAX32" s="362"/>
      <c r="GAY32" s="362"/>
      <c r="GAZ32" s="362"/>
      <c r="GBA32" s="362"/>
      <c r="GBB32" s="362"/>
      <c r="GBC32" s="362"/>
      <c r="GBD32" s="362"/>
      <c r="GBE32" s="362"/>
      <c r="GBF32" s="362"/>
      <c r="GBG32" s="362"/>
      <c r="GBH32" s="362"/>
      <c r="GBI32" s="362"/>
      <c r="GBJ32" s="362"/>
      <c r="GBK32" s="362"/>
      <c r="GBL32" s="362"/>
      <c r="GBM32" s="362"/>
      <c r="GBN32" s="362"/>
      <c r="GBO32" s="362"/>
      <c r="GBP32" s="362"/>
      <c r="GBQ32" s="362"/>
      <c r="GBR32" s="362"/>
      <c r="GBS32" s="362"/>
      <c r="GBT32" s="362"/>
      <c r="GBU32" s="362"/>
      <c r="GBV32" s="362"/>
      <c r="GBW32" s="362"/>
      <c r="GBX32" s="362"/>
      <c r="GBY32" s="362"/>
      <c r="GBZ32" s="362"/>
      <c r="GCA32" s="362"/>
      <c r="GCB32" s="362"/>
      <c r="GCC32" s="362"/>
      <c r="GCD32" s="362"/>
      <c r="GCE32" s="362"/>
      <c r="GCF32" s="362"/>
      <c r="GCG32" s="362"/>
      <c r="GCH32" s="362"/>
      <c r="GCI32" s="362"/>
      <c r="GCJ32" s="362"/>
      <c r="GCK32" s="362"/>
      <c r="GCL32" s="362"/>
      <c r="GCM32" s="362"/>
      <c r="GCN32" s="362"/>
      <c r="GCO32" s="362"/>
      <c r="GCP32" s="362"/>
      <c r="GCQ32" s="362"/>
      <c r="GCR32" s="362"/>
      <c r="GCS32" s="362"/>
      <c r="GCT32" s="362"/>
      <c r="GCU32" s="362"/>
      <c r="GCV32" s="362"/>
      <c r="GCW32" s="362"/>
      <c r="GCX32" s="362"/>
      <c r="GCY32" s="362"/>
      <c r="GCZ32" s="362"/>
      <c r="GDA32" s="362"/>
      <c r="GDB32" s="362"/>
      <c r="GDC32" s="362"/>
      <c r="GDD32" s="362"/>
      <c r="GDE32" s="362"/>
      <c r="GDF32" s="362"/>
      <c r="GDG32" s="362"/>
      <c r="GDH32" s="362"/>
      <c r="GDI32" s="362"/>
      <c r="GDJ32" s="362"/>
      <c r="GDK32" s="362"/>
      <c r="GDL32" s="362"/>
      <c r="GDM32" s="362"/>
      <c r="GDN32" s="362"/>
      <c r="GDO32" s="362"/>
      <c r="GDP32" s="362"/>
      <c r="GDQ32" s="362"/>
      <c r="GDR32" s="362"/>
      <c r="GDS32" s="362"/>
      <c r="GDT32" s="362"/>
      <c r="GDU32" s="362"/>
      <c r="GDV32" s="362"/>
      <c r="GDW32" s="362"/>
      <c r="GDX32" s="362"/>
      <c r="GDY32" s="362"/>
      <c r="GDZ32" s="362"/>
      <c r="GEA32" s="362"/>
      <c r="GEB32" s="362"/>
      <c r="GEC32" s="362"/>
      <c r="GED32" s="362"/>
      <c r="GEE32" s="362"/>
      <c r="GEF32" s="362"/>
      <c r="GEG32" s="362"/>
      <c r="GEH32" s="362"/>
      <c r="GEI32" s="362"/>
      <c r="GEJ32" s="362"/>
      <c r="GEK32" s="362"/>
      <c r="GEL32" s="362"/>
      <c r="GEM32" s="362"/>
      <c r="GEN32" s="362"/>
      <c r="GEO32" s="362"/>
      <c r="GEP32" s="362"/>
      <c r="GEQ32" s="362"/>
      <c r="GER32" s="362"/>
      <c r="GES32" s="362"/>
      <c r="GET32" s="362"/>
      <c r="GEU32" s="362"/>
      <c r="GEV32" s="362"/>
      <c r="GEW32" s="362"/>
      <c r="GEX32" s="362"/>
      <c r="GEY32" s="362"/>
      <c r="GEZ32" s="362"/>
      <c r="GFA32" s="362"/>
      <c r="GFB32" s="362"/>
      <c r="GFC32" s="362"/>
      <c r="GFD32" s="362"/>
      <c r="GFE32" s="362"/>
      <c r="GFF32" s="362"/>
      <c r="GFG32" s="362"/>
      <c r="GFH32" s="362"/>
      <c r="GFI32" s="362"/>
      <c r="GFJ32" s="362"/>
      <c r="GFK32" s="362"/>
      <c r="GFL32" s="362"/>
      <c r="GFM32" s="362"/>
      <c r="GFN32" s="362"/>
      <c r="GFO32" s="362"/>
      <c r="GFP32" s="362"/>
      <c r="GFQ32" s="362"/>
      <c r="GFR32" s="362"/>
      <c r="GFS32" s="362"/>
      <c r="GFT32" s="362"/>
      <c r="GFU32" s="362"/>
      <c r="GFV32" s="362"/>
      <c r="GFW32" s="362"/>
      <c r="GFX32" s="362"/>
      <c r="GFY32" s="362"/>
      <c r="GFZ32" s="362"/>
      <c r="GGA32" s="362"/>
      <c r="GGB32" s="362"/>
      <c r="GGC32" s="362"/>
      <c r="GGD32" s="362"/>
      <c r="GGE32" s="362"/>
      <c r="GGF32" s="362"/>
      <c r="GGG32" s="362"/>
      <c r="GGH32" s="362"/>
      <c r="GGI32" s="362"/>
      <c r="GGJ32" s="362"/>
      <c r="GGK32" s="362"/>
      <c r="GGL32" s="362"/>
      <c r="GGM32" s="362"/>
      <c r="GGN32" s="362"/>
      <c r="GGO32" s="362"/>
      <c r="GGP32" s="362"/>
      <c r="GGQ32" s="362"/>
      <c r="GGR32" s="362"/>
      <c r="GGS32" s="362"/>
      <c r="GGT32" s="362"/>
      <c r="GGU32" s="362"/>
      <c r="GGV32" s="362"/>
      <c r="GGW32" s="362"/>
      <c r="GGX32" s="362"/>
      <c r="GGY32" s="362"/>
      <c r="GGZ32" s="362"/>
      <c r="GHA32" s="362"/>
      <c r="GHB32" s="362"/>
      <c r="GHC32" s="362"/>
      <c r="GHD32" s="362"/>
      <c r="GHE32" s="362"/>
      <c r="GHF32" s="362"/>
      <c r="GHG32" s="362"/>
      <c r="GHH32" s="362"/>
      <c r="GHI32" s="362"/>
      <c r="GHJ32" s="362"/>
      <c r="GHK32" s="362"/>
      <c r="GHL32" s="362"/>
      <c r="GHM32" s="362"/>
      <c r="GHN32" s="362"/>
      <c r="GHO32" s="362"/>
      <c r="GHP32" s="362"/>
      <c r="GHQ32" s="362"/>
      <c r="GHR32" s="362"/>
      <c r="GHS32" s="362"/>
      <c r="GHT32" s="362"/>
      <c r="GHU32" s="362"/>
      <c r="GHV32" s="362"/>
      <c r="GHW32" s="362"/>
      <c r="GHX32" s="362"/>
      <c r="GHY32" s="362"/>
      <c r="GHZ32" s="362"/>
      <c r="GIA32" s="362"/>
      <c r="GIB32" s="362"/>
      <c r="GIC32" s="362"/>
      <c r="GID32" s="362"/>
      <c r="GIE32" s="362"/>
      <c r="GIF32" s="362"/>
      <c r="GIG32" s="362"/>
      <c r="GIH32" s="362"/>
      <c r="GII32" s="362"/>
      <c r="GIJ32" s="362"/>
      <c r="GIK32" s="362"/>
      <c r="GIL32" s="362"/>
      <c r="GIM32" s="362"/>
      <c r="GIN32" s="362"/>
      <c r="GIO32" s="362"/>
      <c r="GIP32" s="362"/>
      <c r="GIQ32" s="362"/>
      <c r="GIR32" s="362"/>
      <c r="GIS32" s="362"/>
      <c r="GIT32" s="362"/>
      <c r="GIU32" s="362"/>
      <c r="GIV32" s="362"/>
      <c r="GIW32" s="362"/>
      <c r="GIX32" s="362"/>
      <c r="GIY32" s="362"/>
      <c r="GIZ32" s="362"/>
      <c r="GJA32" s="362"/>
      <c r="GJB32" s="362"/>
      <c r="GJC32" s="362"/>
      <c r="GJD32" s="362"/>
      <c r="GJE32" s="362"/>
      <c r="GJF32" s="362"/>
      <c r="GJG32" s="362"/>
      <c r="GJH32" s="362"/>
      <c r="GJI32" s="362"/>
      <c r="GJJ32" s="362"/>
      <c r="GJK32" s="362"/>
      <c r="GJL32" s="362"/>
      <c r="GJM32" s="362"/>
      <c r="GJN32" s="362"/>
      <c r="GJO32" s="362"/>
      <c r="GJP32" s="362"/>
      <c r="GJQ32" s="362"/>
      <c r="GJR32" s="362"/>
      <c r="GJS32" s="362"/>
      <c r="GJT32" s="362"/>
      <c r="GJU32" s="362"/>
      <c r="GJV32" s="362"/>
      <c r="GJW32" s="362"/>
      <c r="GJX32" s="362"/>
      <c r="GJY32" s="362"/>
      <c r="GJZ32" s="362"/>
      <c r="GKA32" s="362"/>
      <c r="GKB32" s="362"/>
      <c r="GKC32" s="362"/>
      <c r="GKD32" s="362"/>
      <c r="GKE32" s="362"/>
      <c r="GKF32" s="362"/>
      <c r="GKG32" s="362"/>
      <c r="GKH32" s="362"/>
      <c r="GKI32" s="362"/>
      <c r="GKJ32" s="362"/>
      <c r="GKK32" s="362"/>
      <c r="GKL32" s="362"/>
      <c r="GKM32" s="362"/>
      <c r="GKN32" s="362"/>
      <c r="GKO32" s="362"/>
      <c r="GKP32" s="362"/>
      <c r="GKQ32" s="362"/>
      <c r="GKR32" s="362"/>
      <c r="GKS32" s="362"/>
      <c r="GKT32" s="362"/>
      <c r="GKU32" s="362"/>
      <c r="GKV32" s="362"/>
      <c r="GKW32" s="362"/>
      <c r="GKX32" s="362"/>
      <c r="GKY32" s="362"/>
      <c r="GKZ32" s="362"/>
      <c r="GLA32" s="362"/>
      <c r="GLB32" s="362"/>
      <c r="GLC32" s="362"/>
      <c r="GLD32" s="362"/>
      <c r="GLE32" s="362"/>
      <c r="GLF32" s="362"/>
      <c r="GLG32" s="362"/>
      <c r="GLH32" s="362"/>
      <c r="GLI32" s="362"/>
      <c r="GLJ32" s="362"/>
      <c r="GLK32" s="362"/>
      <c r="GLL32" s="362"/>
      <c r="GLM32" s="362"/>
      <c r="GLN32" s="362"/>
      <c r="GLO32" s="362"/>
      <c r="GLP32" s="362"/>
      <c r="GLQ32" s="362"/>
      <c r="GLR32" s="362"/>
      <c r="GLS32" s="362"/>
      <c r="GLT32" s="362"/>
      <c r="GLU32" s="362"/>
      <c r="GLV32" s="362"/>
      <c r="GLW32" s="362"/>
      <c r="GLX32" s="362"/>
      <c r="GLY32" s="362"/>
      <c r="GLZ32" s="362"/>
      <c r="GMA32" s="362"/>
      <c r="GMB32" s="362"/>
      <c r="GMC32" s="362"/>
      <c r="GMD32" s="362"/>
      <c r="GME32" s="362"/>
      <c r="GMF32" s="362"/>
      <c r="GMG32" s="362"/>
      <c r="GMH32" s="362"/>
      <c r="GMI32" s="362"/>
      <c r="GMJ32" s="362"/>
      <c r="GMK32" s="362"/>
      <c r="GML32" s="362"/>
      <c r="GMM32" s="362"/>
      <c r="GMN32" s="362"/>
      <c r="GMO32" s="362"/>
      <c r="GMP32" s="362"/>
      <c r="GMQ32" s="362"/>
      <c r="GMR32" s="362"/>
      <c r="GMS32" s="362"/>
      <c r="GMT32" s="362"/>
      <c r="GMU32" s="362"/>
      <c r="GMV32" s="362"/>
      <c r="GMW32" s="362"/>
      <c r="GMX32" s="362"/>
      <c r="GMY32" s="362"/>
      <c r="GMZ32" s="362"/>
      <c r="GNA32" s="362"/>
      <c r="GNB32" s="362"/>
      <c r="GNC32" s="362"/>
      <c r="GND32" s="362"/>
      <c r="GNE32" s="362"/>
      <c r="GNF32" s="362"/>
      <c r="GNG32" s="362"/>
      <c r="GNH32" s="362"/>
      <c r="GNI32" s="362"/>
      <c r="GNJ32" s="362"/>
      <c r="GNK32" s="362"/>
      <c r="GNL32" s="362"/>
      <c r="GNM32" s="362"/>
      <c r="GNN32" s="362"/>
      <c r="GNO32" s="362"/>
      <c r="GNP32" s="362"/>
      <c r="GNQ32" s="362"/>
      <c r="GNR32" s="362"/>
      <c r="GNS32" s="362"/>
      <c r="GNT32" s="362"/>
      <c r="GNU32" s="362"/>
      <c r="GNV32" s="362"/>
      <c r="GNW32" s="362"/>
      <c r="GNX32" s="362"/>
      <c r="GNY32" s="362"/>
      <c r="GNZ32" s="362"/>
      <c r="GOA32" s="362"/>
      <c r="GOB32" s="362"/>
      <c r="GOC32" s="362"/>
      <c r="GOD32" s="362"/>
      <c r="GOE32" s="362"/>
      <c r="GOF32" s="362"/>
      <c r="GOG32" s="362"/>
      <c r="GOH32" s="362"/>
      <c r="GOI32" s="362"/>
      <c r="GOJ32" s="362"/>
      <c r="GOK32" s="362"/>
      <c r="GOL32" s="362"/>
      <c r="GOM32" s="362"/>
      <c r="GON32" s="362"/>
      <c r="GOO32" s="362"/>
      <c r="GOP32" s="362"/>
      <c r="GOQ32" s="362"/>
      <c r="GOR32" s="362"/>
      <c r="GOS32" s="362"/>
      <c r="GOT32" s="362"/>
      <c r="GOU32" s="362"/>
      <c r="GOV32" s="362"/>
      <c r="GOW32" s="362"/>
      <c r="GOX32" s="362"/>
      <c r="GOY32" s="362"/>
      <c r="GOZ32" s="362"/>
      <c r="GPA32" s="362"/>
      <c r="GPB32" s="362"/>
      <c r="GPC32" s="362"/>
      <c r="GPD32" s="362"/>
      <c r="GPE32" s="362"/>
      <c r="GPF32" s="362"/>
      <c r="GPG32" s="362"/>
      <c r="GPH32" s="362"/>
      <c r="GPI32" s="362"/>
      <c r="GPJ32" s="362"/>
      <c r="GPK32" s="362"/>
      <c r="GPL32" s="362"/>
      <c r="GPM32" s="362"/>
      <c r="GPN32" s="362"/>
      <c r="GPO32" s="362"/>
      <c r="GPP32" s="362"/>
      <c r="GPQ32" s="362"/>
      <c r="GPR32" s="362"/>
      <c r="GPS32" s="362"/>
      <c r="GPT32" s="362"/>
      <c r="GPU32" s="362"/>
      <c r="GPV32" s="362"/>
      <c r="GPW32" s="362"/>
      <c r="GPX32" s="362"/>
      <c r="GPY32" s="362"/>
      <c r="GPZ32" s="362"/>
      <c r="GQA32" s="362"/>
      <c r="GQB32" s="362"/>
      <c r="GQC32" s="362"/>
      <c r="GQD32" s="362"/>
      <c r="GQE32" s="362"/>
      <c r="GQF32" s="362"/>
      <c r="GQG32" s="362"/>
      <c r="GQH32" s="362"/>
      <c r="GQI32" s="362"/>
      <c r="GQJ32" s="362"/>
      <c r="GQK32" s="362"/>
      <c r="GQL32" s="362"/>
      <c r="GQM32" s="362"/>
      <c r="GQN32" s="362"/>
      <c r="GQO32" s="362"/>
      <c r="GQP32" s="362"/>
      <c r="GQQ32" s="362"/>
      <c r="GQR32" s="362"/>
      <c r="GQS32" s="362"/>
      <c r="GQT32" s="362"/>
      <c r="GQU32" s="362"/>
      <c r="GQV32" s="362"/>
      <c r="GQW32" s="362"/>
      <c r="GQX32" s="362"/>
      <c r="GQY32" s="362"/>
      <c r="GQZ32" s="362"/>
      <c r="GRA32" s="362"/>
      <c r="GRB32" s="362"/>
      <c r="GRC32" s="362"/>
      <c r="GRD32" s="362"/>
      <c r="GRE32" s="362"/>
      <c r="GRF32" s="362"/>
      <c r="GRG32" s="362"/>
      <c r="GRH32" s="362"/>
      <c r="GRI32" s="362"/>
      <c r="GRJ32" s="362"/>
      <c r="GRK32" s="362"/>
      <c r="GRL32" s="362"/>
      <c r="GRM32" s="362"/>
      <c r="GRN32" s="362"/>
      <c r="GRO32" s="362"/>
      <c r="GRP32" s="362"/>
      <c r="GRQ32" s="362"/>
      <c r="GRR32" s="362"/>
      <c r="GRS32" s="362"/>
      <c r="GRT32" s="362"/>
      <c r="GRU32" s="362"/>
      <c r="GRV32" s="362"/>
      <c r="GRW32" s="362"/>
      <c r="GRX32" s="362"/>
      <c r="GRY32" s="362"/>
      <c r="GRZ32" s="362"/>
      <c r="GSA32" s="362"/>
      <c r="GSB32" s="362"/>
      <c r="GSC32" s="362"/>
      <c r="GSD32" s="362"/>
      <c r="GSE32" s="362"/>
      <c r="GSF32" s="362"/>
      <c r="GSG32" s="362"/>
      <c r="GSH32" s="362"/>
      <c r="GSI32" s="362"/>
      <c r="GSJ32" s="362"/>
      <c r="GSK32" s="362"/>
      <c r="GSL32" s="362"/>
      <c r="GSM32" s="362"/>
      <c r="GSN32" s="362"/>
      <c r="GSO32" s="362"/>
      <c r="GSP32" s="362"/>
      <c r="GSQ32" s="362"/>
      <c r="GSR32" s="362"/>
      <c r="GSS32" s="362"/>
      <c r="GST32" s="362"/>
      <c r="GSU32" s="362"/>
      <c r="GSV32" s="362"/>
      <c r="GSW32" s="362"/>
      <c r="GSX32" s="362"/>
      <c r="GSY32" s="362"/>
      <c r="GSZ32" s="362"/>
      <c r="GTA32" s="362"/>
      <c r="GTB32" s="362"/>
      <c r="GTC32" s="362"/>
      <c r="GTD32" s="362"/>
      <c r="GTE32" s="362"/>
      <c r="GTF32" s="362"/>
      <c r="GTG32" s="362"/>
      <c r="GTH32" s="362"/>
      <c r="GTI32" s="362"/>
      <c r="GTJ32" s="362"/>
      <c r="GTK32" s="362"/>
      <c r="GTL32" s="362"/>
      <c r="GTM32" s="362"/>
      <c r="GTN32" s="362"/>
      <c r="GTO32" s="362"/>
      <c r="GTP32" s="362"/>
      <c r="GTQ32" s="362"/>
      <c r="GTR32" s="362"/>
      <c r="GTS32" s="362"/>
      <c r="GTT32" s="362"/>
      <c r="GTU32" s="362"/>
      <c r="GTV32" s="362"/>
      <c r="GTW32" s="362"/>
      <c r="GTX32" s="362"/>
      <c r="GTY32" s="362"/>
      <c r="GTZ32" s="362"/>
      <c r="GUA32" s="362"/>
      <c r="GUB32" s="362"/>
      <c r="GUC32" s="362"/>
      <c r="GUD32" s="362"/>
      <c r="GUE32" s="362"/>
      <c r="GUF32" s="362"/>
      <c r="GUG32" s="362"/>
      <c r="GUH32" s="362"/>
      <c r="GUI32" s="362"/>
      <c r="GUJ32" s="362"/>
      <c r="GUK32" s="362"/>
      <c r="GUL32" s="362"/>
      <c r="GUM32" s="362"/>
      <c r="GUN32" s="362"/>
      <c r="GUO32" s="362"/>
      <c r="GUP32" s="362"/>
      <c r="GUQ32" s="362"/>
      <c r="GUR32" s="362"/>
      <c r="GUS32" s="362"/>
      <c r="GUT32" s="362"/>
      <c r="GUU32" s="362"/>
      <c r="GUV32" s="362"/>
      <c r="GUW32" s="362"/>
      <c r="GUX32" s="362"/>
      <c r="GUY32" s="362"/>
      <c r="GUZ32" s="362"/>
      <c r="GVA32" s="362"/>
      <c r="GVB32" s="362"/>
      <c r="GVC32" s="362"/>
      <c r="GVD32" s="362"/>
      <c r="GVE32" s="362"/>
      <c r="GVF32" s="362"/>
      <c r="GVG32" s="362"/>
      <c r="GVH32" s="362"/>
      <c r="GVI32" s="362"/>
      <c r="GVJ32" s="362"/>
      <c r="GVK32" s="362"/>
      <c r="GVL32" s="362"/>
      <c r="GVM32" s="362"/>
      <c r="GVN32" s="362"/>
      <c r="GVO32" s="362"/>
      <c r="GVP32" s="362"/>
      <c r="GVQ32" s="362"/>
      <c r="GVR32" s="362"/>
      <c r="GVS32" s="362"/>
      <c r="GVT32" s="362"/>
      <c r="GVU32" s="362"/>
      <c r="GVV32" s="362"/>
      <c r="GVW32" s="362"/>
      <c r="GVX32" s="362"/>
      <c r="GVY32" s="362"/>
      <c r="GVZ32" s="362"/>
      <c r="GWA32" s="362"/>
      <c r="GWB32" s="362"/>
      <c r="GWC32" s="362"/>
      <c r="GWD32" s="362"/>
      <c r="GWE32" s="362"/>
      <c r="GWF32" s="362"/>
      <c r="GWG32" s="362"/>
      <c r="GWH32" s="362"/>
      <c r="GWI32" s="362"/>
      <c r="GWJ32" s="362"/>
      <c r="GWK32" s="362"/>
      <c r="GWL32" s="362"/>
      <c r="GWM32" s="362"/>
      <c r="GWN32" s="362"/>
      <c r="GWO32" s="362"/>
      <c r="GWP32" s="362"/>
      <c r="GWQ32" s="362"/>
      <c r="GWR32" s="362"/>
      <c r="GWS32" s="362"/>
      <c r="GWT32" s="362"/>
      <c r="GWU32" s="362"/>
      <c r="GWV32" s="362"/>
      <c r="GWW32" s="362"/>
      <c r="GWX32" s="362"/>
      <c r="GWY32" s="362"/>
      <c r="GWZ32" s="362"/>
      <c r="GXA32" s="362"/>
      <c r="GXB32" s="362"/>
      <c r="GXC32" s="362"/>
      <c r="GXD32" s="362"/>
      <c r="GXE32" s="362"/>
      <c r="GXF32" s="362"/>
      <c r="GXG32" s="362"/>
      <c r="GXH32" s="362"/>
      <c r="GXI32" s="362"/>
      <c r="GXJ32" s="362"/>
      <c r="GXK32" s="362"/>
      <c r="GXL32" s="362"/>
      <c r="GXM32" s="362"/>
      <c r="GXN32" s="362"/>
      <c r="GXO32" s="362"/>
      <c r="GXP32" s="362"/>
      <c r="GXQ32" s="362"/>
      <c r="GXR32" s="362"/>
      <c r="GXS32" s="362"/>
      <c r="GXT32" s="362"/>
      <c r="GXU32" s="362"/>
      <c r="GXV32" s="362"/>
      <c r="GXW32" s="362"/>
      <c r="GXX32" s="362"/>
      <c r="GXY32" s="362"/>
      <c r="GXZ32" s="362"/>
      <c r="GYA32" s="362"/>
      <c r="GYB32" s="362"/>
      <c r="GYC32" s="362"/>
      <c r="GYD32" s="362"/>
      <c r="GYE32" s="362"/>
      <c r="GYF32" s="362"/>
      <c r="GYG32" s="362"/>
      <c r="GYH32" s="362"/>
      <c r="GYI32" s="362"/>
      <c r="GYJ32" s="362"/>
      <c r="GYK32" s="362"/>
      <c r="GYL32" s="362"/>
      <c r="GYM32" s="362"/>
      <c r="GYN32" s="362"/>
      <c r="GYO32" s="362"/>
      <c r="GYP32" s="362"/>
      <c r="GYQ32" s="362"/>
      <c r="GYR32" s="362"/>
      <c r="GYS32" s="362"/>
      <c r="GYT32" s="362"/>
      <c r="GYU32" s="362"/>
      <c r="GYV32" s="362"/>
      <c r="GYW32" s="362"/>
      <c r="GYX32" s="362"/>
      <c r="GYY32" s="362"/>
      <c r="GYZ32" s="362"/>
      <c r="GZA32" s="362"/>
      <c r="GZB32" s="362"/>
      <c r="GZC32" s="362"/>
      <c r="GZD32" s="362"/>
      <c r="GZE32" s="362"/>
      <c r="GZF32" s="362"/>
      <c r="GZG32" s="362"/>
      <c r="GZH32" s="362"/>
      <c r="GZI32" s="362"/>
      <c r="GZJ32" s="362"/>
      <c r="GZK32" s="362"/>
      <c r="GZL32" s="362"/>
      <c r="GZM32" s="362"/>
      <c r="GZN32" s="362"/>
      <c r="GZO32" s="362"/>
      <c r="GZP32" s="362"/>
      <c r="GZQ32" s="362"/>
      <c r="GZR32" s="362"/>
      <c r="GZS32" s="362"/>
      <c r="GZT32" s="362"/>
      <c r="GZU32" s="362"/>
      <c r="GZV32" s="362"/>
      <c r="GZW32" s="362"/>
      <c r="GZX32" s="362"/>
      <c r="GZY32" s="362"/>
      <c r="GZZ32" s="362"/>
      <c r="HAA32" s="362"/>
      <c r="HAB32" s="362"/>
      <c r="HAC32" s="362"/>
      <c r="HAD32" s="362"/>
      <c r="HAE32" s="362"/>
      <c r="HAF32" s="362"/>
      <c r="HAG32" s="362"/>
      <c r="HAH32" s="362"/>
      <c r="HAI32" s="362"/>
      <c r="HAJ32" s="362"/>
      <c r="HAK32" s="362"/>
      <c r="HAL32" s="362"/>
      <c r="HAM32" s="362"/>
      <c r="HAN32" s="362"/>
      <c r="HAO32" s="362"/>
      <c r="HAP32" s="362"/>
      <c r="HAQ32" s="362"/>
      <c r="HAR32" s="362"/>
      <c r="HAS32" s="362"/>
      <c r="HAT32" s="362"/>
      <c r="HAU32" s="362"/>
      <c r="HAV32" s="362"/>
      <c r="HAW32" s="362"/>
      <c r="HAX32" s="362"/>
      <c r="HAY32" s="362"/>
      <c r="HAZ32" s="362"/>
      <c r="HBA32" s="362"/>
      <c r="HBB32" s="362"/>
      <c r="HBC32" s="362"/>
      <c r="HBD32" s="362"/>
      <c r="HBE32" s="362"/>
      <c r="HBF32" s="362"/>
      <c r="HBG32" s="362"/>
      <c r="HBH32" s="362"/>
      <c r="HBI32" s="362"/>
      <c r="HBJ32" s="362"/>
      <c r="HBK32" s="362"/>
      <c r="HBL32" s="362"/>
      <c r="HBM32" s="362"/>
      <c r="HBN32" s="362"/>
      <c r="HBO32" s="362"/>
      <c r="HBP32" s="362"/>
      <c r="HBQ32" s="362"/>
      <c r="HBR32" s="362"/>
      <c r="HBS32" s="362"/>
      <c r="HBT32" s="362"/>
      <c r="HBU32" s="362"/>
      <c r="HBV32" s="362"/>
      <c r="HBW32" s="362"/>
      <c r="HBX32" s="362"/>
      <c r="HBY32" s="362"/>
      <c r="HBZ32" s="362"/>
      <c r="HCA32" s="362"/>
      <c r="HCB32" s="362"/>
      <c r="HCC32" s="362"/>
      <c r="HCD32" s="362"/>
      <c r="HCE32" s="362"/>
      <c r="HCF32" s="362"/>
      <c r="HCG32" s="362"/>
      <c r="HCH32" s="362"/>
      <c r="HCI32" s="362"/>
      <c r="HCJ32" s="362"/>
      <c r="HCK32" s="362"/>
      <c r="HCL32" s="362"/>
      <c r="HCM32" s="362"/>
      <c r="HCN32" s="362"/>
      <c r="HCO32" s="362"/>
      <c r="HCP32" s="362"/>
      <c r="HCQ32" s="362"/>
      <c r="HCR32" s="362"/>
      <c r="HCS32" s="362"/>
      <c r="HCT32" s="362"/>
      <c r="HCU32" s="362"/>
      <c r="HCV32" s="362"/>
      <c r="HCW32" s="362"/>
      <c r="HCX32" s="362"/>
      <c r="HCY32" s="362"/>
      <c r="HCZ32" s="362"/>
      <c r="HDA32" s="362"/>
      <c r="HDB32" s="362"/>
      <c r="HDC32" s="362"/>
      <c r="HDD32" s="362"/>
      <c r="HDE32" s="362"/>
      <c r="HDF32" s="362"/>
      <c r="HDG32" s="362"/>
      <c r="HDH32" s="362"/>
      <c r="HDI32" s="362"/>
      <c r="HDJ32" s="362"/>
      <c r="HDK32" s="362"/>
      <c r="HDL32" s="362"/>
      <c r="HDM32" s="362"/>
      <c r="HDN32" s="362"/>
      <c r="HDO32" s="362"/>
      <c r="HDP32" s="362"/>
      <c r="HDQ32" s="362"/>
      <c r="HDR32" s="362"/>
      <c r="HDS32" s="362"/>
      <c r="HDT32" s="362"/>
      <c r="HDU32" s="362"/>
      <c r="HDV32" s="362"/>
      <c r="HDW32" s="362"/>
      <c r="HDX32" s="362"/>
      <c r="HDY32" s="362"/>
      <c r="HDZ32" s="362"/>
      <c r="HEA32" s="362"/>
      <c r="HEB32" s="362"/>
      <c r="HEC32" s="362"/>
      <c r="HED32" s="362"/>
      <c r="HEE32" s="362"/>
      <c r="HEF32" s="362"/>
      <c r="HEG32" s="362"/>
      <c r="HEH32" s="362"/>
      <c r="HEI32" s="362"/>
      <c r="HEJ32" s="362"/>
      <c r="HEK32" s="362"/>
      <c r="HEL32" s="362"/>
      <c r="HEM32" s="362"/>
      <c r="HEN32" s="362"/>
      <c r="HEO32" s="362"/>
      <c r="HEP32" s="362"/>
      <c r="HEQ32" s="362"/>
      <c r="HER32" s="362"/>
      <c r="HES32" s="362"/>
      <c r="HET32" s="362"/>
      <c r="HEU32" s="362"/>
      <c r="HEV32" s="362"/>
      <c r="HEW32" s="362"/>
      <c r="HEX32" s="362"/>
      <c r="HEY32" s="362"/>
      <c r="HEZ32" s="362"/>
      <c r="HFA32" s="362"/>
      <c r="HFB32" s="362"/>
      <c r="HFC32" s="362"/>
      <c r="HFD32" s="362"/>
      <c r="HFE32" s="362"/>
      <c r="HFF32" s="362"/>
      <c r="HFG32" s="362"/>
      <c r="HFH32" s="362"/>
      <c r="HFI32" s="362"/>
      <c r="HFJ32" s="362"/>
      <c r="HFK32" s="362"/>
      <c r="HFL32" s="362"/>
      <c r="HFM32" s="362"/>
      <c r="HFN32" s="362"/>
      <c r="HFO32" s="362"/>
      <c r="HFP32" s="362"/>
      <c r="HFQ32" s="362"/>
      <c r="HFR32" s="362"/>
      <c r="HFS32" s="362"/>
      <c r="HFT32" s="362"/>
      <c r="HFU32" s="362"/>
      <c r="HFV32" s="362"/>
      <c r="HFW32" s="362"/>
      <c r="HFX32" s="362"/>
      <c r="HFY32" s="362"/>
      <c r="HFZ32" s="362"/>
      <c r="HGA32" s="362"/>
      <c r="HGB32" s="362"/>
      <c r="HGC32" s="362"/>
      <c r="HGD32" s="362"/>
      <c r="HGE32" s="362"/>
      <c r="HGF32" s="362"/>
      <c r="HGG32" s="362"/>
      <c r="HGH32" s="362"/>
      <c r="HGI32" s="362"/>
      <c r="HGJ32" s="362"/>
      <c r="HGK32" s="362"/>
      <c r="HGL32" s="362"/>
      <c r="HGM32" s="362"/>
      <c r="HGN32" s="362"/>
      <c r="HGO32" s="362"/>
      <c r="HGP32" s="362"/>
      <c r="HGQ32" s="362"/>
      <c r="HGR32" s="362"/>
      <c r="HGS32" s="362"/>
      <c r="HGT32" s="362"/>
      <c r="HGU32" s="362"/>
      <c r="HGV32" s="362"/>
      <c r="HGW32" s="362"/>
      <c r="HGX32" s="362"/>
      <c r="HGY32" s="362"/>
      <c r="HGZ32" s="362"/>
      <c r="HHA32" s="362"/>
      <c r="HHB32" s="362"/>
      <c r="HHC32" s="362"/>
      <c r="HHD32" s="362"/>
      <c r="HHE32" s="362"/>
      <c r="HHF32" s="362"/>
      <c r="HHG32" s="362"/>
      <c r="HHH32" s="362"/>
      <c r="HHI32" s="362"/>
      <c r="HHJ32" s="362"/>
      <c r="HHK32" s="362"/>
      <c r="HHL32" s="362"/>
      <c r="HHM32" s="362"/>
      <c r="HHN32" s="362"/>
      <c r="HHO32" s="362"/>
      <c r="HHP32" s="362"/>
      <c r="HHQ32" s="362"/>
      <c r="HHR32" s="362"/>
      <c r="HHS32" s="362"/>
      <c r="HHT32" s="362"/>
      <c r="HHU32" s="362"/>
      <c r="HHV32" s="362"/>
      <c r="HHW32" s="362"/>
      <c r="HHX32" s="362"/>
      <c r="HHY32" s="362"/>
      <c r="HHZ32" s="362"/>
      <c r="HIA32" s="362"/>
      <c r="HIB32" s="362"/>
      <c r="HIC32" s="362"/>
      <c r="HID32" s="362"/>
      <c r="HIE32" s="362"/>
      <c r="HIF32" s="362"/>
      <c r="HIG32" s="362"/>
      <c r="HIH32" s="362"/>
      <c r="HII32" s="362"/>
      <c r="HIJ32" s="362"/>
      <c r="HIK32" s="362"/>
      <c r="HIL32" s="362"/>
      <c r="HIM32" s="362"/>
      <c r="HIN32" s="362"/>
      <c r="HIO32" s="362"/>
      <c r="HIP32" s="362"/>
      <c r="HIQ32" s="362"/>
      <c r="HIR32" s="362"/>
      <c r="HIS32" s="362"/>
      <c r="HIT32" s="362"/>
      <c r="HIU32" s="362"/>
      <c r="HIV32" s="362"/>
      <c r="HIW32" s="362"/>
      <c r="HIX32" s="362"/>
      <c r="HIY32" s="362"/>
      <c r="HIZ32" s="362"/>
      <c r="HJA32" s="362"/>
      <c r="HJB32" s="362"/>
      <c r="HJC32" s="362"/>
      <c r="HJD32" s="362"/>
      <c r="HJE32" s="362"/>
      <c r="HJF32" s="362"/>
      <c r="HJG32" s="362"/>
      <c r="HJH32" s="362"/>
      <c r="HJI32" s="362"/>
      <c r="HJJ32" s="362"/>
      <c r="HJK32" s="362"/>
      <c r="HJL32" s="362"/>
      <c r="HJM32" s="362"/>
      <c r="HJN32" s="362"/>
      <c r="HJO32" s="362"/>
      <c r="HJP32" s="362"/>
      <c r="HJQ32" s="362"/>
      <c r="HJR32" s="362"/>
      <c r="HJS32" s="362"/>
      <c r="HJT32" s="362"/>
      <c r="HJU32" s="362"/>
      <c r="HJV32" s="362"/>
      <c r="HJW32" s="362"/>
      <c r="HJX32" s="362"/>
      <c r="HJY32" s="362"/>
      <c r="HJZ32" s="362"/>
      <c r="HKA32" s="362"/>
      <c r="HKB32" s="362"/>
      <c r="HKC32" s="362"/>
      <c r="HKD32" s="362"/>
      <c r="HKE32" s="362"/>
      <c r="HKF32" s="362"/>
      <c r="HKG32" s="362"/>
      <c r="HKH32" s="362"/>
      <c r="HKI32" s="362"/>
      <c r="HKJ32" s="362"/>
      <c r="HKK32" s="362"/>
      <c r="HKL32" s="362"/>
      <c r="HKM32" s="362"/>
      <c r="HKN32" s="362"/>
      <c r="HKO32" s="362"/>
      <c r="HKP32" s="362"/>
      <c r="HKQ32" s="362"/>
      <c r="HKR32" s="362"/>
      <c r="HKS32" s="362"/>
      <c r="HKT32" s="362"/>
      <c r="HKU32" s="362"/>
      <c r="HKV32" s="362"/>
      <c r="HKW32" s="362"/>
      <c r="HKX32" s="362"/>
      <c r="HKY32" s="362"/>
      <c r="HKZ32" s="362"/>
      <c r="HLA32" s="362"/>
      <c r="HLB32" s="362"/>
      <c r="HLC32" s="362"/>
      <c r="HLD32" s="362"/>
      <c r="HLE32" s="362"/>
      <c r="HLF32" s="362"/>
      <c r="HLG32" s="362"/>
      <c r="HLH32" s="362"/>
      <c r="HLI32" s="362"/>
      <c r="HLJ32" s="362"/>
      <c r="HLK32" s="362"/>
      <c r="HLL32" s="362"/>
      <c r="HLM32" s="362"/>
      <c r="HLN32" s="362"/>
      <c r="HLO32" s="362"/>
      <c r="HLP32" s="362"/>
      <c r="HLQ32" s="362"/>
      <c r="HLR32" s="362"/>
      <c r="HLS32" s="362"/>
      <c r="HLT32" s="362"/>
      <c r="HLU32" s="362"/>
      <c r="HLV32" s="362"/>
      <c r="HLW32" s="362"/>
      <c r="HLX32" s="362"/>
      <c r="HLY32" s="362"/>
      <c r="HLZ32" s="362"/>
      <c r="HMA32" s="362"/>
      <c r="HMB32" s="362"/>
      <c r="HMC32" s="362"/>
      <c r="HMD32" s="362"/>
      <c r="HME32" s="362"/>
      <c r="HMF32" s="362"/>
      <c r="HMG32" s="362"/>
      <c r="HMH32" s="362"/>
      <c r="HMI32" s="362"/>
      <c r="HMJ32" s="362"/>
      <c r="HMK32" s="362"/>
      <c r="HML32" s="362"/>
      <c r="HMM32" s="362"/>
      <c r="HMN32" s="362"/>
      <c r="HMO32" s="362"/>
      <c r="HMP32" s="362"/>
      <c r="HMQ32" s="362"/>
      <c r="HMR32" s="362"/>
      <c r="HMS32" s="362"/>
      <c r="HMT32" s="362"/>
      <c r="HMU32" s="362"/>
      <c r="HMV32" s="362"/>
      <c r="HMW32" s="362"/>
      <c r="HMX32" s="362"/>
      <c r="HMY32" s="362"/>
      <c r="HMZ32" s="362"/>
      <c r="HNA32" s="362"/>
      <c r="HNB32" s="362"/>
      <c r="HNC32" s="362"/>
      <c r="HND32" s="362"/>
      <c r="HNE32" s="362"/>
      <c r="HNF32" s="362"/>
      <c r="HNG32" s="362"/>
      <c r="HNH32" s="362"/>
      <c r="HNI32" s="362"/>
      <c r="HNJ32" s="362"/>
      <c r="HNK32" s="362"/>
      <c r="HNL32" s="362"/>
      <c r="HNM32" s="362"/>
      <c r="HNN32" s="362"/>
      <c r="HNO32" s="362"/>
      <c r="HNP32" s="362"/>
      <c r="HNQ32" s="362"/>
      <c r="HNR32" s="362"/>
      <c r="HNS32" s="362"/>
      <c r="HNT32" s="362"/>
      <c r="HNU32" s="362"/>
      <c r="HNV32" s="362"/>
      <c r="HNW32" s="362"/>
      <c r="HNX32" s="362"/>
      <c r="HNY32" s="362"/>
      <c r="HNZ32" s="362"/>
      <c r="HOA32" s="362"/>
      <c r="HOB32" s="362"/>
      <c r="HOC32" s="362"/>
      <c r="HOD32" s="362"/>
      <c r="HOE32" s="362"/>
      <c r="HOF32" s="362"/>
      <c r="HOG32" s="362"/>
      <c r="HOH32" s="362"/>
      <c r="HOI32" s="362"/>
      <c r="HOJ32" s="362"/>
      <c r="HOK32" s="362"/>
      <c r="HOL32" s="362"/>
      <c r="HOM32" s="362"/>
      <c r="HON32" s="362"/>
      <c r="HOO32" s="362"/>
      <c r="HOP32" s="362"/>
      <c r="HOQ32" s="362"/>
      <c r="HOR32" s="362"/>
      <c r="HOS32" s="362"/>
      <c r="HOT32" s="362"/>
      <c r="HOU32" s="362"/>
      <c r="HOV32" s="362"/>
      <c r="HOW32" s="362"/>
      <c r="HOX32" s="362"/>
      <c r="HOY32" s="362"/>
      <c r="HOZ32" s="362"/>
      <c r="HPA32" s="362"/>
      <c r="HPB32" s="362"/>
      <c r="HPC32" s="362"/>
      <c r="HPD32" s="362"/>
      <c r="HPE32" s="362"/>
      <c r="HPF32" s="362"/>
      <c r="HPG32" s="362"/>
      <c r="HPH32" s="362"/>
      <c r="HPI32" s="362"/>
      <c r="HPJ32" s="362"/>
      <c r="HPK32" s="362"/>
      <c r="HPL32" s="362"/>
      <c r="HPM32" s="362"/>
      <c r="HPN32" s="362"/>
      <c r="HPO32" s="362"/>
      <c r="HPP32" s="362"/>
      <c r="HPQ32" s="362"/>
      <c r="HPR32" s="362"/>
      <c r="HPS32" s="362"/>
      <c r="HPT32" s="362"/>
      <c r="HPU32" s="362"/>
      <c r="HPV32" s="362"/>
      <c r="HPW32" s="362"/>
      <c r="HPX32" s="362"/>
      <c r="HPY32" s="362"/>
      <c r="HPZ32" s="362"/>
      <c r="HQA32" s="362"/>
      <c r="HQB32" s="362"/>
      <c r="HQC32" s="362"/>
      <c r="HQD32" s="362"/>
      <c r="HQE32" s="362"/>
      <c r="HQF32" s="362"/>
      <c r="HQG32" s="362"/>
      <c r="HQH32" s="362"/>
      <c r="HQI32" s="362"/>
      <c r="HQJ32" s="362"/>
      <c r="HQK32" s="362"/>
      <c r="HQL32" s="362"/>
      <c r="HQM32" s="362"/>
      <c r="HQN32" s="362"/>
      <c r="HQO32" s="362"/>
      <c r="HQP32" s="362"/>
      <c r="HQQ32" s="362"/>
      <c r="HQR32" s="362"/>
      <c r="HQS32" s="362"/>
      <c r="HQT32" s="362"/>
      <c r="HQU32" s="362"/>
      <c r="HQV32" s="362"/>
      <c r="HQW32" s="362"/>
      <c r="HQX32" s="362"/>
      <c r="HQY32" s="362"/>
      <c r="HQZ32" s="362"/>
      <c r="HRA32" s="362"/>
      <c r="HRB32" s="362"/>
      <c r="HRC32" s="362"/>
      <c r="HRD32" s="362"/>
      <c r="HRE32" s="362"/>
      <c r="HRF32" s="362"/>
      <c r="HRG32" s="362"/>
      <c r="HRH32" s="362"/>
      <c r="HRI32" s="362"/>
      <c r="HRJ32" s="362"/>
      <c r="HRK32" s="362"/>
      <c r="HRL32" s="362"/>
      <c r="HRM32" s="362"/>
      <c r="HRN32" s="362"/>
      <c r="HRO32" s="362"/>
      <c r="HRP32" s="362"/>
      <c r="HRQ32" s="362"/>
      <c r="HRR32" s="362"/>
      <c r="HRS32" s="362"/>
      <c r="HRT32" s="362"/>
      <c r="HRU32" s="362"/>
      <c r="HRV32" s="362"/>
      <c r="HRW32" s="362"/>
      <c r="HRX32" s="362"/>
      <c r="HRY32" s="362"/>
      <c r="HRZ32" s="362"/>
      <c r="HSA32" s="362"/>
      <c r="HSB32" s="362"/>
      <c r="HSC32" s="362"/>
      <c r="HSD32" s="362"/>
      <c r="HSE32" s="362"/>
      <c r="HSF32" s="362"/>
      <c r="HSG32" s="362"/>
      <c r="HSH32" s="362"/>
      <c r="HSI32" s="362"/>
      <c r="HSJ32" s="362"/>
      <c r="HSK32" s="362"/>
      <c r="HSL32" s="362"/>
      <c r="HSM32" s="362"/>
      <c r="HSN32" s="362"/>
      <c r="HSO32" s="362"/>
      <c r="HSP32" s="362"/>
      <c r="HSQ32" s="362"/>
      <c r="HSR32" s="362"/>
      <c r="HSS32" s="362"/>
      <c r="HST32" s="362"/>
      <c r="HSU32" s="362"/>
      <c r="HSV32" s="362"/>
      <c r="HSW32" s="362"/>
      <c r="HSX32" s="362"/>
      <c r="HSY32" s="362"/>
      <c r="HSZ32" s="362"/>
      <c r="HTA32" s="362"/>
      <c r="HTB32" s="362"/>
      <c r="HTC32" s="362"/>
      <c r="HTD32" s="362"/>
      <c r="HTE32" s="362"/>
      <c r="HTF32" s="362"/>
      <c r="HTG32" s="362"/>
      <c r="HTH32" s="362"/>
      <c r="HTI32" s="362"/>
      <c r="HTJ32" s="362"/>
      <c r="HTK32" s="362"/>
      <c r="HTL32" s="362"/>
      <c r="HTM32" s="362"/>
      <c r="HTN32" s="362"/>
      <c r="HTO32" s="362"/>
      <c r="HTP32" s="362"/>
      <c r="HTQ32" s="362"/>
      <c r="HTR32" s="362"/>
      <c r="HTS32" s="362"/>
      <c r="HTT32" s="362"/>
      <c r="HTU32" s="362"/>
      <c r="HTV32" s="362"/>
      <c r="HTW32" s="362"/>
      <c r="HTX32" s="362"/>
      <c r="HTY32" s="362"/>
      <c r="HTZ32" s="362"/>
      <c r="HUA32" s="362"/>
      <c r="HUB32" s="362"/>
      <c r="HUC32" s="362"/>
      <c r="HUD32" s="362"/>
      <c r="HUE32" s="362"/>
      <c r="HUF32" s="362"/>
      <c r="HUG32" s="362"/>
      <c r="HUH32" s="362"/>
      <c r="HUI32" s="362"/>
      <c r="HUJ32" s="362"/>
      <c r="HUK32" s="362"/>
      <c r="HUL32" s="362"/>
      <c r="HUM32" s="362"/>
      <c r="HUN32" s="362"/>
      <c r="HUO32" s="362"/>
      <c r="HUP32" s="362"/>
      <c r="HUQ32" s="362"/>
      <c r="HUR32" s="362"/>
      <c r="HUS32" s="362"/>
      <c r="HUT32" s="362"/>
      <c r="HUU32" s="362"/>
      <c r="HUV32" s="362"/>
      <c r="HUW32" s="362"/>
      <c r="HUX32" s="362"/>
      <c r="HUY32" s="362"/>
      <c r="HUZ32" s="362"/>
      <c r="HVA32" s="362"/>
      <c r="HVB32" s="362"/>
      <c r="HVC32" s="362"/>
      <c r="HVD32" s="362"/>
      <c r="HVE32" s="362"/>
      <c r="HVF32" s="362"/>
      <c r="HVG32" s="362"/>
      <c r="HVH32" s="362"/>
      <c r="HVI32" s="362"/>
      <c r="HVJ32" s="362"/>
      <c r="HVK32" s="362"/>
      <c r="HVL32" s="362"/>
      <c r="HVM32" s="362"/>
      <c r="HVN32" s="362"/>
      <c r="HVO32" s="362"/>
      <c r="HVP32" s="362"/>
      <c r="HVQ32" s="362"/>
      <c r="HVR32" s="362"/>
      <c r="HVS32" s="362"/>
      <c r="HVT32" s="362"/>
      <c r="HVU32" s="362"/>
      <c r="HVV32" s="362"/>
      <c r="HVW32" s="362"/>
      <c r="HVX32" s="362"/>
      <c r="HVY32" s="362"/>
      <c r="HVZ32" s="362"/>
      <c r="HWA32" s="362"/>
      <c r="HWB32" s="362"/>
      <c r="HWC32" s="362"/>
      <c r="HWD32" s="362"/>
      <c r="HWE32" s="362"/>
      <c r="HWF32" s="362"/>
      <c r="HWG32" s="362"/>
      <c r="HWH32" s="362"/>
      <c r="HWI32" s="362"/>
      <c r="HWJ32" s="362"/>
      <c r="HWK32" s="362"/>
      <c r="HWL32" s="362"/>
      <c r="HWM32" s="362"/>
      <c r="HWN32" s="362"/>
      <c r="HWO32" s="362"/>
      <c r="HWP32" s="362"/>
      <c r="HWQ32" s="362"/>
      <c r="HWR32" s="362"/>
      <c r="HWS32" s="362"/>
      <c r="HWT32" s="362"/>
      <c r="HWU32" s="362"/>
      <c r="HWV32" s="362"/>
      <c r="HWW32" s="362"/>
      <c r="HWX32" s="362"/>
      <c r="HWY32" s="362"/>
      <c r="HWZ32" s="362"/>
      <c r="HXA32" s="362"/>
      <c r="HXB32" s="362"/>
      <c r="HXC32" s="362"/>
      <c r="HXD32" s="362"/>
      <c r="HXE32" s="362"/>
      <c r="HXF32" s="362"/>
      <c r="HXG32" s="362"/>
      <c r="HXH32" s="362"/>
      <c r="HXI32" s="362"/>
      <c r="HXJ32" s="362"/>
      <c r="HXK32" s="362"/>
      <c r="HXL32" s="362"/>
      <c r="HXM32" s="362"/>
      <c r="HXN32" s="362"/>
      <c r="HXO32" s="362"/>
      <c r="HXP32" s="362"/>
      <c r="HXQ32" s="362"/>
      <c r="HXR32" s="362"/>
      <c r="HXS32" s="362"/>
      <c r="HXT32" s="362"/>
      <c r="HXU32" s="362"/>
      <c r="HXV32" s="362"/>
      <c r="HXW32" s="362"/>
      <c r="HXX32" s="362"/>
      <c r="HXY32" s="362"/>
      <c r="HXZ32" s="362"/>
      <c r="HYA32" s="362"/>
      <c r="HYB32" s="362"/>
      <c r="HYC32" s="362"/>
      <c r="HYD32" s="362"/>
      <c r="HYE32" s="362"/>
      <c r="HYF32" s="362"/>
      <c r="HYG32" s="362"/>
      <c r="HYH32" s="362"/>
      <c r="HYI32" s="362"/>
      <c r="HYJ32" s="362"/>
      <c r="HYK32" s="362"/>
      <c r="HYL32" s="362"/>
      <c r="HYM32" s="362"/>
      <c r="HYN32" s="362"/>
      <c r="HYO32" s="362"/>
      <c r="HYP32" s="362"/>
      <c r="HYQ32" s="362"/>
      <c r="HYR32" s="362"/>
      <c r="HYS32" s="362"/>
      <c r="HYT32" s="362"/>
      <c r="HYU32" s="362"/>
      <c r="HYV32" s="362"/>
      <c r="HYW32" s="362"/>
      <c r="HYX32" s="362"/>
      <c r="HYY32" s="362"/>
      <c r="HYZ32" s="362"/>
      <c r="HZA32" s="362"/>
      <c r="HZB32" s="362"/>
      <c r="HZC32" s="362"/>
      <c r="HZD32" s="362"/>
      <c r="HZE32" s="362"/>
      <c r="HZF32" s="362"/>
      <c r="HZG32" s="362"/>
      <c r="HZH32" s="362"/>
      <c r="HZI32" s="362"/>
      <c r="HZJ32" s="362"/>
      <c r="HZK32" s="362"/>
      <c r="HZL32" s="362"/>
      <c r="HZM32" s="362"/>
      <c r="HZN32" s="362"/>
      <c r="HZO32" s="362"/>
      <c r="HZP32" s="362"/>
      <c r="HZQ32" s="362"/>
      <c r="HZR32" s="362"/>
      <c r="HZS32" s="362"/>
      <c r="HZT32" s="362"/>
      <c r="HZU32" s="362"/>
      <c r="HZV32" s="362"/>
      <c r="HZW32" s="362"/>
      <c r="HZX32" s="362"/>
      <c r="HZY32" s="362"/>
      <c r="HZZ32" s="362"/>
      <c r="IAA32" s="362"/>
      <c r="IAB32" s="362"/>
      <c r="IAC32" s="362"/>
      <c r="IAD32" s="362"/>
      <c r="IAE32" s="362"/>
      <c r="IAF32" s="362"/>
      <c r="IAG32" s="362"/>
      <c r="IAH32" s="362"/>
      <c r="IAI32" s="362"/>
      <c r="IAJ32" s="362"/>
      <c r="IAK32" s="362"/>
      <c r="IAL32" s="362"/>
      <c r="IAM32" s="362"/>
      <c r="IAN32" s="362"/>
      <c r="IAO32" s="362"/>
      <c r="IAP32" s="362"/>
      <c r="IAQ32" s="362"/>
      <c r="IAR32" s="362"/>
      <c r="IAS32" s="362"/>
      <c r="IAT32" s="362"/>
      <c r="IAU32" s="362"/>
      <c r="IAV32" s="362"/>
      <c r="IAW32" s="362"/>
      <c r="IAX32" s="362"/>
      <c r="IAY32" s="362"/>
      <c r="IAZ32" s="362"/>
      <c r="IBA32" s="362"/>
      <c r="IBB32" s="362"/>
      <c r="IBC32" s="362"/>
      <c r="IBD32" s="362"/>
      <c r="IBE32" s="362"/>
      <c r="IBF32" s="362"/>
      <c r="IBG32" s="362"/>
      <c r="IBH32" s="362"/>
      <c r="IBI32" s="362"/>
      <c r="IBJ32" s="362"/>
      <c r="IBK32" s="362"/>
      <c r="IBL32" s="362"/>
      <c r="IBM32" s="362"/>
      <c r="IBN32" s="362"/>
      <c r="IBO32" s="362"/>
      <c r="IBP32" s="362"/>
      <c r="IBQ32" s="362"/>
      <c r="IBR32" s="362"/>
      <c r="IBS32" s="362"/>
      <c r="IBT32" s="362"/>
      <c r="IBU32" s="362"/>
      <c r="IBV32" s="362"/>
      <c r="IBW32" s="362"/>
      <c r="IBX32" s="362"/>
      <c r="IBY32" s="362"/>
      <c r="IBZ32" s="362"/>
      <c r="ICA32" s="362"/>
      <c r="ICB32" s="362"/>
      <c r="ICC32" s="362"/>
      <c r="ICD32" s="362"/>
      <c r="ICE32" s="362"/>
      <c r="ICF32" s="362"/>
      <c r="ICG32" s="362"/>
      <c r="ICH32" s="362"/>
      <c r="ICI32" s="362"/>
      <c r="ICJ32" s="362"/>
      <c r="ICK32" s="362"/>
      <c r="ICL32" s="362"/>
      <c r="ICM32" s="362"/>
      <c r="ICN32" s="362"/>
      <c r="ICO32" s="362"/>
      <c r="ICP32" s="362"/>
      <c r="ICQ32" s="362"/>
      <c r="ICR32" s="362"/>
      <c r="ICS32" s="362"/>
      <c r="ICT32" s="362"/>
      <c r="ICU32" s="362"/>
      <c r="ICV32" s="362"/>
      <c r="ICW32" s="362"/>
      <c r="ICX32" s="362"/>
      <c r="ICY32" s="362"/>
      <c r="ICZ32" s="362"/>
      <c r="IDA32" s="362"/>
      <c r="IDB32" s="362"/>
      <c r="IDC32" s="362"/>
      <c r="IDD32" s="362"/>
      <c r="IDE32" s="362"/>
      <c r="IDF32" s="362"/>
      <c r="IDG32" s="362"/>
      <c r="IDH32" s="362"/>
      <c r="IDI32" s="362"/>
      <c r="IDJ32" s="362"/>
      <c r="IDK32" s="362"/>
      <c r="IDL32" s="362"/>
      <c r="IDM32" s="362"/>
      <c r="IDN32" s="362"/>
      <c r="IDO32" s="362"/>
      <c r="IDP32" s="362"/>
      <c r="IDQ32" s="362"/>
      <c r="IDR32" s="362"/>
      <c r="IDS32" s="362"/>
      <c r="IDT32" s="362"/>
      <c r="IDU32" s="362"/>
      <c r="IDV32" s="362"/>
      <c r="IDW32" s="362"/>
      <c r="IDX32" s="362"/>
      <c r="IDY32" s="362"/>
      <c r="IDZ32" s="362"/>
      <c r="IEA32" s="362"/>
      <c r="IEB32" s="362"/>
      <c r="IEC32" s="362"/>
      <c r="IED32" s="362"/>
      <c r="IEE32" s="362"/>
      <c r="IEF32" s="362"/>
      <c r="IEG32" s="362"/>
      <c r="IEH32" s="362"/>
      <c r="IEI32" s="362"/>
      <c r="IEJ32" s="362"/>
      <c r="IEK32" s="362"/>
      <c r="IEL32" s="362"/>
      <c r="IEM32" s="362"/>
      <c r="IEN32" s="362"/>
      <c r="IEO32" s="362"/>
      <c r="IEP32" s="362"/>
      <c r="IEQ32" s="362"/>
      <c r="IER32" s="362"/>
      <c r="IES32" s="362"/>
      <c r="IET32" s="362"/>
      <c r="IEU32" s="362"/>
      <c r="IEV32" s="362"/>
      <c r="IEW32" s="362"/>
      <c r="IEX32" s="362"/>
      <c r="IEY32" s="362"/>
      <c r="IEZ32" s="362"/>
      <c r="IFA32" s="362"/>
      <c r="IFB32" s="362"/>
      <c r="IFC32" s="362"/>
      <c r="IFD32" s="362"/>
      <c r="IFE32" s="362"/>
      <c r="IFF32" s="362"/>
      <c r="IFG32" s="362"/>
      <c r="IFH32" s="362"/>
      <c r="IFI32" s="362"/>
      <c r="IFJ32" s="362"/>
      <c r="IFK32" s="362"/>
      <c r="IFL32" s="362"/>
      <c r="IFM32" s="362"/>
      <c r="IFN32" s="362"/>
      <c r="IFO32" s="362"/>
      <c r="IFP32" s="362"/>
      <c r="IFQ32" s="362"/>
      <c r="IFR32" s="362"/>
      <c r="IFS32" s="362"/>
      <c r="IFT32" s="362"/>
      <c r="IFU32" s="362"/>
      <c r="IFV32" s="362"/>
      <c r="IFW32" s="362"/>
      <c r="IFX32" s="362"/>
      <c r="IFY32" s="362"/>
      <c r="IFZ32" s="362"/>
      <c r="IGA32" s="362"/>
      <c r="IGB32" s="362"/>
      <c r="IGC32" s="362"/>
      <c r="IGD32" s="362"/>
      <c r="IGE32" s="362"/>
      <c r="IGF32" s="362"/>
      <c r="IGG32" s="362"/>
      <c r="IGH32" s="362"/>
      <c r="IGI32" s="362"/>
      <c r="IGJ32" s="362"/>
      <c r="IGK32" s="362"/>
      <c r="IGL32" s="362"/>
      <c r="IGM32" s="362"/>
      <c r="IGN32" s="362"/>
      <c r="IGO32" s="362"/>
      <c r="IGP32" s="362"/>
      <c r="IGQ32" s="362"/>
      <c r="IGR32" s="362"/>
      <c r="IGS32" s="362"/>
      <c r="IGT32" s="362"/>
      <c r="IGU32" s="362"/>
      <c r="IGV32" s="362"/>
      <c r="IGW32" s="362"/>
      <c r="IGX32" s="362"/>
      <c r="IGY32" s="362"/>
      <c r="IGZ32" s="362"/>
      <c r="IHA32" s="362"/>
      <c r="IHB32" s="362"/>
      <c r="IHC32" s="362"/>
      <c r="IHD32" s="362"/>
      <c r="IHE32" s="362"/>
      <c r="IHF32" s="362"/>
      <c r="IHG32" s="362"/>
      <c r="IHH32" s="362"/>
      <c r="IHI32" s="362"/>
      <c r="IHJ32" s="362"/>
      <c r="IHK32" s="362"/>
      <c r="IHL32" s="362"/>
      <c r="IHM32" s="362"/>
      <c r="IHN32" s="362"/>
      <c r="IHO32" s="362"/>
      <c r="IHP32" s="362"/>
      <c r="IHQ32" s="362"/>
      <c r="IHR32" s="362"/>
      <c r="IHS32" s="362"/>
      <c r="IHT32" s="362"/>
      <c r="IHU32" s="362"/>
      <c r="IHV32" s="362"/>
      <c r="IHW32" s="362"/>
      <c r="IHX32" s="362"/>
      <c r="IHY32" s="362"/>
      <c r="IHZ32" s="362"/>
      <c r="IIA32" s="362"/>
      <c r="IIB32" s="362"/>
      <c r="IIC32" s="362"/>
      <c r="IID32" s="362"/>
      <c r="IIE32" s="362"/>
      <c r="IIF32" s="362"/>
      <c r="IIG32" s="362"/>
      <c r="IIH32" s="362"/>
      <c r="III32" s="362"/>
      <c r="IIJ32" s="362"/>
      <c r="IIK32" s="362"/>
      <c r="IIL32" s="362"/>
      <c r="IIM32" s="362"/>
      <c r="IIN32" s="362"/>
      <c r="IIO32" s="362"/>
      <c r="IIP32" s="362"/>
      <c r="IIQ32" s="362"/>
      <c r="IIR32" s="362"/>
      <c r="IIS32" s="362"/>
      <c r="IIT32" s="362"/>
      <c r="IIU32" s="362"/>
      <c r="IIV32" s="362"/>
      <c r="IIW32" s="362"/>
      <c r="IIX32" s="362"/>
      <c r="IIY32" s="362"/>
      <c r="IIZ32" s="362"/>
      <c r="IJA32" s="362"/>
      <c r="IJB32" s="362"/>
      <c r="IJC32" s="362"/>
      <c r="IJD32" s="362"/>
      <c r="IJE32" s="362"/>
      <c r="IJF32" s="362"/>
      <c r="IJG32" s="362"/>
      <c r="IJH32" s="362"/>
      <c r="IJI32" s="362"/>
      <c r="IJJ32" s="362"/>
      <c r="IJK32" s="362"/>
      <c r="IJL32" s="362"/>
      <c r="IJM32" s="362"/>
      <c r="IJN32" s="362"/>
      <c r="IJO32" s="362"/>
      <c r="IJP32" s="362"/>
      <c r="IJQ32" s="362"/>
      <c r="IJR32" s="362"/>
      <c r="IJS32" s="362"/>
      <c r="IJT32" s="362"/>
      <c r="IJU32" s="362"/>
      <c r="IJV32" s="362"/>
      <c r="IJW32" s="362"/>
      <c r="IJX32" s="362"/>
      <c r="IJY32" s="362"/>
      <c r="IJZ32" s="362"/>
      <c r="IKA32" s="362"/>
      <c r="IKB32" s="362"/>
      <c r="IKC32" s="362"/>
      <c r="IKD32" s="362"/>
      <c r="IKE32" s="362"/>
      <c r="IKF32" s="362"/>
      <c r="IKG32" s="362"/>
      <c r="IKH32" s="362"/>
      <c r="IKI32" s="362"/>
      <c r="IKJ32" s="362"/>
      <c r="IKK32" s="362"/>
      <c r="IKL32" s="362"/>
      <c r="IKM32" s="362"/>
      <c r="IKN32" s="362"/>
      <c r="IKO32" s="362"/>
      <c r="IKP32" s="362"/>
      <c r="IKQ32" s="362"/>
      <c r="IKR32" s="362"/>
      <c r="IKS32" s="362"/>
      <c r="IKT32" s="362"/>
      <c r="IKU32" s="362"/>
      <c r="IKV32" s="362"/>
      <c r="IKW32" s="362"/>
      <c r="IKX32" s="362"/>
      <c r="IKY32" s="362"/>
      <c r="IKZ32" s="362"/>
      <c r="ILA32" s="362"/>
      <c r="ILB32" s="362"/>
      <c r="ILC32" s="362"/>
      <c r="ILD32" s="362"/>
      <c r="ILE32" s="362"/>
      <c r="ILF32" s="362"/>
      <c r="ILG32" s="362"/>
      <c r="ILH32" s="362"/>
      <c r="ILI32" s="362"/>
      <c r="ILJ32" s="362"/>
      <c r="ILK32" s="362"/>
      <c r="ILL32" s="362"/>
      <c r="ILM32" s="362"/>
      <c r="ILN32" s="362"/>
      <c r="ILO32" s="362"/>
      <c r="ILP32" s="362"/>
      <c r="ILQ32" s="362"/>
      <c r="ILR32" s="362"/>
      <c r="ILS32" s="362"/>
      <c r="ILT32" s="362"/>
      <c r="ILU32" s="362"/>
      <c r="ILV32" s="362"/>
      <c r="ILW32" s="362"/>
      <c r="ILX32" s="362"/>
      <c r="ILY32" s="362"/>
      <c r="ILZ32" s="362"/>
      <c r="IMA32" s="362"/>
      <c r="IMB32" s="362"/>
      <c r="IMC32" s="362"/>
      <c r="IMD32" s="362"/>
      <c r="IME32" s="362"/>
      <c r="IMF32" s="362"/>
      <c r="IMG32" s="362"/>
      <c r="IMH32" s="362"/>
      <c r="IMI32" s="362"/>
      <c r="IMJ32" s="362"/>
      <c r="IMK32" s="362"/>
      <c r="IML32" s="362"/>
      <c r="IMM32" s="362"/>
      <c r="IMN32" s="362"/>
      <c r="IMO32" s="362"/>
      <c r="IMP32" s="362"/>
      <c r="IMQ32" s="362"/>
      <c r="IMR32" s="362"/>
      <c r="IMS32" s="362"/>
      <c r="IMT32" s="362"/>
      <c r="IMU32" s="362"/>
      <c r="IMV32" s="362"/>
      <c r="IMW32" s="362"/>
      <c r="IMX32" s="362"/>
      <c r="IMY32" s="362"/>
      <c r="IMZ32" s="362"/>
      <c r="INA32" s="362"/>
      <c r="INB32" s="362"/>
      <c r="INC32" s="362"/>
      <c r="IND32" s="362"/>
      <c r="INE32" s="362"/>
      <c r="INF32" s="362"/>
      <c r="ING32" s="362"/>
      <c r="INH32" s="362"/>
      <c r="INI32" s="362"/>
      <c r="INJ32" s="362"/>
      <c r="INK32" s="362"/>
      <c r="INL32" s="362"/>
      <c r="INM32" s="362"/>
      <c r="INN32" s="362"/>
      <c r="INO32" s="362"/>
      <c r="INP32" s="362"/>
      <c r="INQ32" s="362"/>
      <c r="INR32" s="362"/>
      <c r="INS32" s="362"/>
      <c r="INT32" s="362"/>
      <c r="INU32" s="362"/>
      <c r="INV32" s="362"/>
      <c r="INW32" s="362"/>
      <c r="INX32" s="362"/>
      <c r="INY32" s="362"/>
      <c r="INZ32" s="362"/>
      <c r="IOA32" s="362"/>
      <c r="IOB32" s="362"/>
      <c r="IOC32" s="362"/>
      <c r="IOD32" s="362"/>
      <c r="IOE32" s="362"/>
      <c r="IOF32" s="362"/>
      <c r="IOG32" s="362"/>
      <c r="IOH32" s="362"/>
      <c r="IOI32" s="362"/>
      <c r="IOJ32" s="362"/>
      <c r="IOK32" s="362"/>
      <c r="IOL32" s="362"/>
      <c r="IOM32" s="362"/>
      <c r="ION32" s="362"/>
      <c r="IOO32" s="362"/>
      <c r="IOP32" s="362"/>
      <c r="IOQ32" s="362"/>
      <c r="IOR32" s="362"/>
      <c r="IOS32" s="362"/>
      <c r="IOT32" s="362"/>
      <c r="IOU32" s="362"/>
      <c r="IOV32" s="362"/>
      <c r="IOW32" s="362"/>
      <c r="IOX32" s="362"/>
      <c r="IOY32" s="362"/>
      <c r="IOZ32" s="362"/>
      <c r="IPA32" s="362"/>
      <c r="IPB32" s="362"/>
      <c r="IPC32" s="362"/>
      <c r="IPD32" s="362"/>
      <c r="IPE32" s="362"/>
      <c r="IPF32" s="362"/>
      <c r="IPG32" s="362"/>
      <c r="IPH32" s="362"/>
      <c r="IPI32" s="362"/>
      <c r="IPJ32" s="362"/>
      <c r="IPK32" s="362"/>
      <c r="IPL32" s="362"/>
      <c r="IPM32" s="362"/>
      <c r="IPN32" s="362"/>
      <c r="IPO32" s="362"/>
      <c r="IPP32" s="362"/>
      <c r="IPQ32" s="362"/>
      <c r="IPR32" s="362"/>
      <c r="IPS32" s="362"/>
      <c r="IPT32" s="362"/>
      <c r="IPU32" s="362"/>
      <c r="IPV32" s="362"/>
      <c r="IPW32" s="362"/>
      <c r="IPX32" s="362"/>
      <c r="IPY32" s="362"/>
      <c r="IPZ32" s="362"/>
      <c r="IQA32" s="362"/>
      <c r="IQB32" s="362"/>
      <c r="IQC32" s="362"/>
      <c r="IQD32" s="362"/>
      <c r="IQE32" s="362"/>
      <c r="IQF32" s="362"/>
      <c r="IQG32" s="362"/>
      <c r="IQH32" s="362"/>
      <c r="IQI32" s="362"/>
      <c r="IQJ32" s="362"/>
      <c r="IQK32" s="362"/>
      <c r="IQL32" s="362"/>
      <c r="IQM32" s="362"/>
      <c r="IQN32" s="362"/>
      <c r="IQO32" s="362"/>
      <c r="IQP32" s="362"/>
      <c r="IQQ32" s="362"/>
      <c r="IQR32" s="362"/>
      <c r="IQS32" s="362"/>
      <c r="IQT32" s="362"/>
      <c r="IQU32" s="362"/>
      <c r="IQV32" s="362"/>
      <c r="IQW32" s="362"/>
      <c r="IQX32" s="362"/>
      <c r="IQY32" s="362"/>
      <c r="IQZ32" s="362"/>
      <c r="IRA32" s="362"/>
      <c r="IRB32" s="362"/>
      <c r="IRC32" s="362"/>
      <c r="IRD32" s="362"/>
      <c r="IRE32" s="362"/>
      <c r="IRF32" s="362"/>
      <c r="IRG32" s="362"/>
      <c r="IRH32" s="362"/>
      <c r="IRI32" s="362"/>
      <c r="IRJ32" s="362"/>
      <c r="IRK32" s="362"/>
      <c r="IRL32" s="362"/>
      <c r="IRM32" s="362"/>
      <c r="IRN32" s="362"/>
      <c r="IRO32" s="362"/>
      <c r="IRP32" s="362"/>
      <c r="IRQ32" s="362"/>
      <c r="IRR32" s="362"/>
      <c r="IRS32" s="362"/>
      <c r="IRT32" s="362"/>
      <c r="IRU32" s="362"/>
      <c r="IRV32" s="362"/>
      <c r="IRW32" s="362"/>
      <c r="IRX32" s="362"/>
      <c r="IRY32" s="362"/>
      <c r="IRZ32" s="362"/>
      <c r="ISA32" s="362"/>
      <c r="ISB32" s="362"/>
      <c r="ISC32" s="362"/>
      <c r="ISD32" s="362"/>
      <c r="ISE32" s="362"/>
      <c r="ISF32" s="362"/>
      <c r="ISG32" s="362"/>
      <c r="ISH32" s="362"/>
      <c r="ISI32" s="362"/>
      <c r="ISJ32" s="362"/>
      <c r="ISK32" s="362"/>
      <c r="ISL32" s="362"/>
      <c r="ISM32" s="362"/>
      <c r="ISN32" s="362"/>
      <c r="ISO32" s="362"/>
      <c r="ISP32" s="362"/>
      <c r="ISQ32" s="362"/>
      <c r="ISR32" s="362"/>
      <c r="ISS32" s="362"/>
      <c r="IST32" s="362"/>
      <c r="ISU32" s="362"/>
      <c r="ISV32" s="362"/>
      <c r="ISW32" s="362"/>
      <c r="ISX32" s="362"/>
      <c r="ISY32" s="362"/>
      <c r="ISZ32" s="362"/>
      <c r="ITA32" s="362"/>
      <c r="ITB32" s="362"/>
      <c r="ITC32" s="362"/>
      <c r="ITD32" s="362"/>
      <c r="ITE32" s="362"/>
      <c r="ITF32" s="362"/>
      <c r="ITG32" s="362"/>
      <c r="ITH32" s="362"/>
      <c r="ITI32" s="362"/>
      <c r="ITJ32" s="362"/>
      <c r="ITK32" s="362"/>
      <c r="ITL32" s="362"/>
      <c r="ITM32" s="362"/>
      <c r="ITN32" s="362"/>
      <c r="ITO32" s="362"/>
      <c r="ITP32" s="362"/>
      <c r="ITQ32" s="362"/>
      <c r="ITR32" s="362"/>
      <c r="ITS32" s="362"/>
      <c r="ITT32" s="362"/>
      <c r="ITU32" s="362"/>
      <c r="ITV32" s="362"/>
      <c r="ITW32" s="362"/>
      <c r="ITX32" s="362"/>
      <c r="ITY32" s="362"/>
      <c r="ITZ32" s="362"/>
      <c r="IUA32" s="362"/>
      <c r="IUB32" s="362"/>
      <c r="IUC32" s="362"/>
      <c r="IUD32" s="362"/>
      <c r="IUE32" s="362"/>
      <c r="IUF32" s="362"/>
      <c r="IUG32" s="362"/>
      <c r="IUH32" s="362"/>
      <c r="IUI32" s="362"/>
      <c r="IUJ32" s="362"/>
      <c r="IUK32" s="362"/>
      <c r="IUL32" s="362"/>
      <c r="IUM32" s="362"/>
      <c r="IUN32" s="362"/>
      <c r="IUO32" s="362"/>
      <c r="IUP32" s="362"/>
      <c r="IUQ32" s="362"/>
      <c r="IUR32" s="362"/>
      <c r="IUS32" s="362"/>
      <c r="IUT32" s="362"/>
      <c r="IUU32" s="362"/>
      <c r="IUV32" s="362"/>
      <c r="IUW32" s="362"/>
      <c r="IUX32" s="362"/>
      <c r="IUY32" s="362"/>
      <c r="IUZ32" s="362"/>
      <c r="IVA32" s="362"/>
      <c r="IVB32" s="362"/>
      <c r="IVC32" s="362"/>
      <c r="IVD32" s="362"/>
      <c r="IVE32" s="362"/>
      <c r="IVF32" s="362"/>
      <c r="IVG32" s="362"/>
      <c r="IVH32" s="362"/>
      <c r="IVI32" s="362"/>
      <c r="IVJ32" s="362"/>
      <c r="IVK32" s="362"/>
      <c r="IVL32" s="362"/>
      <c r="IVM32" s="362"/>
      <c r="IVN32" s="362"/>
      <c r="IVO32" s="362"/>
      <c r="IVP32" s="362"/>
      <c r="IVQ32" s="362"/>
      <c r="IVR32" s="362"/>
      <c r="IVS32" s="362"/>
      <c r="IVT32" s="362"/>
      <c r="IVU32" s="362"/>
      <c r="IVV32" s="362"/>
      <c r="IVW32" s="362"/>
      <c r="IVX32" s="362"/>
      <c r="IVY32" s="362"/>
      <c r="IVZ32" s="362"/>
      <c r="IWA32" s="362"/>
      <c r="IWB32" s="362"/>
      <c r="IWC32" s="362"/>
      <c r="IWD32" s="362"/>
      <c r="IWE32" s="362"/>
      <c r="IWF32" s="362"/>
      <c r="IWG32" s="362"/>
      <c r="IWH32" s="362"/>
      <c r="IWI32" s="362"/>
      <c r="IWJ32" s="362"/>
      <c r="IWK32" s="362"/>
      <c r="IWL32" s="362"/>
      <c r="IWM32" s="362"/>
      <c r="IWN32" s="362"/>
      <c r="IWO32" s="362"/>
      <c r="IWP32" s="362"/>
      <c r="IWQ32" s="362"/>
      <c r="IWR32" s="362"/>
      <c r="IWS32" s="362"/>
      <c r="IWT32" s="362"/>
      <c r="IWU32" s="362"/>
      <c r="IWV32" s="362"/>
      <c r="IWW32" s="362"/>
      <c r="IWX32" s="362"/>
      <c r="IWY32" s="362"/>
      <c r="IWZ32" s="362"/>
      <c r="IXA32" s="362"/>
      <c r="IXB32" s="362"/>
      <c r="IXC32" s="362"/>
      <c r="IXD32" s="362"/>
      <c r="IXE32" s="362"/>
      <c r="IXF32" s="362"/>
      <c r="IXG32" s="362"/>
      <c r="IXH32" s="362"/>
      <c r="IXI32" s="362"/>
      <c r="IXJ32" s="362"/>
      <c r="IXK32" s="362"/>
      <c r="IXL32" s="362"/>
      <c r="IXM32" s="362"/>
      <c r="IXN32" s="362"/>
      <c r="IXO32" s="362"/>
      <c r="IXP32" s="362"/>
      <c r="IXQ32" s="362"/>
      <c r="IXR32" s="362"/>
      <c r="IXS32" s="362"/>
      <c r="IXT32" s="362"/>
      <c r="IXU32" s="362"/>
      <c r="IXV32" s="362"/>
      <c r="IXW32" s="362"/>
      <c r="IXX32" s="362"/>
      <c r="IXY32" s="362"/>
      <c r="IXZ32" s="362"/>
      <c r="IYA32" s="362"/>
      <c r="IYB32" s="362"/>
      <c r="IYC32" s="362"/>
      <c r="IYD32" s="362"/>
      <c r="IYE32" s="362"/>
      <c r="IYF32" s="362"/>
      <c r="IYG32" s="362"/>
      <c r="IYH32" s="362"/>
      <c r="IYI32" s="362"/>
      <c r="IYJ32" s="362"/>
      <c r="IYK32" s="362"/>
      <c r="IYL32" s="362"/>
      <c r="IYM32" s="362"/>
      <c r="IYN32" s="362"/>
      <c r="IYO32" s="362"/>
      <c r="IYP32" s="362"/>
      <c r="IYQ32" s="362"/>
      <c r="IYR32" s="362"/>
      <c r="IYS32" s="362"/>
      <c r="IYT32" s="362"/>
      <c r="IYU32" s="362"/>
      <c r="IYV32" s="362"/>
      <c r="IYW32" s="362"/>
      <c r="IYX32" s="362"/>
      <c r="IYY32" s="362"/>
      <c r="IYZ32" s="362"/>
      <c r="IZA32" s="362"/>
      <c r="IZB32" s="362"/>
      <c r="IZC32" s="362"/>
      <c r="IZD32" s="362"/>
      <c r="IZE32" s="362"/>
      <c r="IZF32" s="362"/>
      <c r="IZG32" s="362"/>
      <c r="IZH32" s="362"/>
      <c r="IZI32" s="362"/>
      <c r="IZJ32" s="362"/>
      <c r="IZK32" s="362"/>
      <c r="IZL32" s="362"/>
      <c r="IZM32" s="362"/>
      <c r="IZN32" s="362"/>
      <c r="IZO32" s="362"/>
      <c r="IZP32" s="362"/>
      <c r="IZQ32" s="362"/>
      <c r="IZR32" s="362"/>
      <c r="IZS32" s="362"/>
      <c r="IZT32" s="362"/>
      <c r="IZU32" s="362"/>
      <c r="IZV32" s="362"/>
      <c r="IZW32" s="362"/>
      <c r="IZX32" s="362"/>
      <c r="IZY32" s="362"/>
      <c r="IZZ32" s="362"/>
      <c r="JAA32" s="362"/>
      <c r="JAB32" s="362"/>
      <c r="JAC32" s="362"/>
      <c r="JAD32" s="362"/>
      <c r="JAE32" s="362"/>
      <c r="JAF32" s="362"/>
      <c r="JAG32" s="362"/>
      <c r="JAH32" s="362"/>
      <c r="JAI32" s="362"/>
      <c r="JAJ32" s="362"/>
      <c r="JAK32" s="362"/>
      <c r="JAL32" s="362"/>
      <c r="JAM32" s="362"/>
      <c r="JAN32" s="362"/>
      <c r="JAO32" s="362"/>
      <c r="JAP32" s="362"/>
      <c r="JAQ32" s="362"/>
      <c r="JAR32" s="362"/>
      <c r="JAS32" s="362"/>
      <c r="JAT32" s="362"/>
      <c r="JAU32" s="362"/>
      <c r="JAV32" s="362"/>
      <c r="JAW32" s="362"/>
      <c r="JAX32" s="362"/>
      <c r="JAY32" s="362"/>
      <c r="JAZ32" s="362"/>
      <c r="JBA32" s="362"/>
      <c r="JBB32" s="362"/>
      <c r="JBC32" s="362"/>
      <c r="JBD32" s="362"/>
      <c r="JBE32" s="362"/>
      <c r="JBF32" s="362"/>
      <c r="JBG32" s="362"/>
      <c r="JBH32" s="362"/>
      <c r="JBI32" s="362"/>
      <c r="JBJ32" s="362"/>
      <c r="JBK32" s="362"/>
      <c r="JBL32" s="362"/>
      <c r="JBM32" s="362"/>
      <c r="JBN32" s="362"/>
      <c r="JBO32" s="362"/>
      <c r="JBP32" s="362"/>
      <c r="JBQ32" s="362"/>
      <c r="JBR32" s="362"/>
      <c r="JBS32" s="362"/>
      <c r="JBT32" s="362"/>
      <c r="JBU32" s="362"/>
      <c r="JBV32" s="362"/>
      <c r="JBW32" s="362"/>
      <c r="JBX32" s="362"/>
      <c r="JBY32" s="362"/>
      <c r="JBZ32" s="362"/>
      <c r="JCA32" s="362"/>
      <c r="JCB32" s="362"/>
      <c r="JCC32" s="362"/>
      <c r="JCD32" s="362"/>
      <c r="JCE32" s="362"/>
      <c r="JCF32" s="362"/>
      <c r="JCG32" s="362"/>
      <c r="JCH32" s="362"/>
      <c r="JCI32" s="362"/>
      <c r="JCJ32" s="362"/>
      <c r="JCK32" s="362"/>
      <c r="JCL32" s="362"/>
      <c r="JCM32" s="362"/>
      <c r="JCN32" s="362"/>
      <c r="JCO32" s="362"/>
      <c r="JCP32" s="362"/>
      <c r="JCQ32" s="362"/>
      <c r="JCR32" s="362"/>
      <c r="JCS32" s="362"/>
      <c r="JCT32" s="362"/>
      <c r="JCU32" s="362"/>
      <c r="JCV32" s="362"/>
      <c r="JCW32" s="362"/>
      <c r="JCX32" s="362"/>
      <c r="JCY32" s="362"/>
      <c r="JCZ32" s="362"/>
      <c r="JDA32" s="362"/>
      <c r="JDB32" s="362"/>
      <c r="JDC32" s="362"/>
      <c r="JDD32" s="362"/>
      <c r="JDE32" s="362"/>
      <c r="JDF32" s="362"/>
      <c r="JDG32" s="362"/>
      <c r="JDH32" s="362"/>
      <c r="JDI32" s="362"/>
      <c r="JDJ32" s="362"/>
      <c r="JDK32" s="362"/>
      <c r="JDL32" s="362"/>
      <c r="JDM32" s="362"/>
      <c r="JDN32" s="362"/>
      <c r="JDO32" s="362"/>
      <c r="JDP32" s="362"/>
      <c r="JDQ32" s="362"/>
      <c r="JDR32" s="362"/>
      <c r="JDS32" s="362"/>
      <c r="JDT32" s="362"/>
      <c r="JDU32" s="362"/>
      <c r="JDV32" s="362"/>
      <c r="JDW32" s="362"/>
      <c r="JDX32" s="362"/>
      <c r="JDY32" s="362"/>
      <c r="JDZ32" s="362"/>
      <c r="JEA32" s="362"/>
      <c r="JEB32" s="362"/>
      <c r="JEC32" s="362"/>
      <c r="JED32" s="362"/>
      <c r="JEE32" s="362"/>
      <c r="JEF32" s="362"/>
      <c r="JEG32" s="362"/>
      <c r="JEH32" s="362"/>
      <c r="JEI32" s="362"/>
      <c r="JEJ32" s="362"/>
      <c r="JEK32" s="362"/>
      <c r="JEL32" s="362"/>
      <c r="JEM32" s="362"/>
      <c r="JEN32" s="362"/>
      <c r="JEO32" s="362"/>
      <c r="JEP32" s="362"/>
      <c r="JEQ32" s="362"/>
      <c r="JER32" s="362"/>
      <c r="JES32" s="362"/>
      <c r="JET32" s="362"/>
      <c r="JEU32" s="362"/>
      <c r="JEV32" s="362"/>
      <c r="JEW32" s="362"/>
      <c r="JEX32" s="362"/>
      <c r="JEY32" s="362"/>
      <c r="JEZ32" s="362"/>
      <c r="JFA32" s="362"/>
      <c r="JFB32" s="362"/>
      <c r="JFC32" s="362"/>
      <c r="JFD32" s="362"/>
      <c r="JFE32" s="362"/>
      <c r="JFF32" s="362"/>
      <c r="JFG32" s="362"/>
      <c r="JFH32" s="362"/>
      <c r="JFI32" s="362"/>
      <c r="JFJ32" s="362"/>
      <c r="JFK32" s="362"/>
      <c r="JFL32" s="362"/>
      <c r="JFM32" s="362"/>
      <c r="JFN32" s="362"/>
      <c r="JFO32" s="362"/>
      <c r="JFP32" s="362"/>
      <c r="JFQ32" s="362"/>
      <c r="JFR32" s="362"/>
      <c r="JFS32" s="362"/>
      <c r="JFT32" s="362"/>
      <c r="JFU32" s="362"/>
      <c r="JFV32" s="362"/>
      <c r="JFW32" s="362"/>
      <c r="JFX32" s="362"/>
      <c r="JFY32" s="362"/>
      <c r="JFZ32" s="362"/>
      <c r="JGA32" s="362"/>
      <c r="JGB32" s="362"/>
      <c r="JGC32" s="362"/>
      <c r="JGD32" s="362"/>
      <c r="JGE32" s="362"/>
      <c r="JGF32" s="362"/>
      <c r="JGG32" s="362"/>
      <c r="JGH32" s="362"/>
      <c r="JGI32" s="362"/>
      <c r="JGJ32" s="362"/>
      <c r="JGK32" s="362"/>
      <c r="JGL32" s="362"/>
      <c r="JGM32" s="362"/>
      <c r="JGN32" s="362"/>
      <c r="JGO32" s="362"/>
      <c r="JGP32" s="362"/>
      <c r="JGQ32" s="362"/>
      <c r="JGR32" s="362"/>
      <c r="JGS32" s="362"/>
      <c r="JGT32" s="362"/>
      <c r="JGU32" s="362"/>
      <c r="JGV32" s="362"/>
      <c r="JGW32" s="362"/>
      <c r="JGX32" s="362"/>
      <c r="JGY32" s="362"/>
      <c r="JGZ32" s="362"/>
      <c r="JHA32" s="362"/>
      <c r="JHB32" s="362"/>
      <c r="JHC32" s="362"/>
      <c r="JHD32" s="362"/>
      <c r="JHE32" s="362"/>
      <c r="JHF32" s="362"/>
      <c r="JHG32" s="362"/>
      <c r="JHH32" s="362"/>
      <c r="JHI32" s="362"/>
      <c r="JHJ32" s="362"/>
      <c r="JHK32" s="362"/>
      <c r="JHL32" s="362"/>
      <c r="JHM32" s="362"/>
      <c r="JHN32" s="362"/>
      <c r="JHO32" s="362"/>
      <c r="JHP32" s="362"/>
      <c r="JHQ32" s="362"/>
      <c r="JHR32" s="362"/>
      <c r="JHS32" s="362"/>
      <c r="JHT32" s="362"/>
      <c r="JHU32" s="362"/>
      <c r="JHV32" s="362"/>
      <c r="JHW32" s="362"/>
      <c r="JHX32" s="362"/>
      <c r="JHY32" s="362"/>
      <c r="JHZ32" s="362"/>
      <c r="JIA32" s="362"/>
      <c r="JIB32" s="362"/>
      <c r="JIC32" s="362"/>
      <c r="JID32" s="362"/>
      <c r="JIE32" s="362"/>
      <c r="JIF32" s="362"/>
      <c r="JIG32" s="362"/>
      <c r="JIH32" s="362"/>
      <c r="JII32" s="362"/>
      <c r="JIJ32" s="362"/>
      <c r="JIK32" s="362"/>
      <c r="JIL32" s="362"/>
      <c r="JIM32" s="362"/>
      <c r="JIN32" s="362"/>
      <c r="JIO32" s="362"/>
      <c r="JIP32" s="362"/>
      <c r="JIQ32" s="362"/>
      <c r="JIR32" s="362"/>
      <c r="JIS32" s="362"/>
      <c r="JIT32" s="362"/>
      <c r="JIU32" s="362"/>
      <c r="JIV32" s="362"/>
      <c r="JIW32" s="362"/>
      <c r="JIX32" s="362"/>
      <c r="JIY32" s="362"/>
      <c r="JIZ32" s="362"/>
      <c r="JJA32" s="362"/>
      <c r="JJB32" s="362"/>
      <c r="JJC32" s="362"/>
      <c r="JJD32" s="362"/>
      <c r="JJE32" s="362"/>
      <c r="JJF32" s="362"/>
      <c r="JJG32" s="362"/>
      <c r="JJH32" s="362"/>
      <c r="JJI32" s="362"/>
      <c r="JJJ32" s="362"/>
      <c r="JJK32" s="362"/>
      <c r="JJL32" s="362"/>
      <c r="JJM32" s="362"/>
      <c r="JJN32" s="362"/>
      <c r="JJO32" s="362"/>
      <c r="JJP32" s="362"/>
      <c r="JJQ32" s="362"/>
      <c r="JJR32" s="362"/>
      <c r="JJS32" s="362"/>
      <c r="JJT32" s="362"/>
      <c r="JJU32" s="362"/>
      <c r="JJV32" s="362"/>
      <c r="JJW32" s="362"/>
      <c r="JJX32" s="362"/>
      <c r="JJY32" s="362"/>
      <c r="JJZ32" s="362"/>
      <c r="JKA32" s="362"/>
      <c r="JKB32" s="362"/>
      <c r="JKC32" s="362"/>
      <c r="JKD32" s="362"/>
      <c r="JKE32" s="362"/>
      <c r="JKF32" s="362"/>
      <c r="JKG32" s="362"/>
      <c r="JKH32" s="362"/>
      <c r="JKI32" s="362"/>
      <c r="JKJ32" s="362"/>
      <c r="JKK32" s="362"/>
      <c r="JKL32" s="362"/>
      <c r="JKM32" s="362"/>
      <c r="JKN32" s="362"/>
      <c r="JKO32" s="362"/>
      <c r="JKP32" s="362"/>
      <c r="JKQ32" s="362"/>
      <c r="JKR32" s="362"/>
      <c r="JKS32" s="362"/>
      <c r="JKT32" s="362"/>
      <c r="JKU32" s="362"/>
      <c r="JKV32" s="362"/>
      <c r="JKW32" s="362"/>
      <c r="JKX32" s="362"/>
      <c r="JKY32" s="362"/>
      <c r="JKZ32" s="362"/>
      <c r="JLA32" s="362"/>
      <c r="JLB32" s="362"/>
      <c r="JLC32" s="362"/>
      <c r="JLD32" s="362"/>
      <c r="JLE32" s="362"/>
      <c r="JLF32" s="362"/>
      <c r="JLG32" s="362"/>
      <c r="JLH32" s="362"/>
      <c r="JLI32" s="362"/>
      <c r="JLJ32" s="362"/>
      <c r="JLK32" s="362"/>
      <c r="JLL32" s="362"/>
      <c r="JLM32" s="362"/>
      <c r="JLN32" s="362"/>
      <c r="JLO32" s="362"/>
      <c r="JLP32" s="362"/>
      <c r="JLQ32" s="362"/>
      <c r="JLR32" s="362"/>
      <c r="JLS32" s="362"/>
      <c r="JLT32" s="362"/>
      <c r="JLU32" s="362"/>
      <c r="JLV32" s="362"/>
      <c r="JLW32" s="362"/>
      <c r="JLX32" s="362"/>
      <c r="JLY32" s="362"/>
      <c r="JLZ32" s="362"/>
      <c r="JMA32" s="362"/>
      <c r="JMB32" s="362"/>
      <c r="JMC32" s="362"/>
      <c r="JMD32" s="362"/>
      <c r="JME32" s="362"/>
      <c r="JMF32" s="362"/>
      <c r="JMG32" s="362"/>
      <c r="JMH32" s="362"/>
      <c r="JMI32" s="362"/>
      <c r="JMJ32" s="362"/>
      <c r="JMK32" s="362"/>
      <c r="JML32" s="362"/>
      <c r="JMM32" s="362"/>
      <c r="JMN32" s="362"/>
      <c r="JMO32" s="362"/>
      <c r="JMP32" s="362"/>
      <c r="JMQ32" s="362"/>
      <c r="JMR32" s="362"/>
      <c r="JMS32" s="362"/>
      <c r="JMT32" s="362"/>
      <c r="JMU32" s="362"/>
      <c r="JMV32" s="362"/>
      <c r="JMW32" s="362"/>
      <c r="JMX32" s="362"/>
      <c r="JMY32" s="362"/>
      <c r="JMZ32" s="362"/>
      <c r="JNA32" s="362"/>
      <c r="JNB32" s="362"/>
      <c r="JNC32" s="362"/>
      <c r="JND32" s="362"/>
      <c r="JNE32" s="362"/>
      <c r="JNF32" s="362"/>
      <c r="JNG32" s="362"/>
      <c r="JNH32" s="362"/>
      <c r="JNI32" s="362"/>
      <c r="JNJ32" s="362"/>
      <c r="JNK32" s="362"/>
      <c r="JNL32" s="362"/>
      <c r="JNM32" s="362"/>
      <c r="JNN32" s="362"/>
      <c r="JNO32" s="362"/>
      <c r="JNP32" s="362"/>
      <c r="JNQ32" s="362"/>
      <c r="JNR32" s="362"/>
      <c r="JNS32" s="362"/>
      <c r="JNT32" s="362"/>
      <c r="JNU32" s="362"/>
      <c r="JNV32" s="362"/>
      <c r="JNW32" s="362"/>
      <c r="JNX32" s="362"/>
      <c r="JNY32" s="362"/>
      <c r="JNZ32" s="362"/>
      <c r="JOA32" s="362"/>
      <c r="JOB32" s="362"/>
      <c r="JOC32" s="362"/>
      <c r="JOD32" s="362"/>
      <c r="JOE32" s="362"/>
      <c r="JOF32" s="362"/>
      <c r="JOG32" s="362"/>
      <c r="JOH32" s="362"/>
      <c r="JOI32" s="362"/>
      <c r="JOJ32" s="362"/>
      <c r="JOK32" s="362"/>
      <c r="JOL32" s="362"/>
      <c r="JOM32" s="362"/>
      <c r="JON32" s="362"/>
      <c r="JOO32" s="362"/>
      <c r="JOP32" s="362"/>
      <c r="JOQ32" s="362"/>
      <c r="JOR32" s="362"/>
      <c r="JOS32" s="362"/>
      <c r="JOT32" s="362"/>
      <c r="JOU32" s="362"/>
      <c r="JOV32" s="362"/>
      <c r="JOW32" s="362"/>
      <c r="JOX32" s="362"/>
      <c r="JOY32" s="362"/>
      <c r="JOZ32" s="362"/>
      <c r="JPA32" s="362"/>
      <c r="JPB32" s="362"/>
      <c r="JPC32" s="362"/>
      <c r="JPD32" s="362"/>
      <c r="JPE32" s="362"/>
      <c r="JPF32" s="362"/>
      <c r="JPG32" s="362"/>
      <c r="JPH32" s="362"/>
      <c r="JPI32" s="362"/>
      <c r="JPJ32" s="362"/>
      <c r="JPK32" s="362"/>
      <c r="JPL32" s="362"/>
      <c r="JPM32" s="362"/>
      <c r="JPN32" s="362"/>
      <c r="JPO32" s="362"/>
      <c r="JPP32" s="362"/>
      <c r="JPQ32" s="362"/>
      <c r="JPR32" s="362"/>
      <c r="JPS32" s="362"/>
      <c r="JPT32" s="362"/>
      <c r="JPU32" s="362"/>
      <c r="JPV32" s="362"/>
      <c r="JPW32" s="362"/>
      <c r="JPX32" s="362"/>
      <c r="JPY32" s="362"/>
      <c r="JPZ32" s="362"/>
      <c r="JQA32" s="362"/>
      <c r="JQB32" s="362"/>
      <c r="JQC32" s="362"/>
      <c r="JQD32" s="362"/>
      <c r="JQE32" s="362"/>
      <c r="JQF32" s="362"/>
      <c r="JQG32" s="362"/>
      <c r="JQH32" s="362"/>
      <c r="JQI32" s="362"/>
      <c r="JQJ32" s="362"/>
      <c r="JQK32" s="362"/>
      <c r="JQL32" s="362"/>
      <c r="JQM32" s="362"/>
      <c r="JQN32" s="362"/>
      <c r="JQO32" s="362"/>
      <c r="JQP32" s="362"/>
      <c r="JQQ32" s="362"/>
      <c r="JQR32" s="362"/>
      <c r="JQS32" s="362"/>
      <c r="JQT32" s="362"/>
      <c r="JQU32" s="362"/>
      <c r="JQV32" s="362"/>
      <c r="JQW32" s="362"/>
      <c r="JQX32" s="362"/>
      <c r="JQY32" s="362"/>
      <c r="JQZ32" s="362"/>
      <c r="JRA32" s="362"/>
      <c r="JRB32" s="362"/>
      <c r="JRC32" s="362"/>
      <c r="JRD32" s="362"/>
      <c r="JRE32" s="362"/>
      <c r="JRF32" s="362"/>
      <c r="JRG32" s="362"/>
      <c r="JRH32" s="362"/>
      <c r="JRI32" s="362"/>
      <c r="JRJ32" s="362"/>
      <c r="JRK32" s="362"/>
      <c r="JRL32" s="362"/>
      <c r="JRM32" s="362"/>
      <c r="JRN32" s="362"/>
      <c r="JRO32" s="362"/>
      <c r="JRP32" s="362"/>
      <c r="JRQ32" s="362"/>
      <c r="JRR32" s="362"/>
      <c r="JRS32" s="362"/>
      <c r="JRT32" s="362"/>
      <c r="JRU32" s="362"/>
      <c r="JRV32" s="362"/>
      <c r="JRW32" s="362"/>
      <c r="JRX32" s="362"/>
      <c r="JRY32" s="362"/>
      <c r="JRZ32" s="362"/>
      <c r="JSA32" s="362"/>
      <c r="JSB32" s="362"/>
      <c r="JSC32" s="362"/>
      <c r="JSD32" s="362"/>
      <c r="JSE32" s="362"/>
      <c r="JSF32" s="362"/>
      <c r="JSG32" s="362"/>
      <c r="JSH32" s="362"/>
      <c r="JSI32" s="362"/>
      <c r="JSJ32" s="362"/>
      <c r="JSK32" s="362"/>
      <c r="JSL32" s="362"/>
      <c r="JSM32" s="362"/>
      <c r="JSN32" s="362"/>
      <c r="JSO32" s="362"/>
      <c r="JSP32" s="362"/>
      <c r="JSQ32" s="362"/>
      <c r="JSR32" s="362"/>
      <c r="JSS32" s="362"/>
      <c r="JST32" s="362"/>
      <c r="JSU32" s="362"/>
      <c r="JSV32" s="362"/>
      <c r="JSW32" s="362"/>
      <c r="JSX32" s="362"/>
      <c r="JSY32" s="362"/>
      <c r="JSZ32" s="362"/>
      <c r="JTA32" s="362"/>
      <c r="JTB32" s="362"/>
      <c r="JTC32" s="362"/>
      <c r="JTD32" s="362"/>
      <c r="JTE32" s="362"/>
      <c r="JTF32" s="362"/>
      <c r="JTG32" s="362"/>
      <c r="JTH32" s="362"/>
      <c r="JTI32" s="362"/>
      <c r="JTJ32" s="362"/>
      <c r="JTK32" s="362"/>
      <c r="JTL32" s="362"/>
      <c r="JTM32" s="362"/>
      <c r="JTN32" s="362"/>
      <c r="JTO32" s="362"/>
      <c r="JTP32" s="362"/>
      <c r="JTQ32" s="362"/>
      <c r="JTR32" s="362"/>
      <c r="JTS32" s="362"/>
      <c r="JTT32" s="362"/>
      <c r="JTU32" s="362"/>
      <c r="JTV32" s="362"/>
      <c r="JTW32" s="362"/>
      <c r="JTX32" s="362"/>
      <c r="JTY32" s="362"/>
      <c r="JTZ32" s="362"/>
      <c r="JUA32" s="362"/>
      <c r="JUB32" s="362"/>
      <c r="JUC32" s="362"/>
      <c r="JUD32" s="362"/>
      <c r="JUE32" s="362"/>
      <c r="JUF32" s="362"/>
      <c r="JUG32" s="362"/>
      <c r="JUH32" s="362"/>
      <c r="JUI32" s="362"/>
      <c r="JUJ32" s="362"/>
      <c r="JUK32" s="362"/>
      <c r="JUL32" s="362"/>
      <c r="JUM32" s="362"/>
      <c r="JUN32" s="362"/>
      <c r="JUO32" s="362"/>
      <c r="JUP32" s="362"/>
      <c r="JUQ32" s="362"/>
      <c r="JUR32" s="362"/>
      <c r="JUS32" s="362"/>
      <c r="JUT32" s="362"/>
      <c r="JUU32" s="362"/>
      <c r="JUV32" s="362"/>
      <c r="JUW32" s="362"/>
      <c r="JUX32" s="362"/>
      <c r="JUY32" s="362"/>
      <c r="JUZ32" s="362"/>
      <c r="JVA32" s="362"/>
      <c r="JVB32" s="362"/>
      <c r="JVC32" s="362"/>
      <c r="JVD32" s="362"/>
      <c r="JVE32" s="362"/>
      <c r="JVF32" s="362"/>
      <c r="JVG32" s="362"/>
      <c r="JVH32" s="362"/>
      <c r="JVI32" s="362"/>
      <c r="JVJ32" s="362"/>
      <c r="JVK32" s="362"/>
      <c r="JVL32" s="362"/>
      <c r="JVM32" s="362"/>
      <c r="JVN32" s="362"/>
      <c r="JVO32" s="362"/>
      <c r="JVP32" s="362"/>
      <c r="JVQ32" s="362"/>
      <c r="JVR32" s="362"/>
      <c r="JVS32" s="362"/>
      <c r="JVT32" s="362"/>
      <c r="JVU32" s="362"/>
      <c r="JVV32" s="362"/>
      <c r="JVW32" s="362"/>
      <c r="JVX32" s="362"/>
      <c r="JVY32" s="362"/>
      <c r="JVZ32" s="362"/>
      <c r="JWA32" s="362"/>
      <c r="JWB32" s="362"/>
      <c r="JWC32" s="362"/>
      <c r="JWD32" s="362"/>
      <c r="JWE32" s="362"/>
      <c r="JWF32" s="362"/>
      <c r="JWG32" s="362"/>
      <c r="JWH32" s="362"/>
      <c r="JWI32" s="362"/>
      <c r="JWJ32" s="362"/>
      <c r="JWK32" s="362"/>
      <c r="JWL32" s="362"/>
      <c r="JWM32" s="362"/>
      <c r="JWN32" s="362"/>
      <c r="JWO32" s="362"/>
      <c r="JWP32" s="362"/>
      <c r="JWQ32" s="362"/>
      <c r="JWR32" s="362"/>
      <c r="JWS32" s="362"/>
      <c r="JWT32" s="362"/>
      <c r="JWU32" s="362"/>
      <c r="JWV32" s="362"/>
      <c r="JWW32" s="362"/>
      <c r="JWX32" s="362"/>
      <c r="JWY32" s="362"/>
      <c r="JWZ32" s="362"/>
      <c r="JXA32" s="362"/>
      <c r="JXB32" s="362"/>
      <c r="JXC32" s="362"/>
      <c r="JXD32" s="362"/>
      <c r="JXE32" s="362"/>
      <c r="JXF32" s="362"/>
      <c r="JXG32" s="362"/>
      <c r="JXH32" s="362"/>
      <c r="JXI32" s="362"/>
      <c r="JXJ32" s="362"/>
      <c r="JXK32" s="362"/>
      <c r="JXL32" s="362"/>
      <c r="JXM32" s="362"/>
      <c r="JXN32" s="362"/>
      <c r="JXO32" s="362"/>
      <c r="JXP32" s="362"/>
      <c r="JXQ32" s="362"/>
      <c r="JXR32" s="362"/>
      <c r="JXS32" s="362"/>
      <c r="JXT32" s="362"/>
      <c r="JXU32" s="362"/>
      <c r="JXV32" s="362"/>
      <c r="JXW32" s="362"/>
      <c r="JXX32" s="362"/>
      <c r="JXY32" s="362"/>
      <c r="JXZ32" s="362"/>
      <c r="JYA32" s="362"/>
      <c r="JYB32" s="362"/>
      <c r="JYC32" s="362"/>
      <c r="JYD32" s="362"/>
      <c r="JYE32" s="362"/>
      <c r="JYF32" s="362"/>
      <c r="JYG32" s="362"/>
      <c r="JYH32" s="362"/>
      <c r="JYI32" s="362"/>
      <c r="JYJ32" s="362"/>
      <c r="JYK32" s="362"/>
      <c r="JYL32" s="362"/>
      <c r="JYM32" s="362"/>
      <c r="JYN32" s="362"/>
      <c r="JYO32" s="362"/>
      <c r="JYP32" s="362"/>
      <c r="JYQ32" s="362"/>
      <c r="JYR32" s="362"/>
      <c r="JYS32" s="362"/>
      <c r="JYT32" s="362"/>
      <c r="JYU32" s="362"/>
      <c r="JYV32" s="362"/>
      <c r="JYW32" s="362"/>
      <c r="JYX32" s="362"/>
      <c r="JYY32" s="362"/>
      <c r="JYZ32" s="362"/>
      <c r="JZA32" s="362"/>
      <c r="JZB32" s="362"/>
      <c r="JZC32" s="362"/>
      <c r="JZD32" s="362"/>
      <c r="JZE32" s="362"/>
      <c r="JZF32" s="362"/>
      <c r="JZG32" s="362"/>
      <c r="JZH32" s="362"/>
      <c r="JZI32" s="362"/>
      <c r="JZJ32" s="362"/>
      <c r="JZK32" s="362"/>
      <c r="JZL32" s="362"/>
      <c r="JZM32" s="362"/>
      <c r="JZN32" s="362"/>
      <c r="JZO32" s="362"/>
      <c r="JZP32" s="362"/>
      <c r="JZQ32" s="362"/>
      <c r="JZR32" s="362"/>
      <c r="JZS32" s="362"/>
      <c r="JZT32" s="362"/>
      <c r="JZU32" s="362"/>
      <c r="JZV32" s="362"/>
      <c r="JZW32" s="362"/>
      <c r="JZX32" s="362"/>
      <c r="JZY32" s="362"/>
      <c r="JZZ32" s="362"/>
      <c r="KAA32" s="362"/>
      <c r="KAB32" s="362"/>
      <c r="KAC32" s="362"/>
      <c r="KAD32" s="362"/>
      <c r="KAE32" s="362"/>
      <c r="KAF32" s="362"/>
      <c r="KAG32" s="362"/>
      <c r="KAH32" s="362"/>
      <c r="KAI32" s="362"/>
      <c r="KAJ32" s="362"/>
      <c r="KAK32" s="362"/>
      <c r="KAL32" s="362"/>
      <c r="KAM32" s="362"/>
      <c r="KAN32" s="362"/>
      <c r="KAO32" s="362"/>
      <c r="KAP32" s="362"/>
      <c r="KAQ32" s="362"/>
      <c r="KAR32" s="362"/>
      <c r="KAS32" s="362"/>
      <c r="KAT32" s="362"/>
      <c r="KAU32" s="362"/>
      <c r="KAV32" s="362"/>
      <c r="KAW32" s="362"/>
      <c r="KAX32" s="362"/>
      <c r="KAY32" s="362"/>
      <c r="KAZ32" s="362"/>
      <c r="KBA32" s="362"/>
      <c r="KBB32" s="362"/>
      <c r="KBC32" s="362"/>
      <c r="KBD32" s="362"/>
      <c r="KBE32" s="362"/>
      <c r="KBF32" s="362"/>
      <c r="KBG32" s="362"/>
      <c r="KBH32" s="362"/>
      <c r="KBI32" s="362"/>
      <c r="KBJ32" s="362"/>
      <c r="KBK32" s="362"/>
      <c r="KBL32" s="362"/>
      <c r="KBM32" s="362"/>
      <c r="KBN32" s="362"/>
      <c r="KBO32" s="362"/>
      <c r="KBP32" s="362"/>
      <c r="KBQ32" s="362"/>
      <c r="KBR32" s="362"/>
      <c r="KBS32" s="362"/>
      <c r="KBT32" s="362"/>
      <c r="KBU32" s="362"/>
      <c r="KBV32" s="362"/>
      <c r="KBW32" s="362"/>
      <c r="KBX32" s="362"/>
      <c r="KBY32" s="362"/>
      <c r="KBZ32" s="362"/>
      <c r="KCA32" s="362"/>
      <c r="KCB32" s="362"/>
      <c r="KCC32" s="362"/>
      <c r="KCD32" s="362"/>
      <c r="KCE32" s="362"/>
      <c r="KCF32" s="362"/>
      <c r="KCG32" s="362"/>
      <c r="KCH32" s="362"/>
      <c r="KCI32" s="362"/>
      <c r="KCJ32" s="362"/>
      <c r="KCK32" s="362"/>
      <c r="KCL32" s="362"/>
      <c r="KCM32" s="362"/>
      <c r="KCN32" s="362"/>
      <c r="KCO32" s="362"/>
      <c r="KCP32" s="362"/>
      <c r="KCQ32" s="362"/>
      <c r="KCR32" s="362"/>
      <c r="KCS32" s="362"/>
      <c r="KCT32" s="362"/>
      <c r="KCU32" s="362"/>
      <c r="KCV32" s="362"/>
      <c r="KCW32" s="362"/>
      <c r="KCX32" s="362"/>
      <c r="KCY32" s="362"/>
      <c r="KCZ32" s="362"/>
      <c r="KDA32" s="362"/>
      <c r="KDB32" s="362"/>
      <c r="KDC32" s="362"/>
      <c r="KDD32" s="362"/>
      <c r="KDE32" s="362"/>
      <c r="KDF32" s="362"/>
      <c r="KDG32" s="362"/>
      <c r="KDH32" s="362"/>
      <c r="KDI32" s="362"/>
      <c r="KDJ32" s="362"/>
      <c r="KDK32" s="362"/>
      <c r="KDL32" s="362"/>
      <c r="KDM32" s="362"/>
      <c r="KDN32" s="362"/>
      <c r="KDO32" s="362"/>
      <c r="KDP32" s="362"/>
      <c r="KDQ32" s="362"/>
      <c r="KDR32" s="362"/>
      <c r="KDS32" s="362"/>
      <c r="KDT32" s="362"/>
      <c r="KDU32" s="362"/>
      <c r="KDV32" s="362"/>
      <c r="KDW32" s="362"/>
      <c r="KDX32" s="362"/>
      <c r="KDY32" s="362"/>
      <c r="KDZ32" s="362"/>
      <c r="KEA32" s="362"/>
      <c r="KEB32" s="362"/>
      <c r="KEC32" s="362"/>
      <c r="KED32" s="362"/>
      <c r="KEE32" s="362"/>
      <c r="KEF32" s="362"/>
      <c r="KEG32" s="362"/>
      <c r="KEH32" s="362"/>
      <c r="KEI32" s="362"/>
      <c r="KEJ32" s="362"/>
      <c r="KEK32" s="362"/>
      <c r="KEL32" s="362"/>
      <c r="KEM32" s="362"/>
      <c r="KEN32" s="362"/>
      <c r="KEO32" s="362"/>
      <c r="KEP32" s="362"/>
      <c r="KEQ32" s="362"/>
      <c r="KER32" s="362"/>
      <c r="KES32" s="362"/>
      <c r="KET32" s="362"/>
      <c r="KEU32" s="362"/>
      <c r="KEV32" s="362"/>
      <c r="KEW32" s="362"/>
      <c r="KEX32" s="362"/>
      <c r="KEY32" s="362"/>
      <c r="KEZ32" s="362"/>
      <c r="KFA32" s="362"/>
      <c r="KFB32" s="362"/>
      <c r="KFC32" s="362"/>
      <c r="KFD32" s="362"/>
      <c r="KFE32" s="362"/>
      <c r="KFF32" s="362"/>
      <c r="KFG32" s="362"/>
      <c r="KFH32" s="362"/>
      <c r="KFI32" s="362"/>
      <c r="KFJ32" s="362"/>
      <c r="KFK32" s="362"/>
      <c r="KFL32" s="362"/>
      <c r="KFM32" s="362"/>
      <c r="KFN32" s="362"/>
      <c r="KFO32" s="362"/>
      <c r="KFP32" s="362"/>
      <c r="KFQ32" s="362"/>
      <c r="KFR32" s="362"/>
      <c r="KFS32" s="362"/>
      <c r="KFT32" s="362"/>
      <c r="KFU32" s="362"/>
      <c r="KFV32" s="362"/>
      <c r="KFW32" s="362"/>
      <c r="KFX32" s="362"/>
      <c r="KFY32" s="362"/>
      <c r="KFZ32" s="362"/>
      <c r="KGA32" s="362"/>
      <c r="KGB32" s="362"/>
      <c r="KGC32" s="362"/>
      <c r="KGD32" s="362"/>
      <c r="KGE32" s="362"/>
      <c r="KGF32" s="362"/>
      <c r="KGG32" s="362"/>
      <c r="KGH32" s="362"/>
      <c r="KGI32" s="362"/>
      <c r="KGJ32" s="362"/>
      <c r="KGK32" s="362"/>
      <c r="KGL32" s="362"/>
      <c r="KGM32" s="362"/>
      <c r="KGN32" s="362"/>
      <c r="KGO32" s="362"/>
      <c r="KGP32" s="362"/>
      <c r="KGQ32" s="362"/>
      <c r="KGR32" s="362"/>
      <c r="KGS32" s="362"/>
      <c r="KGT32" s="362"/>
      <c r="KGU32" s="362"/>
      <c r="KGV32" s="362"/>
      <c r="KGW32" s="362"/>
      <c r="KGX32" s="362"/>
      <c r="KGY32" s="362"/>
      <c r="KGZ32" s="362"/>
      <c r="KHA32" s="362"/>
      <c r="KHB32" s="362"/>
      <c r="KHC32" s="362"/>
      <c r="KHD32" s="362"/>
      <c r="KHE32" s="362"/>
      <c r="KHF32" s="362"/>
      <c r="KHG32" s="362"/>
      <c r="KHH32" s="362"/>
      <c r="KHI32" s="362"/>
      <c r="KHJ32" s="362"/>
      <c r="KHK32" s="362"/>
      <c r="KHL32" s="362"/>
      <c r="KHM32" s="362"/>
      <c r="KHN32" s="362"/>
      <c r="KHO32" s="362"/>
      <c r="KHP32" s="362"/>
      <c r="KHQ32" s="362"/>
      <c r="KHR32" s="362"/>
      <c r="KHS32" s="362"/>
      <c r="KHT32" s="362"/>
      <c r="KHU32" s="362"/>
      <c r="KHV32" s="362"/>
      <c r="KHW32" s="362"/>
      <c r="KHX32" s="362"/>
      <c r="KHY32" s="362"/>
      <c r="KHZ32" s="362"/>
      <c r="KIA32" s="362"/>
      <c r="KIB32" s="362"/>
      <c r="KIC32" s="362"/>
      <c r="KID32" s="362"/>
      <c r="KIE32" s="362"/>
      <c r="KIF32" s="362"/>
      <c r="KIG32" s="362"/>
      <c r="KIH32" s="362"/>
      <c r="KII32" s="362"/>
      <c r="KIJ32" s="362"/>
      <c r="KIK32" s="362"/>
      <c r="KIL32" s="362"/>
      <c r="KIM32" s="362"/>
      <c r="KIN32" s="362"/>
      <c r="KIO32" s="362"/>
      <c r="KIP32" s="362"/>
      <c r="KIQ32" s="362"/>
      <c r="KIR32" s="362"/>
      <c r="KIS32" s="362"/>
      <c r="KIT32" s="362"/>
      <c r="KIU32" s="362"/>
      <c r="KIV32" s="362"/>
      <c r="KIW32" s="362"/>
      <c r="KIX32" s="362"/>
      <c r="KIY32" s="362"/>
      <c r="KIZ32" s="362"/>
      <c r="KJA32" s="362"/>
      <c r="KJB32" s="362"/>
      <c r="KJC32" s="362"/>
      <c r="KJD32" s="362"/>
      <c r="KJE32" s="362"/>
      <c r="KJF32" s="362"/>
      <c r="KJG32" s="362"/>
      <c r="KJH32" s="362"/>
      <c r="KJI32" s="362"/>
      <c r="KJJ32" s="362"/>
      <c r="KJK32" s="362"/>
      <c r="KJL32" s="362"/>
      <c r="KJM32" s="362"/>
      <c r="KJN32" s="362"/>
      <c r="KJO32" s="362"/>
      <c r="KJP32" s="362"/>
      <c r="KJQ32" s="362"/>
      <c r="KJR32" s="362"/>
      <c r="KJS32" s="362"/>
      <c r="KJT32" s="362"/>
      <c r="KJU32" s="362"/>
      <c r="KJV32" s="362"/>
      <c r="KJW32" s="362"/>
      <c r="KJX32" s="362"/>
      <c r="KJY32" s="362"/>
      <c r="KJZ32" s="362"/>
      <c r="KKA32" s="362"/>
      <c r="KKB32" s="362"/>
      <c r="KKC32" s="362"/>
      <c r="KKD32" s="362"/>
      <c r="KKE32" s="362"/>
      <c r="KKF32" s="362"/>
      <c r="KKG32" s="362"/>
      <c r="KKH32" s="362"/>
      <c r="KKI32" s="362"/>
      <c r="KKJ32" s="362"/>
      <c r="KKK32" s="362"/>
      <c r="KKL32" s="362"/>
      <c r="KKM32" s="362"/>
      <c r="KKN32" s="362"/>
      <c r="KKO32" s="362"/>
      <c r="KKP32" s="362"/>
      <c r="KKQ32" s="362"/>
      <c r="KKR32" s="362"/>
      <c r="KKS32" s="362"/>
      <c r="KKT32" s="362"/>
      <c r="KKU32" s="362"/>
      <c r="KKV32" s="362"/>
      <c r="KKW32" s="362"/>
      <c r="KKX32" s="362"/>
      <c r="KKY32" s="362"/>
      <c r="KKZ32" s="362"/>
      <c r="KLA32" s="362"/>
      <c r="KLB32" s="362"/>
      <c r="KLC32" s="362"/>
      <c r="KLD32" s="362"/>
      <c r="KLE32" s="362"/>
      <c r="KLF32" s="362"/>
      <c r="KLG32" s="362"/>
      <c r="KLH32" s="362"/>
      <c r="KLI32" s="362"/>
      <c r="KLJ32" s="362"/>
      <c r="KLK32" s="362"/>
      <c r="KLL32" s="362"/>
      <c r="KLM32" s="362"/>
      <c r="KLN32" s="362"/>
      <c r="KLO32" s="362"/>
      <c r="KLP32" s="362"/>
      <c r="KLQ32" s="362"/>
      <c r="KLR32" s="362"/>
      <c r="KLS32" s="362"/>
      <c r="KLT32" s="362"/>
      <c r="KLU32" s="362"/>
      <c r="KLV32" s="362"/>
      <c r="KLW32" s="362"/>
      <c r="KLX32" s="362"/>
      <c r="KLY32" s="362"/>
      <c r="KLZ32" s="362"/>
      <c r="KMA32" s="362"/>
      <c r="KMB32" s="362"/>
      <c r="KMC32" s="362"/>
      <c r="KMD32" s="362"/>
      <c r="KME32" s="362"/>
      <c r="KMF32" s="362"/>
      <c r="KMG32" s="362"/>
      <c r="KMH32" s="362"/>
      <c r="KMI32" s="362"/>
      <c r="KMJ32" s="362"/>
      <c r="KMK32" s="362"/>
      <c r="KML32" s="362"/>
      <c r="KMM32" s="362"/>
      <c r="KMN32" s="362"/>
      <c r="KMO32" s="362"/>
      <c r="KMP32" s="362"/>
      <c r="KMQ32" s="362"/>
      <c r="KMR32" s="362"/>
      <c r="KMS32" s="362"/>
      <c r="KMT32" s="362"/>
      <c r="KMU32" s="362"/>
      <c r="KMV32" s="362"/>
      <c r="KMW32" s="362"/>
      <c r="KMX32" s="362"/>
      <c r="KMY32" s="362"/>
      <c r="KMZ32" s="362"/>
      <c r="KNA32" s="362"/>
      <c r="KNB32" s="362"/>
      <c r="KNC32" s="362"/>
      <c r="KND32" s="362"/>
      <c r="KNE32" s="362"/>
      <c r="KNF32" s="362"/>
      <c r="KNG32" s="362"/>
      <c r="KNH32" s="362"/>
      <c r="KNI32" s="362"/>
      <c r="KNJ32" s="362"/>
      <c r="KNK32" s="362"/>
      <c r="KNL32" s="362"/>
      <c r="KNM32" s="362"/>
      <c r="KNN32" s="362"/>
      <c r="KNO32" s="362"/>
      <c r="KNP32" s="362"/>
      <c r="KNQ32" s="362"/>
      <c r="KNR32" s="362"/>
      <c r="KNS32" s="362"/>
      <c r="KNT32" s="362"/>
      <c r="KNU32" s="362"/>
      <c r="KNV32" s="362"/>
      <c r="KNW32" s="362"/>
      <c r="KNX32" s="362"/>
      <c r="KNY32" s="362"/>
      <c r="KNZ32" s="362"/>
      <c r="KOA32" s="362"/>
      <c r="KOB32" s="362"/>
      <c r="KOC32" s="362"/>
      <c r="KOD32" s="362"/>
      <c r="KOE32" s="362"/>
      <c r="KOF32" s="362"/>
      <c r="KOG32" s="362"/>
      <c r="KOH32" s="362"/>
      <c r="KOI32" s="362"/>
      <c r="KOJ32" s="362"/>
      <c r="KOK32" s="362"/>
      <c r="KOL32" s="362"/>
      <c r="KOM32" s="362"/>
      <c r="KON32" s="362"/>
      <c r="KOO32" s="362"/>
      <c r="KOP32" s="362"/>
      <c r="KOQ32" s="362"/>
      <c r="KOR32" s="362"/>
      <c r="KOS32" s="362"/>
      <c r="KOT32" s="362"/>
      <c r="KOU32" s="362"/>
      <c r="KOV32" s="362"/>
      <c r="KOW32" s="362"/>
      <c r="KOX32" s="362"/>
      <c r="KOY32" s="362"/>
      <c r="KOZ32" s="362"/>
      <c r="KPA32" s="362"/>
      <c r="KPB32" s="362"/>
      <c r="KPC32" s="362"/>
      <c r="KPD32" s="362"/>
      <c r="KPE32" s="362"/>
      <c r="KPF32" s="362"/>
      <c r="KPG32" s="362"/>
      <c r="KPH32" s="362"/>
      <c r="KPI32" s="362"/>
      <c r="KPJ32" s="362"/>
      <c r="KPK32" s="362"/>
      <c r="KPL32" s="362"/>
      <c r="KPM32" s="362"/>
      <c r="KPN32" s="362"/>
      <c r="KPO32" s="362"/>
      <c r="KPP32" s="362"/>
      <c r="KPQ32" s="362"/>
      <c r="KPR32" s="362"/>
      <c r="KPS32" s="362"/>
      <c r="KPT32" s="362"/>
      <c r="KPU32" s="362"/>
      <c r="KPV32" s="362"/>
      <c r="KPW32" s="362"/>
      <c r="KPX32" s="362"/>
      <c r="KPY32" s="362"/>
      <c r="KPZ32" s="362"/>
      <c r="KQA32" s="362"/>
      <c r="KQB32" s="362"/>
      <c r="KQC32" s="362"/>
      <c r="KQD32" s="362"/>
      <c r="KQE32" s="362"/>
      <c r="KQF32" s="362"/>
      <c r="KQG32" s="362"/>
      <c r="KQH32" s="362"/>
      <c r="KQI32" s="362"/>
      <c r="KQJ32" s="362"/>
      <c r="KQK32" s="362"/>
      <c r="KQL32" s="362"/>
      <c r="KQM32" s="362"/>
      <c r="KQN32" s="362"/>
      <c r="KQO32" s="362"/>
      <c r="KQP32" s="362"/>
      <c r="KQQ32" s="362"/>
      <c r="KQR32" s="362"/>
      <c r="KQS32" s="362"/>
      <c r="KQT32" s="362"/>
      <c r="KQU32" s="362"/>
      <c r="KQV32" s="362"/>
      <c r="KQW32" s="362"/>
      <c r="KQX32" s="362"/>
      <c r="KQY32" s="362"/>
      <c r="KQZ32" s="362"/>
      <c r="KRA32" s="362"/>
      <c r="KRB32" s="362"/>
      <c r="KRC32" s="362"/>
      <c r="KRD32" s="362"/>
      <c r="KRE32" s="362"/>
      <c r="KRF32" s="362"/>
      <c r="KRG32" s="362"/>
      <c r="KRH32" s="362"/>
      <c r="KRI32" s="362"/>
      <c r="KRJ32" s="362"/>
      <c r="KRK32" s="362"/>
      <c r="KRL32" s="362"/>
      <c r="KRM32" s="362"/>
      <c r="KRN32" s="362"/>
      <c r="KRO32" s="362"/>
      <c r="KRP32" s="362"/>
      <c r="KRQ32" s="362"/>
      <c r="KRR32" s="362"/>
      <c r="KRS32" s="362"/>
      <c r="KRT32" s="362"/>
      <c r="KRU32" s="362"/>
      <c r="KRV32" s="362"/>
      <c r="KRW32" s="362"/>
      <c r="KRX32" s="362"/>
      <c r="KRY32" s="362"/>
      <c r="KRZ32" s="362"/>
      <c r="KSA32" s="362"/>
      <c r="KSB32" s="362"/>
      <c r="KSC32" s="362"/>
      <c r="KSD32" s="362"/>
      <c r="KSE32" s="362"/>
      <c r="KSF32" s="362"/>
      <c r="KSG32" s="362"/>
      <c r="KSH32" s="362"/>
      <c r="KSI32" s="362"/>
      <c r="KSJ32" s="362"/>
      <c r="KSK32" s="362"/>
      <c r="KSL32" s="362"/>
      <c r="KSM32" s="362"/>
      <c r="KSN32" s="362"/>
      <c r="KSO32" s="362"/>
      <c r="KSP32" s="362"/>
      <c r="KSQ32" s="362"/>
      <c r="KSR32" s="362"/>
      <c r="KSS32" s="362"/>
      <c r="KST32" s="362"/>
      <c r="KSU32" s="362"/>
      <c r="KSV32" s="362"/>
      <c r="KSW32" s="362"/>
      <c r="KSX32" s="362"/>
      <c r="KSY32" s="362"/>
      <c r="KSZ32" s="362"/>
      <c r="KTA32" s="362"/>
      <c r="KTB32" s="362"/>
      <c r="KTC32" s="362"/>
      <c r="KTD32" s="362"/>
      <c r="KTE32" s="362"/>
      <c r="KTF32" s="362"/>
      <c r="KTG32" s="362"/>
      <c r="KTH32" s="362"/>
      <c r="KTI32" s="362"/>
      <c r="KTJ32" s="362"/>
      <c r="KTK32" s="362"/>
      <c r="KTL32" s="362"/>
      <c r="KTM32" s="362"/>
      <c r="KTN32" s="362"/>
      <c r="KTO32" s="362"/>
      <c r="KTP32" s="362"/>
      <c r="KTQ32" s="362"/>
      <c r="KTR32" s="362"/>
      <c r="KTS32" s="362"/>
      <c r="KTT32" s="362"/>
      <c r="KTU32" s="362"/>
      <c r="KTV32" s="362"/>
      <c r="KTW32" s="362"/>
      <c r="KTX32" s="362"/>
      <c r="KTY32" s="362"/>
      <c r="KTZ32" s="362"/>
      <c r="KUA32" s="362"/>
      <c r="KUB32" s="362"/>
      <c r="KUC32" s="362"/>
      <c r="KUD32" s="362"/>
      <c r="KUE32" s="362"/>
      <c r="KUF32" s="362"/>
      <c r="KUG32" s="362"/>
      <c r="KUH32" s="362"/>
      <c r="KUI32" s="362"/>
      <c r="KUJ32" s="362"/>
      <c r="KUK32" s="362"/>
      <c r="KUL32" s="362"/>
      <c r="KUM32" s="362"/>
      <c r="KUN32" s="362"/>
      <c r="KUO32" s="362"/>
      <c r="KUP32" s="362"/>
      <c r="KUQ32" s="362"/>
      <c r="KUR32" s="362"/>
      <c r="KUS32" s="362"/>
      <c r="KUT32" s="362"/>
      <c r="KUU32" s="362"/>
      <c r="KUV32" s="362"/>
      <c r="KUW32" s="362"/>
      <c r="KUX32" s="362"/>
      <c r="KUY32" s="362"/>
      <c r="KUZ32" s="362"/>
      <c r="KVA32" s="362"/>
      <c r="KVB32" s="362"/>
      <c r="KVC32" s="362"/>
      <c r="KVD32" s="362"/>
      <c r="KVE32" s="362"/>
      <c r="KVF32" s="362"/>
      <c r="KVG32" s="362"/>
      <c r="KVH32" s="362"/>
      <c r="KVI32" s="362"/>
      <c r="KVJ32" s="362"/>
      <c r="KVK32" s="362"/>
      <c r="KVL32" s="362"/>
      <c r="KVM32" s="362"/>
      <c r="KVN32" s="362"/>
      <c r="KVO32" s="362"/>
      <c r="KVP32" s="362"/>
      <c r="KVQ32" s="362"/>
      <c r="KVR32" s="362"/>
      <c r="KVS32" s="362"/>
      <c r="KVT32" s="362"/>
      <c r="KVU32" s="362"/>
      <c r="KVV32" s="362"/>
      <c r="KVW32" s="362"/>
      <c r="KVX32" s="362"/>
      <c r="KVY32" s="362"/>
      <c r="KVZ32" s="362"/>
      <c r="KWA32" s="362"/>
      <c r="KWB32" s="362"/>
      <c r="KWC32" s="362"/>
      <c r="KWD32" s="362"/>
      <c r="KWE32" s="362"/>
      <c r="KWF32" s="362"/>
      <c r="KWG32" s="362"/>
      <c r="KWH32" s="362"/>
      <c r="KWI32" s="362"/>
      <c r="KWJ32" s="362"/>
      <c r="KWK32" s="362"/>
      <c r="KWL32" s="362"/>
      <c r="KWM32" s="362"/>
      <c r="KWN32" s="362"/>
      <c r="KWO32" s="362"/>
      <c r="KWP32" s="362"/>
      <c r="KWQ32" s="362"/>
      <c r="KWR32" s="362"/>
      <c r="KWS32" s="362"/>
      <c r="KWT32" s="362"/>
      <c r="KWU32" s="362"/>
      <c r="KWV32" s="362"/>
      <c r="KWW32" s="362"/>
      <c r="KWX32" s="362"/>
      <c r="KWY32" s="362"/>
      <c r="KWZ32" s="362"/>
      <c r="KXA32" s="362"/>
      <c r="KXB32" s="362"/>
      <c r="KXC32" s="362"/>
      <c r="KXD32" s="362"/>
      <c r="KXE32" s="362"/>
      <c r="KXF32" s="362"/>
      <c r="KXG32" s="362"/>
      <c r="KXH32" s="362"/>
      <c r="KXI32" s="362"/>
      <c r="KXJ32" s="362"/>
      <c r="KXK32" s="362"/>
      <c r="KXL32" s="362"/>
      <c r="KXM32" s="362"/>
      <c r="KXN32" s="362"/>
      <c r="KXO32" s="362"/>
      <c r="KXP32" s="362"/>
      <c r="KXQ32" s="362"/>
      <c r="KXR32" s="362"/>
      <c r="KXS32" s="362"/>
      <c r="KXT32" s="362"/>
      <c r="KXU32" s="362"/>
      <c r="KXV32" s="362"/>
      <c r="KXW32" s="362"/>
      <c r="KXX32" s="362"/>
      <c r="KXY32" s="362"/>
      <c r="KXZ32" s="362"/>
      <c r="KYA32" s="362"/>
      <c r="KYB32" s="362"/>
      <c r="KYC32" s="362"/>
      <c r="KYD32" s="362"/>
      <c r="KYE32" s="362"/>
      <c r="KYF32" s="362"/>
      <c r="KYG32" s="362"/>
      <c r="KYH32" s="362"/>
      <c r="KYI32" s="362"/>
      <c r="KYJ32" s="362"/>
      <c r="KYK32" s="362"/>
      <c r="KYL32" s="362"/>
      <c r="KYM32" s="362"/>
      <c r="KYN32" s="362"/>
      <c r="KYO32" s="362"/>
      <c r="KYP32" s="362"/>
      <c r="KYQ32" s="362"/>
      <c r="KYR32" s="362"/>
      <c r="KYS32" s="362"/>
      <c r="KYT32" s="362"/>
      <c r="KYU32" s="362"/>
      <c r="KYV32" s="362"/>
      <c r="KYW32" s="362"/>
      <c r="KYX32" s="362"/>
      <c r="KYY32" s="362"/>
      <c r="KYZ32" s="362"/>
      <c r="KZA32" s="362"/>
      <c r="KZB32" s="362"/>
      <c r="KZC32" s="362"/>
      <c r="KZD32" s="362"/>
      <c r="KZE32" s="362"/>
      <c r="KZF32" s="362"/>
      <c r="KZG32" s="362"/>
      <c r="KZH32" s="362"/>
      <c r="KZI32" s="362"/>
      <c r="KZJ32" s="362"/>
      <c r="KZK32" s="362"/>
      <c r="KZL32" s="362"/>
      <c r="KZM32" s="362"/>
      <c r="KZN32" s="362"/>
      <c r="KZO32" s="362"/>
      <c r="KZP32" s="362"/>
      <c r="KZQ32" s="362"/>
      <c r="KZR32" s="362"/>
      <c r="KZS32" s="362"/>
      <c r="KZT32" s="362"/>
      <c r="KZU32" s="362"/>
      <c r="KZV32" s="362"/>
      <c r="KZW32" s="362"/>
      <c r="KZX32" s="362"/>
      <c r="KZY32" s="362"/>
      <c r="KZZ32" s="362"/>
      <c r="LAA32" s="362"/>
      <c r="LAB32" s="362"/>
      <c r="LAC32" s="362"/>
      <c r="LAD32" s="362"/>
      <c r="LAE32" s="362"/>
      <c r="LAF32" s="362"/>
      <c r="LAG32" s="362"/>
      <c r="LAH32" s="362"/>
      <c r="LAI32" s="362"/>
      <c r="LAJ32" s="362"/>
      <c r="LAK32" s="362"/>
      <c r="LAL32" s="362"/>
      <c r="LAM32" s="362"/>
      <c r="LAN32" s="362"/>
      <c r="LAO32" s="362"/>
      <c r="LAP32" s="362"/>
      <c r="LAQ32" s="362"/>
      <c r="LAR32" s="362"/>
      <c r="LAS32" s="362"/>
      <c r="LAT32" s="362"/>
      <c r="LAU32" s="362"/>
      <c r="LAV32" s="362"/>
      <c r="LAW32" s="362"/>
      <c r="LAX32" s="362"/>
      <c r="LAY32" s="362"/>
      <c r="LAZ32" s="362"/>
      <c r="LBA32" s="362"/>
      <c r="LBB32" s="362"/>
      <c r="LBC32" s="362"/>
      <c r="LBD32" s="362"/>
      <c r="LBE32" s="362"/>
      <c r="LBF32" s="362"/>
      <c r="LBG32" s="362"/>
      <c r="LBH32" s="362"/>
      <c r="LBI32" s="362"/>
      <c r="LBJ32" s="362"/>
      <c r="LBK32" s="362"/>
      <c r="LBL32" s="362"/>
      <c r="LBM32" s="362"/>
      <c r="LBN32" s="362"/>
      <c r="LBO32" s="362"/>
      <c r="LBP32" s="362"/>
      <c r="LBQ32" s="362"/>
      <c r="LBR32" s="362"/>
      <c r="LBS32" s="362"/>
      <c r="LBT32" s="362"/>
      <c r="LBU32" s="362"/>
      <c r="LBV32" s="362"/>
      <c r="LBW32" s="362"/>
      <c r="LBX32" s="362"/>
      <c r="LBY32" s="362"/>
      <c r="LBZ32" s="362"/>
      <c r="LCA32" s="362"/>
      <c r="LCB32" s="362"/>
      <c r="LCC32" s="362"/>
      <c r="LCD32" s="362"/>
      <c r="LCE32" s="362"/>
      <c r="LCF32" s="362"/>
      <c r="LCG32" s="362"/>
      <c r="LCH32" s="362"/>
      <c r="LCI32" s="362"/>
      <c r="LCJ32" s="362"/>
      <c r="LCK32" s="362"/>
      <c r="LCL32" s="362"/>
      <c r="LCM32" s="362"/>
      <c r="LCN32" s="362"/>
      <c r="LCO32" s="362"/>
      <c r="LCP32" s="362"/>
      <c r="LCQ32" s="362"/>
      <c r="LCR32" s="362"/>
      <c r="LCS32" s="362"/>
      <c r="LCT32" s="362"/>
      <c r="LCU32" s="362"/>
      <c r="LCV32" s="362"/>
      <c r="LCW32" s="362"/>
      <c r="LCX32" s="362"/>
      <c r="LCY32" s="362"/>
      <c r="LCZ32" s="362"/>
      <c r="LDA32" s="362"/>
      <c r="LDB32" s="362"/>
      <c r="LDC32" s="362"/>
      <c r="LDD32" s="362"/>
      <c r="LDE32" s="362"/>
      <c r="LDF32" s="362"/>
      <c r="LDG32" s="362"/>
      <c r="LDH32" s="362"/>
      <c r="LDI32" s="362"/>
      <c r="LDJ32" s="362"/>
      <c r="LDK32" s="362"/>
      <c r="LDL32" s="362"/>
      <c r="LDM32" s="362"/>
      <c r="LDN32" s="362"/>
      <c r="LDO32" s="362"/>
      <c r="LDP32" s="362"/>
      <c r="LDQ32" s="362"/>
      <c r="LDR32" s="362"/>
      <c r="LDS32" s="362"/>
      <c r="LDT32" s="362"/>
      <c r="LDU32" s="362"/>
      <c r="LDV32" s="362"/>
      <c r="LDW32" s="362"/>
      <c r="LDX32" s="362"/>
      <c r="LDY32" s="362"/>
      <c r="LDZ32" s="362"/>
      <c r="LEA32" s="362"/>
      <c r="LEB32" s="362"/>
      <c r="LEC32" s="362"/>
      <c r="LED32" s="362"/>
      <c r="LEE32" s="362"/>
      <c r="LEF32" s="362"/>
      <c r="LEG32" s="362"/>
      <c r="LEH32" s="362"/>
      <c r="LEI32" s="362"/>
      <c r="LEJ32" s="362"/>
      <c r="LEK32" s="362"/>
      <c r="LEL32" s="362"/>
      <c r="LEM32" s="362"/>
      <c r="LEN32" s="362"/>
      <c r="LEO32" s="362"/>
      <c r="LEP32" s="362"/>
      <c r="LEQ32" s="362"/>
      <c r="LER32" s="362"/>
      <c r="LES32" s="362"/>
      <c r="LET32" s="362"/>
      <c r="LEU32" s="362"/>
      <c r="LEV32" s="362"/>
      <c r="LEW32" s="362"/>
      <c r="LEX32" s="362"/>
      <c r="LEY32" s="362"/>
      <c r="LEZ32" s="362"/>
      <c r="LFA32" s="362"/>
      <c r="LFB32" s="362"/>
      <c r="LFC32" s="362"/>
      <c r="LFD32" s="362"/>
      <c r="LFE32" s="362"/>
      <c r="LFF32" s="362"/>
      <c r="LFG32" s="362"/>
      <c r="LFH32" s="362"/>
      <c r="LFI32" s="362"/>
      <c r="LFJ32" s="362"/>
      <c r="LFK32" s="362"/>
      <c r="LFL32" s="362"/>
      <c r="LFM32" s="362"/>
      <c r="LFN32" s="362"/>
      <c r="LFO32" s="362"/>
      <c r="LFP32" s="362"/>
      <c r="LFQ32" s="362"/>
      <c r="LFR32" s="362"/>
      <c r="LFS32" s="362"/>
      <c r="LFT32" s="362"/>
      <c r="LFU32" s="362"/>
      <c r="LFV32" s="362"/>
      <c r="LFW32" s="362"/>
      <c r="LFX32" s="362"/>
      <c r="LFY32" s="362"/>
      <c r="LFZ32" s="362"/>
      <c r="LGA32" s="362"/>
      <c r="LGB32" s="362"/>
      <c r="LGC32" s="362"/>
      <c r="LGD32" s="362"/>
      <c r="LGE32" s="362"/>
      <c r="LGF32" s="362"/>
      <c r="LGG32" s="362"/>
      <c r="LGH32" s="362"/>
      <c r="LGI32" s="362"/>
      <c r="LGJ32" s="362"/>
      <c r="LGK32" s="362"/>
      <c r="LGL32" s="362"/>
      <c r="LGM32" s="362"/>
      <c r="LGN32" s="362"/>
      <c r="LGO32" s="362"/>
      <c r="LGP32" s="362"/>
      <c r="LGQ32" s="362"/>
      <c r="LGR32" s="362"/>
      <c r="LGS32" s="362"/>
      <c r="LGT32" s="362"/>
      <c r="LGU32" s="362"/>
      <c r="LGV32" s="362"/>
      <c r="LGW32" s="362"/>
      <c r="LGX32" s="362"/>
      <c r="LGY32" s="362"/>
      <c r="LGZ32" s="362"/>
      <c r="LHA32" s="362"/>
      <c r="LHB32" s="362"/>
      <c r="LHC32" s="362"/>
      <c r="LHD32" s="362"/>
      <c r="LHE32" s="362"/>
      <c r="LHF32" s="362"/>
      <c r="LHG32" s="362"/>
      <c r="LHH32" s="362"/>
      <c r="LHI32" s="362"/>
      <c r="LHJ32" s="362"/>
      <c r="LHK32" s="362"/>
      <c r="LHL32" s="362"/>
      <c r="LHM32" s="362"/>
      <c r="LHN32" s="362"/>
      <c r="LHO32" s="362"/>
      <c r="LHP32" s="362"/>
      <c r="LHQ32" s="362"/>
      <c r="LHR32" s="362"/>
      <c r="LHS32" s="362"/>
      <c r="LHT32" s="362"/>
      <c r="LHU32" s="362"/>
      <c r="LHV32" s="362"/>
      <c r="LHW32" s="362"/>
      <c r="LHX32" s="362"/>
      <c r="LHY32" s="362"/>
      <c r="LHZ32" s="362"/>
      <c r="LIA32" s="362"/>
      <c r="LIB32" s="362"/>
      <c r="LIC32" s="362"/>
      <c r="LID32" s="362"/>
      <c r="LIE32" s="362"/>
      <c r="LIF32" s="362"/>
      <c r="LIG32" s="362"/>
      <c r="LIH32" s="362"/>
      <c r="LII32" s="362"/>
      <c r="LIJ32" s="362"/>
      <c r="LIK32" s="362"/>
      <c r="LIL32" s="362"/>
      <c r="LIM32" s="362"/>
      <c r="LIN32" s="362"/>
      <c r="LIO32" s="362"/>
      <c r="LIP32" s="362"/>
      <c r="LIQ32" s="362"/>
      <c r="LIR32" s="362"/>
      <c r="LIS32" s="362"/>
      <c r="LIT32" s="362"/>
      <c r="LIU32" s="362"/>
      <c r="LIV32" s="362"/>
      <c r="LIW32" s="362"/>
      <c r="LIX32" s="362"/>
      <c r="LIY32" s="362"/>
      <c r="LIZ32" s="362"/>
      <c r="LJA32" s="362"/>
      <c r="LJB32" s="362"/>
      <c r="LJC32" s="362"/>
      <c r="LJD32" s="362"/>
      <c r="LJE32" s="362"/>
      <c r="LJF32" s="362"/>
      <c r="LJG32" s="362"/>
      <c r="LJH32" s="362"/>
      <c r="LJI32" s="362"/>
      <c r="LJJ32" s="362"/>
      <c r="LJK32" s="362"/>
      <c r="LJL32" s="362"/>
      <c r="LJM32" s="362"/>
      <c r="LJN32" s="362"/>
      <c r="LJO32" s="362"/>
      <c r="LJP32" s="362"/>
      <c r="LJQ32" s="362"/>
      <c r="LJR32" s="362"/>
      <c r="LJS32" s="362"/>
      <c r="LJT32" s="362"/>
      <c r="LJU32" s="362"/>
      <c r="LJV32" s="362"/>
      <c r="LJW32" s="362"/>
      <c r="LJX32" s="362"/>
      <c r="LJY32" s="362"/>
      <c r="LJZ32" s="362"/>
      <c r="LKA32" s="362"/>
      <c r="LKB32" s="362"/>
      <c r="LKC32" s="362"/>
      <c r="LKD32" s="362"/>
      <c r="LKE32" s="362"/>
      <c r="LKF32" s="362"/>
      <c r="LKG32" s="362"/>
      <c r="LKH32" s="362"/>
      <c r="LKI32" s="362"/>
      <c r="LKJ32" s="362"/>
      <c r="LKK32" s="362"/>
      <c r="LKL32" s="362"/>
      <c r="LKM32" s="362"/>
      <c r="LKN32" s="362"/>
      <c r="LKO32" s="362"/>
      <c r="LKP32" s="362"/>
      <c r="LKQ32" s="362"/>
      <c r="LKR32" s="362"/>
      <c r="LKS32" s="362"/>
      <c r="LKT32" s="362"/>
      <c r="LKU32" s="362"/>
      <c r="LKV32" s="362"/>
      <c r="LKW32" s="362"/>
      <c r="LKX32" s="362"/>
      <c r="LKY32" s="362"/>
      <c r="LKZ32" s="362"/>
      <c r="LLA32" s="362"/>
      <c r="LLB32" s="362"/>
      <c r="LLC32" s="362"/>
      <c r="LLD32" s="362"/>
      <c r="LLE32" s="362"/>
      <c r="LLF32" s="362"/>
      <c r="LLG32" s="362"/>
      <c r="LLH32" s="362"/>
      <c r="LLI32" s="362"/>
      <c r="LLJ32" s="362"/>
      <c r="LLK32" s="362"/>
      <c r="LLL32" s="362"/>
      <c r="LLM32" s="362"/>
      <c r="LLN32" s="362"/>
      <c r="LLO32" s="362"/>
      <c r="LLP32" s="362"/>
      <c r="LLQ32" s="362"/>
      <c r="LLR32" s="362"/>
      <c r="LLS32" s="362"/>
      <c r="LLT32" s="362"/>
      <c r="LLU32" s="362"/>
      <c r="LLV32" s="362"/>
      <c r="LLW32" s="362"/>
      <c r="LLX32" s="362"/>
      <c r="LLY32" s="362"/>
      <c r="LLZ32" s="362"/>
      <c r="LMA32" s="362"/>
      <c r="LMB32" s="362"/>
      <c r="LMC32" s="362"/>
      <c r="LMD32" s="362"/>
      <c r="LME32" s="362"/>
      <c r="LMF32" s="362"/>
      <c r="LMG32" s="362"/>
      <c r="LMH32" s="362"/>
      <c r="LMI32" s="362"/>
      <c r="LMJ32" s="362"/>
      <c r="LMK32" s="362"/>
      <c r="LML32" s="362"/>
      <c r="LMM32" s="362"/>
      <c r="LMN32" s="362"/>
      <c r="LMO32" s="362"/>
      <c r="LMP32" s="362"/>
      <c r="LMQ32" s="362"/>
      <c r="LMR32" s="362"/>
      <c r="LMS32" s="362"/>
      <c r="LMT32" s="362"/>
      <c r="LMU32" s="362"/>
      <c r="LMV32" s="362"/>
      <c r="LMW32" s="362"/>
      <c r="LMX32" s="362"/>
      <c r="LMY32" s="362"/>
      <c r="LMZ32" s="362"/>
      <c r="LNA32" s="362"/>
      <c r="LNB32" s="362"/>
      <c r="LNC32" s="362"/>
      <c r="LND32" s="362"/>
      <c r="LNE32" s="362"/>
      <c r="LNF32" s="362"/>
      <c r="LNG32" s="362"/>
      <c r="LNH32" s="362"/>
      <c r="LNI32" s="362"/>
      <c r="LNJ32" s="362"/>
      <c r="LNK32" s="362"/>
      <c r="LNL32" s="362"/>
      <c r="LNM32" s="362"/>
      <c r="LNN32" s="362"/>
      <c r="LNO32" s="362"/>
      <c r="LNP32" s="362"/>
      <c r="LNQ32" s="362"/>
      <c r="LNR32" s="362"/>
      <c r="LNS32" s="362"/>
      <c r="LNT32" s="362"/>
      <c r="LNU32" s="362"/>
      <c r="LNV32" s="362"/>
      <c r="LNW32" s="362"/>
      <c r="LNX32" s="362"/>
      <c r="LNY32" s="362"/>
      <c r="LNZ32" s="362"/>
      <c r="LOA32" s="362"/>
      <c r="LOB32" s="362"/>
      <c r="LOC32" s="362"/>
      <c r="LOD32" s="362"/>
      <c r="LOE32" s="362"/>
      <c r="LOF32" s="362"/>
      <c r="LOG32" s="362"/>
      <c r="LOH32" s="362"/>
      <c r="LOI32" s="362"/>
      <c r="LOJ32" s="362"/>
      <c r="LOK32" s="362"/>
      <c r="LOL32" s="362"/>
      <c r="LOM32" s="362"/>
      <c r="LON32" s="362"/>
      <c r="LOO32" s="362"/>
      <c r="LOP32" s="362"/>
      <c r="LOQ32" s="362"/>
      <c r="LOR32" s="362"/>
      <c r="LOS32" s="362"/>
      <c r="LOT32" s="362"/>
      <c r="LOU32" s="362"/>
      <c r="LOV32" s="362"/>
      <c r="LOW32" s="362"/>
      <c r="LOX32" s="362"/>
      <c r="LOY32" s="362"/>
      <c r="LOZ32" s="362"/>
      <c r="LPA32" s="362"/>
      <c r="LPB32" s="362"/>
      <c r="LPC32" s="362"/>
      <c r="LPD32" s="362"/>
      <c r="LPE32" s="362"/>
      <c r="LPF32" s="362"/>
      <c r="LPG32" s="362"/>
      <c r="LPH32" s="362"/>
      <c r="LPI32" s="362"/>
      <c r="LPJ32" s="362"/>
      <c r="LPK32" s="362"/>
      <c r="LPL32" s="362"/>
      <c r="LPM32" s="362"/>
      <c r="LPN32" s="362"/>
      <c r="LPO32" s="362"/>
      <c r="LPP32" s="362"/>
      <c r="LPQ32" s="362"/>
      <c r="LPR32" s="362"/>
      <c r="LPS32" s="362"/>
      <c r="LPT32" s="362"/>
      <c r="LPU32" s="362"/>
      <c r="LPV32" s="362"/>
      <c r="LPW32" s="362"/>
      <c r="LPX32" s="362"/>
      <c r="LPY32" s="362"/>
      <c r="LPZ32" s="362"/>
      <c r="LQA32" s="362"/>
      <c r="LQB32" s="362"/>
      <c r="LQC32" s="362"/>
      <c r="LQD32" s="362"/>
      <c r="LQE32" s="362"/>
      <c r="LQF32" s="362"/>
      <c r="LQG32" s="362"/>
      <c r="LQH32" s="362"/>
      <c r="LQI32" s="362"/>
      <c r="LQJ32" s="362"/>
      <c r="LQK32" s="362"/>
      <c r="LQL32" s="362"/>
      <c r="LQM32" s="362"/>
      <c r="LQN32" s="362"/>
      <c r="LQO32" s="362"/>
      <c r="LQP32" s="362"/>
      <c r="LQQ32" s="362"/>
      <c r="LQR32" s="362"/>
      <c r="LQS32" s="362"/>
      <c r="LQT32" s="362"/>
      <c r="LQU32" s="362"/>
      <c r="LQV32" s="362"/>
      <c r="LQW32" s="362"/>
      <c r="LQX32" s="362"/>
      <c r="LQY32" s="362"/>
      <c r="LQZ32" s="362"/>
      <c r="LRA32" s="362"/>
      <c r="LRB32" s="362"/>
      <c r="LRC32" s="362"/>
      <c r="LRD32" s="362"/>
      <c r="LRE32" s="362"/>
      <c r="LRF32" s="362"/>
      <c r="LRG32" s="362"/>
      <c r="LRH32" s="362"/>
      <c r="LRI32" s="362"/>
      <c r="LRJ32" s="362"/>
      <c r="LRK32" s="362"/>
      <c r="LRL32" s="362"/>
      <c r="LRM32" s="362"/>
      <c r="LRN32" s="362"/>
      <c r="LRO32" s="362"/>
      <c r="LRP32" s="362"/>
      <c r="LRQ32" s="362"/>
      <c r="LRR32" s="362"/>
      <c r="LRS32" s="362"/>
      <c r="LRT32" s="362"/>
      <c r="LRU32" s="362"/>
      <c r="LRV32" s="362"/>
      <c r="LRW32" s="362"/>
      <c r="LRX32" s="362"/>
      <c r="LRY32" s="362"/>
      <c r="LRZ32" s="362"/>
      <c r="LSA32" s="362"/>
      <c r="LSB32" s="362"/>
      <c r="LSC32" s="362"/>
      <c r="LSD32" s="362"/>
      <c r="LSE32" s="362"/>
      <c r="LSF32" s="362"/>
      <c r="LSG32" s="362"/>
      <c r="LSH32" s="362"/>
      <c r="LSI32" s="362"/>
      <c r="LSJ32" s="362"/>
      <c r="LSK32" s="362"/>
      <c r="LSL32" s="362"/>
      <c r="LSM32" s="362"/>
      <c r="LSN32" s="362"/>
      <c r="LSO32" s="362"/>
      <c r="LSP32" s="362"/>
      <c r="LSQ32" s="362"/>
      <c r="LSR32" s="362"/>
      <c r="LSS32" s="362"/>
      <c r="LST32" s="362"/>
      <c r="LSU32" s="362"/>
      <c r="LSV32" s="362"/>
      <c r="LSW32" s="362"/>
      <c r="LSX32" s="362"/>
      <c r="LSY32" s="362"/>
      <c r="LSZ32" s="362"/>
      <c r="LTA32" s="362"/>
      <c r="LTB32" s="362"/>
      <c r="LTC32" s="362"/>
      <c r="LTD32" s="362"/>
      <c r="LTE32" s="362"/>
      <c r="LTF32" s="362"/>
      <c r="LTG32" s="362"/>
      <c r="LTH32" s="362"/>
      <c r="LTI32" s="362"/>
      <c r="LTJ32" s="362"/>
      <c r="LTK32" s="362"/>
      <c r="LTL32" s="362"/>
      <c r="LTM32" s="362"/>
      <c r="LTN32" s="362"/>
      <c r="LTO32" s="362"/>
      <c r="LTP32" s="362"/>
      <c r="LTQ32" s="362"/>
      <c r="LTR32" s="362"/>
      <c r="LTS32" s="362"/>
      <c r="LTT32" s="362"/>
      <c r="LTU32" s="362"/>
      <c r="LTV32" s="362"/>
      <c r="LTW32" s="362"/>
      <c r="LTX32" s="362"/>
      <c r="LTY32" s="362"/>
      <c r="LTZ32" s="362"/>
      <c r="LUA32" s="362"/>
      <c r="LUB32" s="362"/>
      <c r="LUC32" s="362"/>
      <c r="LUD32" s="362"/>
      <c r="LUE32" s="362"/>
      <c r="LUF32" s="362"/>
      <c r="LUG32" s="362"/>
      <c r="LUH32" s="362"/>
      <c r="LUI32" s="362"/>
      <c r="LUJ32" s="362"/>
      <c r="LUK32" s="362"/>
      <c r="LUL32" s="362"/>
      <c r="LUM32" s="362"/>
      <c r="LUN32" s="362"/>
      <c r="LUO32" s="362"/>
      <c r="LUP32" s="362"/>
      <c r="LUQ32" s="362"/>
      <c r="LUR32" s="362"/>
      <c r="LUS32" s="362"/>
      <c r="LUT32" s="362"/>
      <c r="LUU32" s="362"/>
      <c r="LUV32" s="362"/>
      <c r="LUW32" s="362"/>
      <c r="LUX32" s="362"/>
      <c r="LUY32" s="362"/>
      <c r="LUZ32" s="362"/>
      <c r="LVA32" s="362"/>
      <c r="LVB32" s="362"/>
      <c r="LVC32" s="362"/>
      <c r="LVD32" s="362"/>
      <c r="LVE32" s="362"/>
      <c r="LVF32" s="362"/>
      <c r="LVG32" s="362"/>
      <c r="LVH32" s="362"/>
      <c r="LVI32" s="362"/>
      <c r="LVJ32" s="362"/>
      <c r="LVK32" s="362"/>
      <c r="LVL32" s="362"/>
      <c r="LVM32" s="362"/>
      <c r="LVN32" s="362"/>
      <c r="LVO32" s="362"/>
      <c r="LVP32" s="362"/>
      <c r="LVQ32" s="362"/>
      <c r="LVR32" s="362"/>
      <c r="LVS32" s="362"/>
      <c r="LVT32" s="362"/>
      <c r="LVU32" s="362"/>
      <c r="LVV32" s="362"/>
      <c r="LVW32" s="362"/>
      <c r="LVX32" s="362"/>
      <c r="LVY32" s="362"/>
      <c r="LVZ32" s="362"/>
      <c r="LWA32" s="362"/>
      <c r="LWB32" s="362"/>
      <c r="LWC32" s="362"/>
      <c r="LWD32" s="362"/>
      <c r="LWE32" s="362"/>
      <c r="LWF32" s="362"/>
      <c r="LWG32" s="362"/>
      <c r="LWH32" s="362"/>
      <c r="LWI32" s="362"/>
      <c r="LWJ32" s="362"/>
      <c r="LWK32" s="362"/>
      <c r="LWL32" s="362"/>
      <c r="LWM32" s="362"/>
      <c r="LWN32" s="362"/>
      <c r="LWO32" s="362"/>
      <c r="LWP32" s="362"/>
      <c r="LWQ32" s="362"/>
      <c r="LWR32" s="362"/>
      <c r="LWS32" s="362"/>
      <c r="LWT32" s="362"/>
      <c r="LWU32" s="362"/>
      <c r="LWV32" s="362"/>
      <c r="LWW32" s="362"/>
      <c r="LWX32" s="362"/>
      <c r="LWY32" s="362"/>
      <c r="LWZ32" s="362"/>
      <c r="LXA32" s="362"/>
      <c r="LXB32" s="362"/>
      <c r="LXC32" s="362"/>
      <c r="LXD32" s="362"/>
      <c r="LXE32" s="362"/>
      <c r="LXF32" s="362"/>
      <c r="LXG32" s="362"/>
      <c r="LXH32" s="362"/>
      <c r="LXI32" s="362"/>
      <c r="LXJ32" s="362"/>
      <c r="LXK32" s="362"/>
      <c r="LXL32" s="362"/>
      <c r="LXM32" s="362"/>
      <c r="LXN32" s="362"/>
      <c r="LXO32" s="362"/>
      <c r="LXP32" s="362"/>
      <c r="LXQ32" s="362"/>
      <c r="LXR32" s="362"/>
      <c r="LXS32" s="362"/>
      <c r="LXT32" s="362"/>
      <c r="LXU32" s="362"/>
      <c r="LXV32" s="362"/>
      <c r="LXW32" s="362"/>
      <c r="LXX32" s="362"/>
      <c r="LXY32" s="362"/>
      <c r="LXZ32" s="362"/>
      <c r="LYA32" s="362"/>
      <c r="LYB32" s="362"/>
      <c r="LYC32" s="362"/>
      <c r="LYD32" s="362"/>
      <c r="LYE32" s="362"/>
      <c r="LYF32" s="362"/>
      <c r="LYG32" s="362"/>
      <c r="LYH32" s="362"/>
      <c r="LYI32" s="362"/>
      <c r="LYJ32" s="362"/>
      <c r="LYK32" s="362"/>
      <c r="LYL32" s="362"/>
      <c r="LYM32" s="362"/>
      <c r="LYN32" s="362"/>
      <c r="LYO32" s="362"/>
      <c r="LYP32" s="362"/>
      <c r="LYQ32" s="362"/>
      <c r="LYR32" s="362"/>
      <c r="LYS32" s="362"/>
      <c r="LYT32" s="362"/>
      <c r="LYU32" s="362"/>
      <c r="LYV32" s="362"/>
      <c r="LYW32" s="362"/>
      <c r="LYX32" s="362"/>
      <c r="LYY32" s="362"/>
      <c r="LYZ32" s="362"/>
      <c r="LZA32" s="362"/>
      <c r="LZB32" s="362"/>
      <c r="LZC32" s="362"/>
      <c r="LZD32" s="362"/>
      <c r="LZE32" s="362"/>
      <c r="LZF32" s="362"/>
      <c r="LZG32" s="362"/>
      <c r="LZH32" s="362"/>
      <c r="LZI32" s="362"/>
      <c r="LZJ32" s="362"/>
      <c r="LZK32" s="362"/>
      <c r="LZL32" s="362"/>
      <c r="LZM32" s="362"/>
      <c r="LZN32" s="362"/>
      <c r="LZO32" s="362"/>
      <c r="LZP32" s="362"/>
      <c r="LZQ32" s="362"/>
      <c r="LZR32" s="362"/>
      <c r="LZS32" s="362"/>
      <c r="LZT32" s="362"/>
      <c r="LZU32" s="362"/>
      <c r="LZV32" s="362"/>
      <c r="LZW32" s="362"/>
      <c r="LZX32" s="362"/>
      <c r="LZY32" s="362"/>
      <c r="LZZ32" s="362"/>
      <c r="MAA32" s="362"/>
      <c r="MAB32" s="362"/>
      <c r="MAC32" s="362"/>
      <c r="MAD32" s="362"/>
      <c r="MAE32" s="362"/>
      <c r="MAF32" s="362"/>
      <c r="MAG32" s="362"/>
      <c r="MAH32" s="362"/>
      <c r="MAI32" s="362"/>
      <c r="MAJ32" s="362"/>
      <c r="MAK32" s="362"/>
      <c r="MAL32" s="362"/>
      <c r="MAM32" s="362"/>
      <c r="MAN32" s="362"/>
      <c r="MAO32" s="362"/>
      <c r="MAP32" s="362"/>
      <c r="MAQ32" s="362"/>
      <c r="MAR32" s="362"/>
      <c r="MAS32" s="362"/>
      <c r="MAT32" s="362"/>
      <c r="MAU32" s="362"/>
      <c r="MAV32" s="362"/>
      <c r="MAW32" s="362"/>
      <c r="MAX32" s="362"/>
      <c r="MAY32" s="362"/>
      <c r="MAZ32" s="362"/>
      <c r="MBA32" s="362"/>
      <c r="MBB32" s="362"/>
      <c r="MBC32" s="362"/>
      <c r="MBD32" s="362"/>
      <c r="MBE32" s="362"/>
      <c r="MBF32" s="362"/>
      <c r="MBG32" s="362"/>
      <c r="MBH32" s="362"/>
      <c r="MBI32" s="362"/>
      <c r="MBJ32" s="362"/>
      <c r="MBK32" s="362"/>
      <c r="MBL32" s="362"/>
      <c r="MBM32" s="362"/>
      <c r="MBN32" s="362"/>
      <c r="MBO32" s="362"/>
      <c r="MBP32" s="362"/>
      <c r="MBQ32" s="362"/>
      <c r="MBR32" s="362"/>
      <c r="MBS32" s="362"/>
      <c r="MBT32" s="362"/>
      <c r="MBU32" s="362"/>
      <c r="MBV32" s="362"/>
      <c r="MBW32" s="362"/>
      <c r="MBX32" s="362"/>
      <c r="MBY32" s="362"/>
      <c r="MBZ32" s="362"/>
      <c r="MCA32" s="362"/>
      <c r="MCB32" s="362"/>
      <c r="MCC32" s="362"/>
      <c r="MCD32" s="362"/>
      <c r="MCE32" s="362"/>
      <c r="MCF32" s="362"/>
      <c r="MCG32" s="362"/>
      <c r="MCH32" s="362"/>
      <c r="MCI32" s="362"/>
      <c r="MCJ32" s="362"/>
      <c r="MCK32" s="362"/>
      <c r="MCL32" s="362"/>
      <c r="MCM32" s="362"/>
      <c r="MCN32" s="362"/>
      <c r="MCO32" s="362"/>
      <c r="MCP32" s="362"/>
      <c r="MCQ32" s="362"/>
      <c r="MCR32" s="362"/>
      <c r="MCS32" s="362"/>
      <c r="MCT32" s="362"/>
      <c r="MCU32" s="362"/>
      <c r="MCV32" s="362"/>
      <c r="MCW32" s="362"/>
      <c r="MCX32" s="362"/>
      <c r="MCY32" s="362"/>
      <c r="MCZ32" s="362"/>
      <c r="MDA32" s="362"/>
      <c r="MDB32" s="362"/>
      <c r="MDC32" s="362"/>
      <c r="MDD32" s="362"/>
      <c r="MDE32" s="362"/>
      <c r="MDF32" s="362"/>
      <c r="MDG32" s="362"/>
      <c r="MDH32" s="362"/>
      <c r="MDI32" s="362"/>
      <c r="MDJ32" s="362"/>
      <c r="MDK32" s="362"/>
      <c r="MDL32" s="362"/>
      <c r="MDM32" s="362"/>
      <c r="MDN32" s="362"/>
      <c r="MDO32" s="362"/>
      <c r="MDP32" s="362"/>
      <c r="MDQ32" s="362"/>
      <c r="MDR32" s="362"/>
      <c r="MDS32" s="362"/>
      <c r="MDT32" s="362"/>
      <c r="MDU32" s="362"/>
      <c r="MDV32" s="362"/>
      <c r="MDW32" s="362"/>
      <c r="MDX32" s="362"/>
      <c r="MDY32" s="362"/>
      <c r="MDZ32" s="362"/>
      <c r="MEA32" s="362"/>
      <c r="MEB32" s="362"/>
      <c r="MEC32" s="362"/>
      <c r="MED32" s="362"/>
      <c r="MEE32" s="362"/>
      <c r="MEF32" s="362"/>
      <c r="MEG32" s="362"/>
      <c r="MEH32" s="362"/>
      <c r="MEI32" s="362"/>
      <c r="MEJ32" s="362"/>
      <c r="MEK32" s="362"/>
      <c r="MEL32" s="362"/>
      <c r="MEM32" s="362"/>
      <c r="MEN32" s="362"/>
      <c r="MEO32" s="362"/>
      <c r="MEP32" s="362"/>
      <c r="MEQ32" s="362"/>
      <c r="MER32" s="362"/>
      <c r="MES32" s="362"/>
      <c r="MET32" s="362"/>
      <c r="MEU32" s="362"/>
      <c r="MEV32" s="362"/>
      <c r="MEW32" s="362"/>
      <c r="MEX32" s="362"/>
      <c r="MEY32" s="362"/>
      <c r="MEZ32" s="362"/>
      <c r="MFA32" s="362"/>
      <c r="MFB32" s="362"/>
      <c r="MFC32" s="362"/>
      <c r="MFD32" s="362"/>
      <c r="MFE32" s="362"/>
      <c r="MFF32" s="362"/>
      <c r="MFG32" s="362"/>
      <c r="MFH32" s="362"/>
      <c r="MFI32" s="362"/>
      <c r="MFJ32" s="362"/>
      <c r="MFK32" s="362"/>
      <c r="MFL32" s="362"/>
      <c r="MFM32" s="362"/>
      <c r="MFN32" s="362"/>
      <c r="MFO32" s="362"/>
      <c r="MFP32" s="362"/>
      <c r="MFQ32" s="362"/>
      <c r="MFR32" s="362"/>
      <c r="MFS32" s="362"/>
      <c r="MFT32" s="362"/>
      <c r="MFU32" s="362"/>
      <c r="MFV32" s="362"/>
      <c r="MFW32" s="362"/>
      <c r="MFX32" s="362"/>
      <c r="MFY32" s="362"/>
      <c r="MFZ32" s="362"/>
      <c r="MGA32" s="362"/>
      <c r="MGB32" s="362"/>
      <c r="MGC32" s="362"/>
      <c r="MGD32" s="362"/>
      <c r="MGE32" s="362"/>
      <c r="MGF32" s="362"/>
      <c r="MGG32" s="362"/>
      <c r="MGH32" s="362"/>
      <c r="MGI32" s="362"/>
      <c r="MGJ32" s="362"/>
      <c r="MGK32" s="362"/>
      <c r="MGL32" s="362"/>
      <c r="MGM32" s="362"/>
      <c r="MGN32" s="362"/>
      <c r="MGO32" s="362"/>
      <c r="MGP32" s="362"/>
      <c r="MGQ32" s="362"/>
      <c r="MGR32" s="362"/>
      <c r="MGS32" s="362"/>
      <c r="MGT32" s="362"/>
      <c r="MGU32" s="362"/>
      <c r="MGV32" s="362"/>
      <c r="MGW32" s="362"/>
      <c r="MGX32" s="362"/>
      <c r="MGY32" s="362"/>
      <c r="MGZ32" s="362"/>
      <c r="MHA32" s="362"/>
      <c r="MHB32" s="362"/>
      <c r="MHC32" s="362"/>
      <c r="MHD32" s="362"/>
      <c r="MHE32" s="362"/>
      <c r="MHF32" s="362"/>
      <c r="MHG32" s="362"/>
      <c r="MHH32" s="362"/>
      <c r="MHI32" s="362"/>
      <c r="MHJ32" s="362"/>
      <c r="MHK32" s="362"/>
      <c r="MHL32" s="362"/>
      <c r="MHM32" s="362"/>
      <c r="MHN32" s="362"/>
      <c r="MHO32" s="362"/>
      <c r="MHP32" s="362"/>
      <c r="MHQ32" s="362"/>
      <c r="MHR32" s="362"/>
      <c r="MHS32" s="362"/>
      <c r="MHT32" s="362"/>
      <c r="MHU32" s="362"/>
      <c r="MHV32" s="362"/>
      <c r="MHW32" s="362"/>
      <c r="MHX32" s="362"/>
      <c r="MHY32" s="362"/>
      <c r="MHZ32" s="362"/>
      <c r="MIA32" s="362"/>
      <c r="MIB32" s="362"/>
      <c r="MIC32" s="362"/>
      <c r="MID32" s="362"/>
      <c r="MIE32" s="362"/>
      <c r="MIF32" s="362"/>
      <c r="MIG32" s="362"/>
      <c r="MIH32" s="362"/>
      <c r="MII32" s="362"/>
      <c r="MIJ32" s="362"/>
      <c r="MIK32" s="362"/>
      <c r="MIL32" s="362"/>
      <c r="MIM32" s="362"/>
      <c r="MIN32" s="362"/>
      <c r="MIO32" s="362"/>
      <c r="MIP32" s="362"/>
      <c r="MIQ32" s="362"/>
      <c r="MIR32" s="362"/>
      <c r="MIS32" s="362"/>
      <c r="MIT32" s="362"/>
      <c r="MIU32" s="362"/>
      <c r="MIV32" s="362"/>
      <c r="MIW32" s="362"/>
      <c r="MIX32" s="362"/>
      <c r="MIY32" s="362"/>
      <c r="MIZ32" s="362"/>
      <c r="MJA32" s="362"/>
      <c r="MJB32" s="362"/>
      <c r="MJC32" s="362"/>
      <c r="MJD32" s="362"/>
      <c r="MJE32" s="362"/>
      <c r="MJF32" s="362"/>
      <c r="MJG32" s="362"/>
      <c r="MJH32" s="362"/>
      <c r="MJI32" s="362"/>
      <c r="MJJ32" s="362"/>
      <c r="MJK32" s="362"/>
      <c r="MJL32" s="362"/>
      <c r="MJM32" s="362"/>
      <c r="MJN32" s="362"/>
      <c r="MJO32" s="362"/>
      <c r="MJP32" s="362"/>
      <c r="MJQ32" s="362"/>
      <c r="MJR32" s="362"/>
      <c r="MJS32" s="362"/>
      <c r="MJT32" s="362"/>
      <c r="MJU32" s="362"/>
      <c r="MJV32" s="362"/>
      <c r="MJW32" s="362"/>
      <c r="MJX32" s="362"/>
      <c r="MJY32" s="362"/>
      <c r="MJZ32" s="362"/>
      <c r="MKA32" s="362"/>
      <c r="MKB32" s="362"/>
      <c r="MKC32" s="362"/>
      <c r="MKD32" s="362"/>
      <c r="MKE32" s="362"/>
      <c r="MKF32" s="362"/>
      <c r="MKG32" s="362"/>
      <c r="MKH32" s="362"/>
      <c r="MKI32" s="362"/>
      <c r="MKJ32" s="362"/>
      <c r="MKK32" s="362"/>
      <c r="MKL32" s="362"/>
      <c r="MKM32" s="362"/>
      <c r="MKN32" s="362"/>
      <c r="MKO32" s="362"/>
      <c r="MKP32" s="362"/>
      <c r="MKQ32" s="362"/>
      <c r="MKR32" s="362"/>
      <c r="MKS32" s="362"/>
      <c r="MKT32" s="362"/>
      <c r="MKU32" s="362"/>
      <c r="MKV32" s="362"/>
      <c r="MKW32" s="362"/>
      <c r="MKX32" s="362"/>
      <c r="MKY32" s="362"/>
      <c r="MKZ32" s="362"/>
      <c r="MLA32" s="362"/>
      <c r="MLB32" s="362"/>
      <c r="MLC32" s="362"/>
      <c r="MLD32" s="362"/>
      <c r="MLE32" s="362"/>
      <c r="MLF32" s="362"/>
      <c r="MLG32" s="362"/>
      <c r="MLH32" s="362"/>
      <c r="MLI32" s="362"/>
      <c r="MLJ32" s="362"/>
      <c r="MLK32" s="362"/>
      <c r="MLL32" s="362"/>
      <c r="MLM32" s="362"/>
      <c r="MLN32" s="362"/>
      <c r="MLO32" s="362"/>
      <c r="MLP32" s="362"/>
      <c r="MLQ32" s="362"/>
      <c r="MLR32" s="362"/>
      <c r="MLS32" s="362"/>
      <c r="MLT32" s="362"/>
      <c r="MLU32" s="362"/>
      <c r="MLV32" s="362"/>
      <c r="MLW32" s="362"/>
      <c r="MLX32" s="362"/>
      <c r="MLY32" s="362"/>
      <c r="MLZ32" s="362"/>
      <c r="MMA32" s="362"/>
      <c r="MMB32" s="362"/>
      <c r="MMC32" s="362"/>
      <c r="MMD32" s="362"/>
      <c r="MME32" s="362"/>
      <c r="MMF32" s="362"/>
      <c r="MMG32" s="362"/>
      <c r="MMH32" s="362"/>
      <c r="MMI32" s="362"/>
      <c r="MMJ32" s="362"/>
      <c r="MMK32" s="362"/>
      <c r="MML32" s="362"/>
      <c r="MMM32" s="362"/>
      <c r="MMN32" s="362"/>
      <c r="MMO32" s="362"/>
      <c r="MMP32" s="362"/>
      <c r="MMQ32" s="362"/>
      <c r="MMR32" s="362"/>
      <c r="MMS32" s="362"/>
      <c r="MMT32" s="362"/>
      <c r="MMU32" s="362"/>
      <c r="MMV32" s="362"/>
      <c r="MMW32" s="362"/>
      <c r="MMX32" s="362"/>
      <c r="MMY32" s="362"/>
      <c r="MMZ32" s="362"/>
      <c r="MNA32" s="362"/>
      <c r="MNB32" s="362"/>
      <c r="MNC32" s="362"/>
      <c r="MND32" s="362"/>
      <c r="MNE32" s="362"/>
      <c r="MNF32" s="362"/>
      <c r="MNG32" s="362"/>
      <c r="MNH32" s="362"/>
      <c r="MNI32" s="362"/>
      <c r="MNJ32" s="362"/>
      <c r="MNK32" s="362"/>
      <c r="MNL32" s="362"/>
      <c r="MNM32" s="362"/>
      <c r="MNN32" s="362"/>
      <c r="MNO32" s="362"/>
      <c r="MNP32" s="362"/>
      <c r="MNQ32" s="362"/>
      <c r="MNR32" s="362"/>
      <c r="MNS32" s="362"/>
      <c r="MNT32" s="362"/>
      <c r="MNU32" s="362"/>
      <c r="MNV32" s="362"/>
      <c r="MNW32" s="362"/>
      <c r="MNX32" s="362"/>
      <c r="MNY32" s="362"/>
      <c r="MNZ32" s="362"/>
      <c r="MOA32" s="362"/>
      <c r="MOB32" s="362"/>
      <c r="MOC32" s="362"/>
      <c r="MOD32" s="362"/>
      <c r="MOE32" s="362"/>
      <c r="MOF32" s="362"/>
      <c r="MOG32" s="362"/>
      <c r="MOH32" s="362"/>
      <c r="MOI32" s="362"/>
      <c r="MOJ32" s="362"/>
      <c r="MOK32" s="362"/>
      <c r="MOL32" s="362"/>
      <c r="MOM32" s="362"/>
      <c r="MON32" s="362"/>
      <c r="MOO32" s="362"/>
      <c r="MOP32" s="362"/>
      <c r="MOQ32" s="362"/>
      <c r="MOR32" s="362"/>
      <c r="MOS32" s="362"/>
      <c r="MOT32" s="362"/>
      <c r="MOU32" s="362"/>
      <c r="MOV32" s="362"/>
      <c r="MOW32" s="362"/>
      <c r="MOX32" s="362"/>
      <c r="MOY32" s="362"/>
      <c r="MOZ32" s="362"/>
      <c r="MPA32" s="362"/>
      <c r="MPB32" s="362"/>
      <c r="MPC32" s="362"/>
      <c r="MPD32" s="362"/>
      <c r="MPE32" s="362"/>
      <c r="MPF32" s="362"/>
      <c r="MPG32" s="362"/>
      <c r="MPH32" s="362"/>
      <c r="MPI32" s="362"/>
      <c r="MPJ32" s="362"/>
      <c r="MPK32" s="362"/>
      <c r="MPL32" s="362"/>
      <c r="MPM32" s="362"/>
      <c r="MPN32" s="362"/>
      <c r="MPO32" s="362"/>
      <c r="MPP32" s="362"/>
      <c r="MPQ32" s="362"/>
      <c r="MPR32" s="362"/>
      <c r="MPS32" s="362"/>
      <c r="MPT32" s="362"/>
      <c r="MPU32" s="362"/>
      <c r="MPV32" s="362"/>
      <c r="MPW32" s="362"/>
      <c r="MPX32" s="362"/>
      <c r="MPY32" s="362"/>
      <c r="MPZ32" s="362"/>
      <c r="MQA32" s="362"/>
      <c r="MQB32" s="362"/>
      <c r="MQC32" s="362"/>
      <c r="MQD32" s="362"/>
      <c r="MQE32" s="362"/>
      <c r="MQF32" s="362"/>
      <c r="MQG32" s="362"/>
      <c r="MQH32" s="362"/>
      <c r="MQI32" s="362"/>
      <c r="MQJ32" s="362"/>
      <c r="MQK32" s="362"/>
      <c r="MQL32" s="362"/>
      <c r="MQM32" s="362"/>
      <c r="MQN32" s="362"/>
      <c r="MQO32" s="362"/>
      <c r="MQP32" s="362"/>
      <c r="MQQ32" s="362"/>
      <c r="MQR32" s="362"/>
      <c r="MQS32" s="362"/>
      <c r="MQT32" s="362"/>
      <c r="MQU32" s="362"/>
      <c r="MQV32" s="362"/>
      <c r="MQW32" s="362"/>
      <c r="MQX32" s="362"/>
      <c r="MQY32" s="362"/>
      <c r="MQZ32" s="362"/>
      <c r="MRA32" s="362"/>
      <c r="MRB32" s="362"/>
      <c r="MRC32" s="362"/>
      <c r="MRD32" s="362"/>
      <c r="MRE32" s="362"/>
      <c r="MRF32" s="362"/>
      <c r="MRG32" s="362"/>
      <c r="MRH32" s="362"/>
      <c r="MRI32" s="362"/>
      <c r="MRJ32" s="362"/>
      <c r="MRK32" s="362"/>
      <c r="MRL32" s="362"/>
      <c r="MRM32" s="362"/>
      <c r="MRN32" s="362"/>
      <c r="MRO32" s="362"/>
      <c r="MRP32" s="362"/>
      <c r="MRQ32" s="362"/>
      <c r="MRR32" s="362"/>
      <c r="MRS32" s="362"/>
      <c r="MRT32" s="362"/>
      <c r="MRU32" s="362"/>
      <c r="MRV32" s="362"/>
      <c r="MRW32" s="362"/>
      <c r="MRX32" s="362"/>
      <c r="MRY32" s="362"/>
      <c r="MRZ32" s="362"/>
      <c r="MSA32" s="362"/>
      <c r="MSB32" s="362"/>
      <c r="MSC32" s="362"/>
      <c r="MSD32" s="362"/>
      <c r="MSE32" s="362"/>
      <c r="MSF32" s="362"/>
      <c r="MSG32" s="362"/>
      <c r="MSH32" s="362"/>
      <c r="MSI32" s="362"/>
      <c r="MSJ32" s="362"/>
      <c r="MSK32" s="362"/>
      <c r="MSL32" s="362"/>
      <c r="MSM32" s="362"/>
      <c r="MSN32" s="362"/>
      <c r="MSO32" s="362"/>
      <c r="MSP32" s="362"/>
      <c r="MSQ32" s="362"/>
      <c r="MSR32" s="362"/>
      <c r="MSS32" s="362"/>
      <c r="MST32" s="362"/>
      <c r="MSU32" s="362"/>
      <c r="MSV32" s="362"/>
      <c r="MSW32" s="362"/>
      <c r="MSX32" s="362"/>
      <c r="MSY32" s="362"/>
      <c r="MSZ32" s="362"/>
      <c r="MTA32" s="362"/>
      <c r="MTB32" s="362"/>
      <c r="MTC32" s="362"/>
      <c r="MTD32" s="362"/>
      <c r="MTE32" s="362"/>
      <c r="MTF32" s="362"/>
      <c r="MTG32" s="362"/>
      <c r="MTH32" s="362"/>
      <c r="MTI32" s="362"/>
      <c r="MTJ32" s="362"/>
      <c r="MTK32" s="362"/>
      <c r="MTL32" s="362"/>
      <c r="MTM32" s="362"/>
      <c r="MTN32" s="362"/>
      <c r="MTO32" s="362"/>
      <c r="MTP32" s="362"/>
      <c r="MTQ32" s="362"/>
      <c r="MTR32" s="362"/>
      <c r="MTS32" s="362"/>
      <c r="MTT32" s="362"/>
      <c r="MTU32" s="362"/>
      <c r="MTV32" s="362"/>
      <c r="MTW32" s="362"/>
      <c r="MTX32" s="362"/>
      <c r="MTY32" s="362"/>
      <c r="MTZ32" s="362"/>
      <c r="MUA32" s="362"/>
      <c r="MUB32" s="362"/>
      <c r="MUC32" s="362"/>
      <c r="MUD32" s="362"/>
      <c r="MUE32" s="362"/>
      <c r="MUF32" s="362"/>
      <c r="MUG32" s="362"/>
      <c r="MUH32" s="362"/>
      <c r="MUI32" s="362"/>
      <c r="MUJ32" s="362"/>
      <c r="MUK32" s="362"/>
      <c r="MUL32" s="362"/>
      <c r="MUM32" s="362"/>
      <c r="MUN32" s="362"/>
      <c r="MUO32" s="362"/>
      <c r="MUP32" s="362"/>
      <c r="MUQ32" s="362"/>
      <c r="MUR32" s="362"/>
      <c r="MUS32" s="362"/>
      <c r="MUT32" s="362"/>
      <c r="MUU32" s="362"/>
      <c r="MUV32" s="362"/>
      <c r="MUW32" s="362"/>
      <c r="MUX32" s="362"/>
      <c r="MUY32" s="362"/>
      <c r="MUZ32" s="362"/>
      <c r="MVA32" s="362"/>
      <c r="MVB32" s="362"/>
      <c r="MVC32" s="362"/>
      <c r="MVD32" s="362"/>
      <c r="MVE32" s="362"/>
      <c r="MVF32" s="362"/>
      <c r="MVG32" s="362"/>
      <c r="MVH32" s="362"/>
      <c r="MVI32" s="362"/>
      <c r="MVJ32" s="362"/>
      <c r="MVK32" s="362"/>
      <c r="MVL32" s="362"/>
      <c r="MVM32" s="362"/>
      <c r="MVN32" s="362"/>
      <c r="MVO32" s="362"/>
      <c r="MVP32" s="362"/>
      <c r="MVQ32" s="362"/>
      <c r="MVR32" s="362"/>
      <c r="MVS32" s="362"/>
      <c r="MVT32" s="362"/>
      <c r="MVU32" s="362"/>
      <c r="MVV32" s="362"/>
      <c r="MVW32" s="362"/>
      <c r="MVX32" s="362"/>
      <c r="MVY32" s="362"/>
      <c r="MVZ32" s="362"/>
      <c r="MWA32" s="362"/>
      <c r="MWB32" s="362"/>
      <c r="MWC32" s="362"/>
      <c r="MWD32" s="362"/>
      <c r="MWE32" s="362"/>
      <c r="MWF32" s="362"/>
      <c r="MWG32" s="362"/>
      <c r="MWH32" s="362"/>
      <c r="MWI32" s="362"/>
      <c r="MWJ32" s="362"/>
      <c r="MWK32" s="362"/>
      <c r="MWL32" s="362"/>
      <c r="MWM32" s="362"/>
      <c r="MWN32" s="362"/>
      <c r="MWO32" s="362"/>
      <c r="MWP32" s="362"/>
      <c r="MWQ32" s="362"/>
      <c r="MWR32" s="362"/>
      <c r="MWS32" s="362"/>
      <c r="MWT32" s="362"/>
      <c r="MWU32" s="362"/>
      <c r="MWV32" s="362"/>
      <c r="MWW32" s="362"/>
      <c r="MWX32" s="362"/>
      <c r="MWY32" s="362"/>
      <c r="MWZ32" s="362"/>
      <c r="MXA32" s="362"/>
      <c r="MXB32" s="362"/>
      <c r="MXC32" s="362"/>
      <c r="MXD32" s="362"/>
      <c r="MXE32" s="362"/>
      <c r="MXF32" s="362"/>
      <c r="MXG32" s="362"/>
      <c r="MXH32" s="362"/>
      <c r="MXI32" s="362"/>
      <c r="MXJ32" s="362"/>
      <c r="MXK32" s="362"/>
      <c r="MXL32" s="362"/>
      <c r="MXM32" s="362"/>
      <c r="MXN32" s="362"/>
      <c r="MXO32" s="362"/>
      <c r="MXP32" s="362"/>
      <c r="MXQ32" s="362"/>
      <c r="MXR32" s="362"/>
      <c r="MXS32" s="362"/>
      <c r="MXT32" s="362"/>
      <c r="MXU32" s="362"/>
      <c r="MXV32" s="362"/>
      <c r="MXW32" s="362"/>
      <c r="MXX32" s="362"/>
      <c r="MXY32" s="362"/>
      <c r="MXZ32" s="362"/>
      <c r="MYA32" s="362"/>
      <c r="MYB32" s="362"/>
      <c r="MYC32" s="362"/>
      <c r="MYD32" s="362"/>
      <c r="MYE32" s="362"/>
      <c r="MYF32" s="362"/>
      <c r="MYG32" s="362"/>
      <c r="MYH32" s="362"/>
      <c r="MYI32" s="362"/>
      <c r="MYJ32" s="362"/>
      <c r="MYK32" s="362"/>
      <c r="MYL32" s="362"/>
      <c r="MYM32" s="362"/>
      <c r="MYN32" s="362"/>
      <c r="MYO32" s="362"/>
      <c r="MYP32" s="362"/>
      <c r="MYQ32" s="362"/>
      <c r="MYR32" s="362"/>
      <c r="MYS32" s="362"/>
      <c r="MYT32" s="362"/>
      <c r="MYU32" s="362"/>
      <c r="MYV32" s="362"/>
      <c r="MYW32" s="362"/>
      <c r="MYX32" s="362"/>
      <c r="MYY32" s="362"/>
      <c r="MYZ32" s="362"/>
      <c r="MZA32" s="362"/>
      <c r="MZB32" s="362"/>
      <c r="MZC32" s="362"/>
      <c r="MZD32" s="362"/>
      <c r="MZE32" s="362"/>
      <c r="MZF32" s="362"/>
      <c r="MZG32" s="362"/>
      <c r="MZH32" s="362"/>
      <c r="MZI32" s="362"/>
      <c r="MZJ32" s="362"/>
      <c r="MZK32" s="362"/>
      <c r="MZL32" s="362"/>
      <c r="MZM32" s="362"/>
      <c r="MZN32" s="362"/>
      <c r="MZO32" s="362"/>
      <c r="MZP32" s="362"/>
      <c r="MZQ32" s="362"/>
      <c r="MZR32" s="362"/>
      <c r="MZS32" s="362"/>
      <c r="MZT32" s="362"/>
      <c r="MZU32" s="362"/>
      <c r="MZV32" s="362"/>
      <c r="MZW32" s="362"/>
      <c r="MZX32" s="362"/>
      <c r="MZY32" s="362"/>
      <c r="MZZ32" s="362"/>
      <c r="NAA32" s="362"/>
      <c r="NAB32" s="362"/>
      <c r="NAC32" s="362"/>
      <c r="NAD32" s="362"/>
      <c r="NAE32" s="362"/>
      <c r="NAF32" s="362"/>
      <c r="NAG32" s="362"/>
      <c r="NAH32" s="362"/>
      <c r="NAI32" s="362"/>
      <c r="NAJ32" s="362"/>
      <c r="NAK32" s="362"/>
      <c r="NAL32" s="362"/>
      <c r="NAM32" s="362"/>
      <c r="NAN32" s="362"/>
      <c r="NAO32" s="362"/>
      <c r="NAP32" s="362"/>
      <c r="NAQ32" s="362"/>
      <c r="NAR32" s="362"/>
      <c r="NAS32" s="362"/>
      <c r="NAT32" s="362"/>
      <c r="NAU32" s="362"/>
      <c r="NAV32" s="362"/>
      <c r="NAW32" s="362"/>
      <c r="NAX32" s="362"/>
      <c r="NAY32" s="362"/>
      <c r="NAZ32" s="362"/>
      <c r="NBA32" s="362"/>
      <c r="NBB32" s="362"/>
      <c r="NBC32" s="362"/>
      <c r="NBD32" s="362"/>
      <c r="NBE32" s="362"/>
      <c r="NBF32" s="362"/>
      <c r="NBG32" s="362"/>
      <c r="NBH32" s="362"/>
      <c r="NBI32" s="362"/>
      <c r="NBJ32" s="362"/>
      <c r="NBK32" s="362"/>
      <c r="NBL32" s="362"/>
      <c r="NBM32" s="362"/>
      <c r="NBN32" s="362"/>
      <c r="NBO32" s="362"/>
      <c r="NBP32" s="362"/>
      <c r="NBQ32" s="362"/>
      <c r="NBR32" s="362"/>
      <c r="NBS32" s="362"/>
      <c r="NBT32" s="362"/>
      <c r="NBU32" s="362"/>
      <c r="NBV32" s="362"/>
      <c r="NBW32" s="362"/>
      <c r="NBX32" s="362"/>
      <c r="NBY32" s="362"/>
      <c r="NBZ32" s="362"/>
      <c r="NCA32" s="362"/>
      <c r="NCB32" s="362"/>
      <c r="NCC32" s="362"/>
      <c r="NCD32" s="362"/>
      <c r="NCE32" s="362"/>
      <c r="NCF32" s="362"/>
      <c r="NCG32" s="362"/>
      <c r="NCH32" s="362"/>
      <c r="NCI32" s="362"/>
      <c r="NCJ32" s="362"/>
      <c r="NCK32" s="362"/>
      <c r="NCL32" s="362"/>
      <c r="NCM32" s="362"/>
      <c r="NCN32" s="362"/>
      <c r="NCO32" s="362"/>
      <c r="NCP32" s="362"/>
      <c r="NCQ32" s="362"/>
      <c r="NCR32" s="362"/>
      <c r="NCS32" s="362"/>
      <c r="NCT32" s="362"/>
      <c r="NCU32" s="362"/>
      <c r="NCV32" s="362"/>
      <c r="NCW32" s="362"/>
      <c r="NCX32" s="362"/>
      <c r="NCY32" s="362"/>
      <c r="NCZ32" s="362"/>
      <c r="NDA32" s="362"/>
      <c r="NDB32" s="362"/>
      <c r="NDC32" s="362"/>
      <c r="NDD32" s="362"/>
      <c r="NDE32" s="362"/>
      <c r="NDF32" s="362"/>
      <c r="NDG32" s="362"/>
      <c r="NDH32" s="362"/>
      <c r="NDI32" s="362"/>
      <c r="NDJ32" s="362"/>
      <c r="NDK32" s="362"/>
      <c r="NDL32" s="362"/>
      <c r="NDM32" s="362"/>
      <c r="NDN32" s="362"/>
      <c r="NDO32" s="362"/>
      <c r="NDP32" s="362"/>
      <c r="NDQ32" s="362"/>
      <c r="NDR32" s="362"/>
      <c r="NDS32" s="362"/>
      <c r="NDT32" s="362"/>
      <c r="NDU32" s="362"/>
      <c r="NDV32" s="362"/>
      <c r="NDW32" s="362"/>
      <c r="NDX32" s="362"/>
      <c r="NDY32" s="362"/>
      <c r="NDZ32" s="362"/>
      <c r="NEA32" s="362"/>
      <c r="NEB32" s="362"/>
      <c r="NEC32" s="362"/>
      <c r="NED32" s="362"/>
      <c r="NEE32" s="362"/>
      <c r="NEF32" s="362"/>
      <c r="NEG32" s="362"/>
      <c r="NEH32" s="362"/>
      <c r="NEI32" s="362"/>
      <c r="NEJ32" s="362"/>
      <c r="NEK32" s="362"/>
      <c r="NEL32" s="362"/>
      <c r="NEM32" s="362"/>
      <c r="NEN32" s="362"/>
      <c r="NEO32" s="362"/>
      <c r="NEP32" s="362"/>
      <c r="NEQ32" s="362"/>
      <c r="NER32" s="362"/>
      <c r="NES32" s="362"/>
      <c r="NET32" s="362"/>
      <c r="NEU32" s="362"/>
      <c r="NEV32" s="362"/>
      <c r="NEW32" s="362"/>
      <c r="NEX32" s="362"/>
      <c r="NEY32" s="362"/>
      <c r="NEZ32" s="362"/>
      <c r="NFA32" s="362"/>
      <c r="NFB32" s="362"/>
      <c r="NFC32" s="362"/>
      <c r="NFD32" s="362"/>
      <c r="NFE32" s="362"/>
      <c r="NFF32" s="362"/>
      <c r="NFG32" s="362"/>
      <c r="NFH32" s="362"/>
      <c r="NFI32" s="362"/>
      <c r="NFJ32" s="362"/>
      <c r="NFK32" s="362"/>
      <c r="NFL32" s="362"/>
      <c r="NFM32" s="362"/>
      <c r="NFN32" s="362"/>
      <c r="NFO32" s="362"/>
      <c r="NFP32" s="362"/>
      <c r="NFQ32" s="362"/>
      <c r="NFR32" s="362"/>
      <c r="NFS32" s="362"/>
      <c r="NFT32" s="362"/>
      <c r="NFU32" s="362"/>
      <c r="NFV32" s="362"/>
      <c r="NFW32" s="362"/>
      <c r="NFX32" s="362"/>
      <c r="NFY32" s="362"/>
      <c r="NFZ32" s="362"/>
      <c r="NGA32" s="362"/>
      <c r="NGB32" s="362"/>
      <c r="NGC32" s="362"/>
      <c r="NGD32" s="362"/>
      <c r="NGE32" s="362"/>
      <c r="NGF32" s="362"/>
      <c r="NGG32" s="362"/>
      <c r="NGH32" s="362"/>
      <c r="NGI32" s="362"/>
      <c r="NGJ32" s="362"/>
      <c r="NGK32" s="362"/>
      <c r="NGL32" s="362"/>
      <c r="NGM32" s="362"/>
      <c r="NGN32" s="362"/>
      <c r="NGO32" s="362"/>
      <c r="NGP32" s="362"/>
      <c r="NGQ32" s="362"/>
      <c r="NGR32" s="362"/>
      <c r="NGS32" s="362"/>
      <c r="NGT32" s="362"/>
      <c r="NGU32" s="362"/>
      <c r="NGV32" s="362"/>
      <c r="NGW32" s="362"/>
      <c r="NGX32" s="362"/>
      <c r="NGY32" s="362"/>
      <c r="NGZ32" s="362"/>
      <c r="NHA32" s="362"/>
      <c r="NHB32" s="362"/>
      <c r="NHC32" s="362"/>
      <c r="NHD32" s="362"/>
      <c r="NHE32" s="362"/>
      <c r="NHF32" s="362"/>
      <c r="NHG32" s="362"/>
      <c r="NHH32" s="362"/>
      <c r="NHI32" s="362"/>
      <c r="NHJ32" s="362"/>
      <c r="NHK32" s="362"/>
      <c r="NHL32" s="362"/>
      <c r="NHM32" s="362"/>
      <c r="NHN32" s="362"/>
      <c r="NHO32" s="362"/>
      <c r="NHP32" s="362"/>
      <c r="NHQ32" s="362"/>
      <c r="NHR32" s="362"/>
      <c r="NHS32" s="362"/>
      <c r="NHT32" s="362"/>
      <c r="NHU32" s="362"/>
      <c r="NHV32" s="362"/>
      <c r="NHW32" s="362"/>
      <c r="NHX32" s="362"/>
      <c r="NHY32" s="362"/>
      <c r="NHZ32" s="362"/>
      <c r="NIA32" s="362"/>
      <c r="NIB32" s="362"/>
      <c r="NIC32" s="362"/>
      <c r="NID32" s="362"/>
      <c r="NIE32" s="362"/>
      <c r="NIF32" s="362"/>
      <c r="NIG32" s="362"/>
      <c r="NIH32" s="362"/>
      <c r="NII32" s="362"/>
      <c r="NIJ32" s="362"/>
      <c r="NIK32" s="362"/>
      <c r="NIL32" s="362"/>
      <c r="NIM32" s="362"/>
      <c r="NIN32" s="362"/>
      <c r="NIO32" s="362"/>
      <c r="NIP32" s="362"/>
      <c r="NIQ32" s="362"/>
      <c r="NIR32" s="362"/>
      <c r="NIS32" s="362"/>
      <c r="NIT32" s="362"/>
      <c r="NIU32" s="362"/>
      <c r="NIV32" s="362"/>
      <c r="NIW32" s="362"/>
      <c r="NIX32" s="362"/>
      <c r="NIY32" s="362"/>
      <c r="NIZ32" s="362"/>
      <c r="NJA32" s="362"/>
      <c r="NJB32" s="362"/>
      <c r="NJC32" s="362"/>
      <c r="NJD32" s="362"/>
      <c r="NJE32" s="362"/>
      <c r="NJF32" s="362"/>
      <c r="NJG32" s="362"/>
      <c r="NJH32" s="362"/>
      <c r="NJI32" s="362"/>
      <c r="NJJ32" s="362"/>
      <c r="NJK32" s="362"/>
      <c r="NJL32" s="362"/>
      <c r="NJM32" s="362"/>
      <c r="NJN32" s="362"/>
      <c r="NJO32" s="362"/>
      <c r="NJP32" s="362"/>
      <c r="NJQ32" s="362"/>
      <c r="NJR32" s="362"/>
      <c r="NJS32" s="362"/>
      <c r="NJT32" s="362"/>
      <c r="NJU32" s="362"/>
      <c r="NJV32" s="362"/>
      <c r="NJW32" s="362"/>
      <c r="NJX32" s="362"/>
      <c r="NJY32" s="362"/>
      <c r="NJZ32" s="362"/>
      <c r="NKA32" s="362"/>
      <c r="NKB32" s="362"/>
      <c r="NKC32" s="362"/>
      <c r="NKD32" s="362"/>
      <c r="NKE32" s="362"/>
      <c r="NKF32" s="362"/>
      <c r="NKG32" s="362"/>
      <c r="NKH32" s="362"/>
      <c r="NKI32" s="362"/>
      <c r="NKJ32" s="362"/>
      <c r="NKK32" s="362"/>
      <c r="NKL32" s="362"/>
      <c r="NKM32" s="362"/>
      <c r="NKN32" s="362"/>
      <c r="NKO32" s="362"/>
      <c r="NKP32" s="362"/>
      <c r="NKQ32" s="362"/>
      <c r="NKR32" s="362"/>
      <c r="NKS32" s="362"/>
      <c r="NKT32" s="362"/>
      <c r="NKU32" s="362"/>
      <c r="NKV32" s="362"/>
      <c r="NKW32" s="362"/>
      <c r="NKX32" s="362"/>
      <c r="NKY32" s="362"/>
      <c r="NKZ32" s="362"/>
      <c r="NLA32" s="362"/>
      <c r="NLB32" s="362"/>
      <c r="NLC32" s="362"/>
      <c r="NLD32" s="362"/>
      <c r="NLE32" s="362"/>
      <c r="NLF32" s="362"/>
      <c r="NLG32" s="362"/>
      <c r="NLH32" s="362"/>
      <c r="NLI32" s="362"/>
      <c r="NLJ32" s="362"/>
      <c r="NLK32" s="362"/>
      <c r="NLL32" s="362"/>
      <c r="NLM32" s="362"/>
      <c r="NLN32" s="362"/>
      <c r="NLO32" s="362"/>
      <c r="NLP32" s="362"/>
      <c r="NLQ32" s="362"/>
      <c r="NLR32" s="362"/>
      <c r="NLS32" s="362"/>
      <c r="NLT32" s="362"/>
      <c r="NLU32" s="362"/>
      <c r="NLV32" s="362"/>
      <c r="NLW32" s="362"/>
      <c r="NLX32" s="362"/>
      <c r="NLY32" s="362"/>
      <c r="NLZ32" s="362"/>
      <c r="NMA32" s="362"/>
      <c r="NMB32" s="362"/>
      <c r="NMC32" s="362"/>
      <c r="NMD32" s="362"/>
      <c r="NME32" s="362"/>
      <c r="NMF32" s="362"/>
      <c r="NMG32" s="362"/>
      <c r="NMH32" s="362"/>
      <c r="NMI32" s="362"/>
      <c r="NMJ32" s="362"/>
      <c r="NMK32" s="362"/>
      <c r="NML32" s="362"/>
      <c r="NMM32" s="362"/>
      <c r="NMN32" s="362"/>
      <c r="NMO32" s="362"/>
      <c r="NMP32" s="362"/>
      <c r="NMQ32" s="362"/>
      <c r="NMR32" s="362"/>
      <c r="NMS32" s="362"/>
      <c r="NMT32" s="362"/>
      <c r="NMU32" s="362"/>
      <c r="NMV32" s="362"/>
      <c r="NMW32" s="362"/>
      <c r="NMX32" s="362"/>
      <c r="NMY32" s="362"/>
      <c r="NMZ32" s="362"/>
      <c r="NNA32" s="362"/>
      <c r="NNB32" s="362"/>
      <c r="NNC32" s="362"/>
      <c r="NND32" s="362"/>
      <c r="NNE32" s="362"/>
      <c r="NNF32" s="362"/>
      <c r="NNG32" s="362"/>
      <c r="NNH32" s="362"/>
      <c r="NNI32" s="362"/>
      <c r="NNJ32" s="362"/>
      <c r="NNK32" s="362"/>
      <c r="NNL32" s="362"/>
      <c r="NNM32" s="362"/>
      <c r="NNN32" s="362"/>
      <c r="NNO32" s="362"/>
      <c r="NNP32" s="362"/>
      <c r="NNQ32" s="362"/>
      <c r="NNR32" s="362"/>
      <c r="NNS32" s="362"/>
      <c r="NNT32" s="362"/>
      <c r="NNU32" s="362"/>
      <c r="NNV32" s="362"/>
      <c r="NNW32" s="362"/>
      <c r="NNX32" s="362"/>
      <c r="NNY32" s="362"/>
      <c r="NNZ32" s="362"/>
      <c r="NOA32" s="362"/>
      <c r="NOB32" s="362"/>
      <c r="NOC32" s="362"/>
      <c r="NOD32" s="362"/>
      <c r="NOE32" s="362"/>
      <c r="NOF32" s="362"/>
      <c r="NOG32" s="362"/>
      <c r="NOH32" s="362"/>
      <c r="NOI32" s="362"/>
      <c r="NOJ32" s="362"/>
      <c r="NOK32" s="362"/>
      <c r="NOL32" s="362"/>
      <c r="NOM32" s="362"/>
      <c r="NON32" s="362"/>
      <c r="NOO32" s="362"/>
      <c r="NOP32" s="362"/>
      <c r="NOQ32" s="362"/>
      <c r="NOR32" s="362"/>
      <c r="NOS32" s="362"/>
      <c r="NOT32" s="362"/>
      <c r="NOU32" s="362"/>
      <c r="NOV32" s="362"/>
      <c r="NOW32" s="362"/>
      <c r="NOX32" s="362"/>
      <c r="NOY32" s="362"/>
      <c r="NOZ32" s="362"/>
      <c r="NPA32" s="362"/>
      <c r="NPB32" s="362"/>
      <c r="NPC32" s="362"/>
      <c r="NPD32" s="362"/>
      <c r="NPE32" s="362"/>
      <c r="NPF32" s="362"/>
      <c r="NPG32" s="362"/>
      <c r="NPH32" s="362"/>
      <c r="NPI32" s="362"/>
      <c r="NPJ32" s="362"/>
      <c r="NPK32" s="362"/>
      <c r="NPL32" s="362"/>
      <c r="NPM32" s="362"/>
      <c r="NPN32" s="362"/>
      <c r="NPO32" s="362"/>
      <c r="NPP32" s="362"/>
      <c r="NPQ32" s="362"/>
      <c r="NPR32" s="362"/>
      <c r="NPS32" s="362"/>
      <c r="NPT32" s="362"/>
      <c r="NPU32" s="362"/>
      <c r="NPV32" s="362"/>
      <c r="NPW32" s="362"/>
      <c r="NPX32" s="362"/>
      <c r="NPY32" s="362"/>
      <c r="NPZ32" s="362"/>
      <c r="NQA32" s="362"/>
      <c r="NQB32" s="362"/>
      <c r="NQC32" s="362"/>
      <c r="NQD32" s="362"/>
      <c r="NQE32" s="362"/>
      <c r="NQF32" s="362"/>
      <c r="NQG32" s="362"/>
      <c r="NQH32" s="362"/>
      <c r="NQI32" s="362"/>
      <c r="NQJ32" s="362"/>
      <c r="NQK32" s="362"/>
      <c r="NQL32" s="362"/>
      <c r="NQM32" s="362"/>
      <c r="NQN32" s="362"/>
      <c r="NQO32" s="362"/>
      <c r="NQP32" s="362"/>
      <c r="NQQ32" s="362"/>
      <c r="NQR32" s="362"/>
      <c r="NQS32" s="362"/>
      <c r="NQT32" s="362"/>
      <c r="NQU32" s="362"/>
      <c r="NQV32" s="362"/>
      <c r="NQW32" s="362"/>
      <c r="NQX32" s="362"/>
      <c r="NQY32" s="362"/>
      <c r="NQZ32" s="362"/>
      <c r="NRA32" s="362"/>
      <c r="NRB32" s="362"/>
      <c r="NRC32" s="362"/>
      <c r="NRD32" s="362"/>
      <c r="NRE32" s="362"/>
      <c r="NRF32" s="362"/>
      <c r="NRG32" s="362"/>
      <c r="NRH32" s="362"/>
      <c r="NRI32" s="362"/>
      <c r="NRJ32" s="362"/>
      <c r="NRK32" s="362"/>
      <c r="NRL32" s="362"/>
      <c r="NRM32" s="362"/>
      <c r="NRN32" s="362"/>
      <c r="NRO32" s="362"/>
      <c r="NRP32" s="362"/>
      <c r="NRQ32" s="362"/>
      <c r="NRR32" s="362"/>
      <c r="NRS32" s="362"/>
      <c r="NRT32" s="362"/>
      <c r="NRU32" s="362"/>
      <c r="NRV32" s="362"/>
      <c r="NRW32" s="362"/>
      <c r="NRX32" s="362"/>
      <c r="NRY32" s="362"/>
      <c r="NRZ32" s="362"/>
      <c r="NSA32" s="362"/>
      <c r="NSB32" s="362"/>
      <c r="NSC32" s="362"/>
      <c r="NSD32" s="362"/>
      <c r="NSE32" s="362"/>
      <c r="NSF32" s="362"/>
      <c r="NSG32" s="362"/>
      <c r="NSH32" s="362"/>
      <c r="NSI32" s="362"/>
      <c r="NSJ32" s="362"/>
      <c r="NSK32" s="362"/>
      <c r="NSL32" s="362"/>
      <c r="NSM32" s="362"/>
      <c r="NSN32" s="362"/>
      <c r="NSO32" s="362"/>
      <c r="NSP32" s="362"/>
      <c r="NSQ32" s="362"/>
      <c r="NSR32" s="362"/>
      <c r="NSS32" s="362"/>
      <c r="NST32" s="362"/>
      <c r="NSU32" s="362"/>
      <c r="NSV32" s="362"/>
      <c r="NSW32" s="362"/>
      <c r="NSX32" s="362"/>
      <c r="NSY32" s="362"/>
      <c r="NSZ32" s="362"/>
      <c r="NTA32" s="362"/>
      <c r="NTB32" s="362"/>
      <c r="NTC32" s="362"/>
      <c r="NTD32" s="362"/>
      <c r="NTE32" s="362"/>
      <c r="NTF32" s="362"/>
      <c r="NTG32" s="362"/>
      <c r="NTH32" s="362"/>
      <c r="NTI32" s="362"/>
      <c r="NTJ32" s="362"/>
      <c r="NTK32" s="362"/>
      <c r="NTL32" s="362"/>
      <c r="NTM32" s="362"/>
      <c r="NTN32" s="362"/>
      <c r="NTO32" s="362"/>
      <c r="NTP32" s="362"/>
      <c r="NTQ32" s="362"/>
      <c r="NTR32" s="362"/>
      <c r="NTS32" s="362"/>
      <c r="NTT32" s="362"/>
      <c r="NTU32" s="362"/>
      <c r="NTV32" s="362"/>
      <c r="NTW32" s="362"/>
      <c r="NTX32" s="362"/>
      <c r="NTY32" s="362"/>
      <c r="NTZ32" s="362"/>
      <c r="NUA32" s="362"/>
      <c r="NUB32" s="362"/>
      <c r="NUC32" s="362"/>
      <c r="NUD32" s="362"/>
      <c r="NUE32" s="362"/>
      <c r="NUF32" s="362"/>
      <c r="NUG32" s="362"/>
      <c r="NUH32" s="362"/>
      <c r="NUI32" s="362"/>
      <c r="NUJ32" s="362"/>
      <c r="NUK32" s="362"/>
      <c r="NUL32" s="362"/>
      <c r="NUM32" s="362"/>
      <c r="NUN32" s="362"/>
      <c r="NUO32" s="362"/>
      <c r="NUP32" s="362"/>
      <c r="NUQ32" s="362"/>
      <c r="NUR32" s="362"/>
      <c r="NUS32" s="362"/>
      <c r="NUT32" s="362"/>
      <c r="NUU32" s="362"/>
      <c r="NUV32" s="362"/>
      <c r="NUW32" s="362"/>
      <c r="NUX32" s="362"/>
      <c r="NUY32" s="362"/>
      <c r="NUZ32" s="362"/>
      <c r="NVA32" s="362"/>
      <c r="NVB32" s="362"/>
      <c r="NVC32" s="362"/>
      <c r="NVD32" s="362"/>
      <c r="NVE32" s="362"/>
      <c r="NVF32" s="362"/>
      <c r="NVG32" s="362"/>
      <c r="NVH32" s="362"/>
      <c r="NVI32" s="362"/>
      <c r="NVJ32" s="362"/>
      <c r="NVK32" s="362"/>
      <c r="NVL32" s="362"/>
      <c r="NVM32" s="362"/>
      <c r="NVN32" s="362"/>
      <c r="NVO32" s="362"/>
      <c r="NVP32" s="362"/>
      <c r="NVQ32" s="362"/>
      <c r="NVR32" s="362"/>
      <c r="NVS32" s="362"/>
      <c r="NVT32" s="362"/>
      <c r="NVU32" s="362"/>
      <c r="NVV32" s="362"/>
      <c r="NVW32" s="362"/>
      <c r="NVX32" s="362"/>
      <c r="NVY32" s="362"/>
      <c r="NVZ32" s="362"/>
      <c r="NWA32" s="362"/>
      <c r="NWB32" s="362"/>
      <c r="NWC32" s="362"/>
      <c r="NWD32" s="362"/>
      <c r="NWE32" s="362"/>
      <c r="NWF32" s="362"/>
      <c r="NWG32" s="362"/>
      <c r="NWH32" s="362"/>
      <c r="NWI32" s="362"/>
      <c r="NWJ32" s="362"/>
      <c r="NWK32" s="362"/>
      <c r="NWL32" s="362"/>
      <c r="NWM32" s="362"/>
      <c r="NWN32" s="362"/>
      <c r="NWO32" s="362"/>
      <c r="NWP32" s="362"/>
      <c r="NWQ32" s="362"/>
      <c r="NWR32" s="362"/>
      <c r="NWS32" s="362"/>
      <c r="NWT32" s="362"/>
      <c r="NWU32" s="362"/>
      <c r="NWV32" s="362"/>
      <c r="NWW32" s="362"/>
      <c r="NWX32" s="362"/>
      <c r="NWY32" s="362"/>
      <c r="NWZ32" s="362"/>
      <c r="NXA32" s="362"/>
      <c r="NXB32" s="362"/>
      <c r="NXC32" s="362"/>
      <c r="NXD32" s="362"/>
      <c r="NXE32" s="362"/>
      <c r="NXF32" s="362"/>
      <c r="NXG32" s="362"/>
      <c r="NXH32" s="362"/>
      <c r="NXI32" s="362"/>
      <c r="NXJ32" s="362"/>
      <c r="NXK32" s="362"/>
      <c r="NXL32" s="362"/>
      <c r="NXM32" s="362"/>
      <c r="NXN32" s="362"/>
      <c r="NXO32" s="362"/>
      <c r="NXP32" s="362"/>
      <c r="NXQ32" s="362"/>
      <c r="NXR32" s="362"/>
      <c r="NXS32" s="362"/>
      <c r="NXT32" s="362"/>
      <c r="NXU32" s="362"/>
      <c r="NXV32" s="362"/>
      <c r="NXW32" s="362"/>
      <c r="NXX32" s="362"/>
      <c r="NXY32" s="362"/>
      <c r="NXZ32" s="362"/>
      <c r="NYA32" s="362"/>
      <c r="NYB32" s="362"/>
      <c r="NYC32" s="362"/>
      <c r="NYD32" s="362"/>
      <c r="NYE32" s="362"/>
      <c r="NYF32" s="362"/>
      <c r="NYG32" s="362"/>
      <c r="NYH32" s="362"/>
      <c r="NYI32" s="362"/>
      <c r="NYJ32" s="362"/>
      <c r="NYK32" s="362"/>
      <c r="NYL32" s="362"/>
      <c r="NYM32" s="362"/>
      <c r="NYN32" s="362"/>
      <c r="NYO32" s="362"/>
      <c r="NYP32" s="362"/>
      <c r="NYQ32" s="362"/>
      <c r="NYR32" s="362"/>
      <c r="NYS32" s="362"/>
      <c r="NYT32" s="362"/>
      <c r="NYU32" s="362"/>
      <c r="NYV32" s="362"/>
      <c r="NYW32" s="362"/>
      <c r="NYX32" s="362"/>
      <c r="NYY32" s="362"/>
      <c r="NYZ32" s="362"/>
      <c r="NZA32" s="362"/>
      <c r="NZB32" s="362"/>
      <c r="NZC32" s="362"/>
      <c r="NZD32" s="362"/>
      <c r="NZE32" s="362"/>
      <c r="NZF32" s="362"/>
      <c r="NZG32" s="362"/>
      <c r="NZH32" s="362"/>
      <c r="NZI32" s="362"/>
      <c r="NZJ32" s="362"/>
      <c r="NZK32" s="362"/>
      <c r="NZL32" s="362"/>
      <c r="NZM32" s="362"/>
      <c r="NZN32" s="362"/>
      <c r="NZO32" s="362"/>
      <c r="NZP32" s="362"/>
      <c r="NZQ32" s="362"/>
      <c r="NZR32" s="362"/>
      <c r="NZS32" s="362"/>
      <c r="NZT32" s="362"/>
      <c r="NZU32" s="362"/>
      <c r="NZV32" s="362"/>
      <c r="NZW32" s="362"/>
      <c r="NZX32" s="362"/>
      <c r="NZY32" s="362"/>
      <c r="NZZ32" s="362"/>
      <c r="OAA32" s="362"/>
      <c r="OAB32" s="362"/>
      <c r="OAC32" s="362"/>
      <c r="OAD32" s="362"/>
      <c r="OAE32" s="362"/>
      <c r="OAF32" s="362"/>
      <c r="OAG32" s="362"/>
      <c r="OAH32" s="362"/>
      <c r="OAI32" s="362"/>
      <c r="OAJ32" s="362"/>
      <c r="OAK32" s="362"/>
      <c r="OAL32" s="362"/>
      <c r="OAM32" s="362"/>
      <c r="OAN32" s="362"/>
      <c r="OAO32" s="362"/>
      <c r="OAP32" s="362"/>
      <c r="OAQ32" s="362"/>
      <c r="OAR32" s="362"/>
      <c r="OAS32" s="362"/>
      <c r="OAT32" s="362"/>
      <c r="OAU32" s="362"/>
      <c r="OAV32" s="362"/>
      <c r="OAW32" s="362"/>
      <c r="OAX32" s="362"/>
      <c r="OAY32" s="362"/>
      <c r="OAZ32" s="362"/>
      <c r="OBA32" s="362"/>
      <c r="OBB32" s="362"/>
      <c r="OBC32" s="362"/>
      <c r="OBD32" s="362"/>
      <c r="OBE32" s="362"/>
      <c r="OBF32" s="362"/>
      <c r="OBG32" s="362"/>
      <c r="OBH32" s="362"/>
      <c r="OBI32" s="362"/>
      <c r="OBJ32" s="362"/>
      <c r="OBK32" s="362"/>
      <c r="OBL32" s="362"/>
      <c r="OBM32" s="362"/>
      <c r="OBN32" s="362"/>
      <c r="OBO32" s="362"/>
      <c r="OBP32" s="362"/>
      <c r="OBQ32" s="362"/>
      <c r="OBR32" s="362"/>
      <c r="OBS32" s="362"/>
      <c r="OBT32" s="362"/>
      <c r="OBU32" s="362"/>
      <c r="OBV32" s="362"/>
      <c r="OBW32" s="362"/>
      <c r="OBX32" s="362"/>
      <c r="OBY32" s="362"/>
      <c r="OBZ32" s="362"/>
      <c r="OCA32" s="362"/>
      <c r="OCB32" s="362"/>
      <c r="OCC32" s="362"/>
      <c r="OCD32" s="362"/>
      <c r="OCE32" s="362"/>
      <c r="OCF32" s="362"/>
      <c r="OCG32" s="362"/>
      <c r="OCH32" s="362"/>
      <c r="OCI32" s="362"/>
      <c r="OCJ32" s="362"/>
      <c r="OCK32" s="362"/>
      <c r="OCL32" s="362"/>
      <c r="OCM32" s="362"/>
      <c r="OCN32" s="362"/>
      <c r="OCO32" s="362"/>
      <c r="OCP32" s="362"/>
      <c r="OCQ32" s="362"/>
      <c r="OCR32" s="362"/>
      <c r="OCS32" s="362"/>
      <c r="OCT32" s="362"/>
      <c r="OCU32" s="362"/>
      <c r="OCV32" s="362"/>
      <c r="OCW32" s="362"/>
      <c r="OCX32" s="362"/>
      <c r="OCY32" s="362"/>
      <c r="OCZ32" s="362"/>
      <c r="ODA32" s="362"/>
      <c r="ODB32" s="362"/>
      <c r="ODC32" s="362"/>
      <c r="ODD32" s="362"/>
      <c r="ODE32" s="362"/>
      <c r="ODF32" s="362"/>
      <c r="ODG32" s="362"/>
      <c r="ODH32" s="362"/>
      <c r="ODI32" s="362"/>
      <c r="ODJ32" s="362"/>
      <c r="ODK32" s="362"/>
      <c r="ODL32" s="362"/>
      <c r="ODM32" s="362"/>
      <c r="ODN32" s="362"/>
      <c r="ODO32" s="362"/>
      <c r="ODP32" s="362"/>
      <c r="ODQ32" s="362"/>
      <c r="ODR32" s="362"/>
      <c r="ODS32" s="362"/>
      <c r="ODT32" s="362"/>
      <c r="ODU32" s="362"/>
      <c r="ODV32" s="362"/>
      <c r="ODW32" s="362"/>
      <c r="ODX32" s="362"/>
      <c r="ODY32" s="362"/>
      <c r="ODZ32" s="362"/>
      <c r="OEA32" s="362"/>
      <c r="OEB32" s="362"/>
      <c r="OEC32" s="362"/>
      <c r="OED32" s="362"/>
      <c r="OEE32" s="362"/>
      <c r="OEF32" s="362"/>
      <c r="OEG32" s="362"/>
      <c r="OEH32" s="362"/>
      <c r="OEI32" s="362"/>
      <c r="OEJ32" s="362"/>
      <c r="OEK32" s="362"/>
      <c r="OEL32" s="362"/>
      <c r="OEM32" s="362"/>
      <c r="OEN32" s="362"/>
      <c r="OEO32" s="362"/>
      <c r="OEP32" s="362"/>
      <c r="OEQ32" s="362"/>
      <c r="OER32" s="362"/>
      <c r="OES32" s="362"/>
      <c r="OET32" s="362"/>
      <c r="OEU32" s="362"/>
      <c r="OEV32" s="362"/>
      <c r="OEW32" s="362"/>
      <c r="OEX32" s="362"/>
      <c r="OEY32" s="362"/>
      <c r="OEZ32" s="362"/>
      <c r="OFA32" s="362"/>
      <c r="OFB32" s="362"/>
      <c r="OFC32" s="362"/>
      <c r="OFD32" s="362"/>
      <c r="OFE32" s="362"/>
      <c r="OFF32" s="362"/>
      <c r="OFG32" s="362"/>
      <c r="OFH32" s="362"/>
      <c r="OFI32" s="362"/>
      <c r="OFJ32" s="362"/>
      <c r="OFK32" s="362"/>
      <c r="OFL32" s="362"/>
      <c r="OFM32" s="362"/>
      <c r="OFN32" s="362"/>
      <c r="OFO32" s="362"/>
      <c r="OFP32" s="362"/>
      <c r="OFQ32" s="362"/>
      <c r="OFR32" s="362"/>
      <c r="OFS32" s="362"/>
      <c r="OFT32" s="362"/>
      <c r="OFU32" s="362"/>
      <c r="OFV32" s="362"/>
      <c r="OFW32" s="362"/>
      <c r="OFX32" s="362"/>
      <c r="OFY32" s="362"/>
      <c r="OFZ32" s="362"/>
      <c r="OGA32" s="362"/>
      <c r="OGB32" s="362"/>
      <c r="OGC32" s="362"/>
      <c r="OGD32" s="362"/>
      <c r="OGE32" s="362"/>
      <c r="OGF32" s="362"/>
      <c r="OGG32" s="362"/>
      <c r="OGH32" s="362"/>
      <c r="OGI32" s="362"/>
      <c r="OGJ32" s="362"/>
      <c r="OGK32" s="362"/>
      <c r="OGL32" s="362"/>
      <c r="OGM32" s="362"/>
      <c r="OGN32" s="362"/>
      <c r="OGO32" s="362"/>
      <c r="OGP32" s="362"/>
      <c r="OGQ32" s="362"/>
      <c r="OGR32" s="362"/>
      <c r="OGS32" s="362"/>
      <c r="OGT32" s="362"/>
      <c r="OGU32" s="362"/>
      <c r="OGV32" s="362"/>
      <c r="OGW32" s="362"/>
      <c r="OGX32" s="362"/>
      <c r="OGY32" s="362"/>
      <c r="OGZ32" s="362"/>
      <c r="OHA32" s="362"/>
      <c r="OHB32" s="362"/>
      <c r="OHC32" s="362"/>
      <c r="OHD32" s="362"/>
      <c r="OHE32" s="362"/>
      <c r="OHF32" s="362"/>
      <c r="OHG32" s="362"/>
      <c r="OHH32" s="362"/>
      <c r="OHI32" s="362"/>
      <c r="OHJ32" s="362"/>
      <c r="OHK32" s="362"/>
      <c r="OHL32" s="362"/>
      <c r="OHM32" s="362"/>
      <c r="OHN32" s="362"/>
      <c r="OHO32" s="362"/>
      <c r="OHP32" s="362"/>
      <c r="OHQ32" s="362"/>
      <c r="OHR32" s="362"/>
      <c r="OHS32" s="362"/>
      <c r="OHT32" s="362"/>
      <c r="OHU32" s="362"/>
      <c r="OHV32" s="362"/>
      <c r="OHW32" s="362"/>
      <c r="OHX32" s="362"/>
      <c r="OHY32" s="362"/>
      <c r="OHZ32" s="362"/>
      <c r="OIA32" s="362"/>
      <c r="OIB32" s="362"/>
      <c r="OIC32" s="362"/>
      <c r="OID32" s="362"/>
      <c r="OIE32" s="362"/>
      <c r="OIF32" s="362"/>
      <c r="OIG32" s="362"/>
      <c r="OIH32" s="362"/>
      <c r="OII32" s="362"/>
      <c r="OIJ32" s="362"/>
      <c r="OIK32" s="362"/>
      <c r="OIL32" s="362"/>
      <c r="OIM32" s="362"/>
      <c r="OIN32" s="362"/>
      <c r="OIO32" s="362"/>
      <c r="OIP32" s="362"/>
      <c r="OIQ32" s="362"/>
      <c r="OIR32" s="362"/>
      <c r="OIS32" s="362"/>
      <c r="OIT32" s="362"/>
      <c r="OIU32" s="362"/>
      <c r="OIV32" s="362"/>
      <c r="OIW32" s="362"/>
      <c r="OIX32" s="362"/>
      <c r="OIY32" s="362"/>
      <c r="OIZ32" s="362"/>
      <c r="OJA32" s="362"/>
      <c r="OJB32" s="362"/>
      <c r="OJC32" s="362"/>
      <c r="OJD32" s="362"/>
      <c r="OJE32" s="362"/>
      <c r="OJF32" s="362"/>
      <c r="OJG32" s="362"/>
      <c r="OJH32" s="362"/>
      <c r="OJI32" s="362"/>
      <c r="OJJ32" s="362"/>
      <c r="OJK32" s="362"/>
      <c r="OJL32" s="362"/>
      <c r="OJM32" s="362"/>
      <c r="OJN32" s="362"/>
      <c r="OJO32" s="362"/>
      <c r="OJP32" s="362"/>
      <c r="OJQ32" s="362"/>
      <c r="OJR32" s="362"/>
      <c r="OJS32" s="362"/>
      <c r="OJT32" s="362"/>
      <c r="OJU32" s="362"/>
      <c r="OJV32" s="362"/>
      <c r="OJW32" s="362"/>
      <c r="OJX32" s="362"/>
      <c r="OJY32" s="362"/>
      <c r="OJZ32" s="362"/>
      <c r="OKA32" s="362"/>
      <c r="OKB32" s="362"/>
      <c r="OKC32" s="362"/>
      <c r="OKD32" s="362"/>
      <c r="OKE32" s="362"/>
      <c r="OKF32" s="362"/>
      <c r="OKG32" s="362"/>
      <c r="OKH32" s="362"/>
      <c r="OKI32" s="362"/>
      <c r="OKJ32" s="362"/>
      <c r="OKK32" s="362"/>
      <c r="OKL32" s="362"/>
      <c r="OKM32" s="362"/>
      <c r="OKN32" s="362"/>
      <c r="OKO32" s="362"/>
      <c r="OKP32" s="362"/>
      <c r="OKQ32" s="362"/>
      <c r="OKR32" s="362"/>
      <c r="OKS32" s="362"/>
      <c r="OKT32" s="362"/>
      <c r="OKU32" s="362"/>
      <c r="OKV32" s="362"/>
      <c r="OKW32" s="362"/>
      <c r="OKX32" s="362"/>
      <c r="OKY32" s="362"/>
      <c r="OKZ32" s="362"/>
      <c r="OLA32" s="362"/>
      <c r="OLB32" s="362"/>
      <c r="OLC32" s="362"/>
      <c r="OLD32" s="362"/>
      <c r="OLE32" s="362"/>
      <c r="OLF32" s="362"/>
      <c r="OLG32" s="362"/>
      <c r="OLH32" s="362"/>
      <c r="OLI32" s="362"/>
      <c r="OLJ32" s="362"/>
      <c r="OLK32" s="362"/>
      <c r="OLL32" s="362"/>
      <c r="OLM32" s="362"/>
      <c r="OLN32" s="362"/>
      <c r="OLO32" s="362"/>
      <c r="OLP32" s="362"/>
      <c r="OLQ32" s="362"/>
      <c r="OLR32" s="362"/>
      <c r="OLS32" s="362"/>
      <c r="OLT32" s="362"/>
      <c r="OLU32" s="362"/>
      <c r="OLV32" s="362"/>
      <c r="OLW32" s="362"/>
      <c r="OLX32" s="362"/>
      <c r="OLY32" s="362"/>
      <c r="OLZ32" s="362"/>
      <c r="OMA32" s="362"/>
      <c r="OMB32" s="362"/>
      <c r="OMC32" s="362"/>
      <c r="OMD32" s="362"/>
      <c r="OME32" s="362"/>
      <c r="OMF32" s="362"/>
      <c r="OMG32" s="362"/>
      <c r="OMH32" s="362"/>
      <c r="OMI32" s="362"/>
      <c r="OMJ32" s="362"/>
      <c r="OMK32" s="362"/>
      <c r="OML32" s="362"/>
      <c r="OMM32" s="362"/>
      <c r="OMN32" s="362"/>
      <c r="OMO32" s="362"/>
      <c r="OMP32" s="362"/>
      <c r="OMQ32" s="362"/>
      <c r="OMR32" s="362"/>
      <c r="OMS32" s="362"/>
      <c r="OMT32" s="362"/>
      <c r="OMU32" s="362"/>
      <c r="OMV32" s="362"/>
      <c r="OMW32" s="362"/>
      <c r="OMX32" s="362"/>
      <c r="OMY32" s="362"/>
      <c r="OMZ32" s="362"/>
      <c r="ONA32" s="362"/>
      <c r="ONB32" s="362"/>
      <c r="ONC32" s="362"/>
      <c r="OND32" s="362"/>
      <c r="ONE32" s="362"/>
      <c r="ONF32" s="362"/>
      <c r="ONG32" s="362"/>
      <c r="ONH32" s="362"/>
      <c r="ONI32" s="362"/>
      <c r="ONJ32" s="362"/>
      <c r="ONK32" s="362"/>
      <c r="ONL32" s="362"/>
      <c r="ONM32" s="362"/>
      <c r="ONN32" s="362"/>
      <c r="ONO32" s="362"/>
      <c r="ONP32" s="362"/>
      <c r="ONQ32" s="362"/>
      <c r="ONR32" s="362"/>
      <c r="ONS32" s="362"/>
      <c r="ONT32" s="362"/>
      <c r="ONU32" s="362"/>
      <c r="ONV32" s="362"/>
      <c r="ONW32" s="362"/>
      <c r="ONX32" s="362"/>
      <c r="ONY32" s="362"/>
      <c r="ONZ32" s="362"/>
      <c r="OOA32" s="362"/>
      <c r="OOB32" s="362"/>
      <c r="OOC32" s="362"/>
      <c r="OOD32" s="362"/>
      <c r="OOE32" s="362"/>
      <c r="OOF32" s="362"/>
      <c r="OOG32" s="362"/>
      <c r="OOH32" s="362"/>
      <c r="OOI32" s="362"/>
      <c r="OOJ32" s="362"/>
      <c r="OOK32" s="362"/>
      <c r="OOL32" s="362"/>
      <c r="OOM32" s="362"/>
      <c r="OON32" s="362"/>
      <c r="OOO32" s="362"/>
      <c r="OOP32" s="362"/>
      <c r="OOQ32" s="362"/>
      <c r="OOR32" s="362"/>
      <c r="OOS32" s="362"/>
      <c r="OOT32" s="362"/>
      <c r="OOU32" s="362"/>
      <c r="OOV32" s="362"/>
      <c r="OOW32" s="362"/>
      <c r="OOX32" s="362"/>
      <c r="OOY32" s="362"/>
      <c r="OOZ32" s="362"/>
      <c r="OPA32" s="362"/>
      <c r="OPB32" s="362"/>
      <c r="OPC32" s="362"/>
      <c r="OPD32" s="362"/>
      <c r="OPE32" s="362"/>
      <c r="OPF32" s="362"/>
      <c r="OPG32" s="362"/>
      <c r="OPH32" s="362"/>
      <c r="OPI32" s="362"/>
      <c r="OPJ32" s="362"/>
      <c r="OPK32" s="362"/>
      <c r="OPL32" s="362"/>
      <c r="OPM32" s="362"/>
      <c r="OPN32" s="362"/>
      <c r="OPO32" s="362"/>
      <c r="OPP32" s="362"/>
      <c r="OPQ32" s="362"/>
      <c r="OPR32" s="362"/>
      <c r="OPS32" s="362"/>
      <c r="OPT32" s="362"/>
      <c r="OPU32" s="362"/>
      <c r="OPV32" s="362"/>
      <c r="OPW32" s="362"/>
      <c r="OPX32" s="362"/>
      <c r="OPY32" s="362"/>
      <c r="OPZ32" s="362"/>
      <c r="OQA32" s="362"/>
      <c r="OQB32" s="362"/>
      <c r="OQC32" s="362"/>
      <c r="OQD32" s="362"/>
      <c r="OQE32" s="362"/>
      <c r="OQF32" s="362"/>
      <c r="OQG32" s="362"/>
      <c r="OQH32" s="362"/>
      <c r="OQI32" s="362"/>
      <c r="OQJ32" s="362"/>
      <c r="OQK32" s="362"/>
      <c r="OQL32" s="362"/>
      <c r="OQM32" s="362"/>
      <c r="OQN32" s="362"/>
      <c r="OQO32" s="362"/>
      <c r="OQP32" s="362"/>
      <c r="OQQ32" s="362"/>
      <c r="OQR32" s="362"/>
      <c r="OQS32" s="362"/>
      <c r="OQT32" s="362"/>
      <c r="OQU32" s="362"/>
      <c r="OQV32" s="362"/>
      <c r="OQW32" s="362"/>
      <c r="OQX32" s="362"/>
      <c r="OQY32" s="362"/>
      <c r="OQZ32" s="362"/>
      <c r="ORA32" s="362"/>
      <c r="ORB32" s="362"/>
      <c r="ORC32" s="362"/>
      <c r="ORD32" s="362"/>
      <c r="ORE32" s="362"/>
      <c r="ORF32" s="362"/>
      <c r="ORG32" s="362"/>
      <c r="ORH32" s="362"/>
      <c r="ORI32" s="362"/>
      <c r="ORJ32" s="362"/>
      <c r="ORK32" s="362"/>
      <c r="ORL32" s="362"/>
      <c r="ORM32" s="362"/>
      <c r="ORN32" s="362"/>
      <c r="ORO32" s="362"/>
      <c r="ORP32" s="362"/>
      <c r="ORQ32" s="362"/>
      <c r="ORR32" s="362"/>
      <c r="ORS32" s="362"/>
      <c r="ORT32" s="362"/>
      <c r="ORU32" s="362"/>
      <c r="ORV32" s="362"/>
      <c r="ORW32" s="362"/>
      <c r="ORX32" s="362"/>
      <c r="ORY32" s="362"/>
      <c r="ORZ32" s="362"/>
      <c r="OSA32" s="362"/>
      <c r="OSB32" s="362"/>
      <c r="OSC32" s="362"/>
      <c r="OSD32" s="362"/>
      <c r="OSE32" s="362"/>
      <c r="OSF32" s="362"/>
      <c r="OSG32" s="362"/>
      <c r="OSH32" s="362"/>
      <c r="OSI32" s="362"/>
      <c r="OSJ32" s="362"/>
      <c r="OSK32" s="362"/>
      <c r="OSL32" s="362"/>
      <c r="OSM32" s="362"/>
      <c r="OSN32" s="362"/>
      <c r="OSO32" s="362"/>
      <c r="OSP32" s="362"/>
      <c r="OSQ32" s="362"/>
      <c r="OSR32" s="362"/>
      <c r="OSS32" s="362"/>
      <c r="OST32" s="362"/>
      <c r="OSU32" s="362"/>
      <c r="OSV32" s="362"/>
      <c r="OSW32" s="362"/>
      <c r="OSX32" s="362"/>
      <c r="OSY32" s="362"/>
      <c r="OSZ32" s="362"/>
      <c r="OTA32" s="362"/>
      <c r="OTB32" s="362"/>
      <c r="OTC32" s="362"/>
      <c r="OTD32" s="362"/>
      <c r="OTE32" s="362"/>
      <c r="OTF32" s="362"/>
      <c r="OTG32" s="362"/>
      <c r="OTH32" s="362"/>
      <c r="OTI32" s="362"/>
      <c r="OTJ32" s="362"/>
      <c r="OTK32" s="362"/>
      <c r="OTL32" s="362"/>
      <c r="OTM32" s="362"/>
      <c r="OTN32" s="362"/>
      <c r="OTO32" s="362"/>
      <c r="OTP32" s="362"/>
      <c r="OTQ32" s="362"/>
      <c r="OTR32" s="362"/>
      <c r="OTS32" s="362"/>
      <c r="OTT32" s="362"/>
      <c r="OTU32" s="362"/>
      <c r="OTV32" s="362"/>
      <c r="OTW32" s="362"/>
      <c r="OTX32" s="362"/>
      <c r="OTY32" s="362"/>
      <c r="OTZ32" s="362"/>
      <c r="OUA32" s="362"/>
      <c r="OUB32" s="362"/>
      <c r="OUC32" s="362"/>
      <c r="OUD32" s="362"/>
      <c r="OUE32" s="362"/>
      <c r="OUF32" s="362"/>
      <c r="OUG32" s="362"/>
      <c r="OUH32" s="362"/>
      <c r="OUI32" s="362"/>
      <c r="OUJ32" s="362"/>
      <c r="OUK32" s="362"/>
      <c r="OUL32" s="362"/>
      <c r="OUM32" s="362"/>
      <c r="OUN32" s="362"/>
      <c r="OUO32" s="362"/>
      <c r="OUP32" s="362"/>
      <c r="OUQ32" s="362"/>
      <c r="OUR32" s="362"/>
      <c r="OUS32" s="362"/>
      <c r="OUT32" s="362"/>
      <c r="OUU32" s="362"/>
      <c r="OUV32" s="362"/>
      <c r="OUW32" s="362"/>
      <c r="OUX32" s="362"/>
      <c r="OUY32" s="362"/>
      <c r="OUZ32" s="362"/>
      <c r="OVA32" s="362"/>
      <c r="OVB32" s="362"/>
      <c r="OVC32" s="362"/>
      <c r="OVD32" s="362"/>
      <c r="OVE32" s="362"/>
      <c r="OVF32" s="362"/>
      <c r="OVG32" s="362"/>
      <c r="OVH32" s="362"/>
      <c r="OVI32" s="362"/>
      <c r="OVJ32" s="362"/>
      <c r="OVK32" s="362"/>
      <c r="OVL32" s="362"/>
      <c r="OVM32" s="362"/>
      <c r="OVN32" s="362"/>
      <c r="OVO32" s="362"/>
      <c r="OVP32" s="362"/>
      <c r="OVQ32" s="362"/>
      <c r="OVR32" s="362"/>
      <c r="OVS32" s="362"/>
      <c r="OVT32" s="362"/>
      <c r="OVU32" s="362"/>
      <c r="OVV32" s="362"/>
      <c r="OVW32" s="362"/>
      <c r="OVX32" s="362"/>
      <c r="OVY32" s="362"/>
      <c r="OVZ32" s="362"/>
      <c r="OWA32" s="362"/>
      <c r="OWB32" s="362"/>
      <c r="OWC32" s="362"/>
      <c r="OWD32" s="362"/>
      <c r="OWE32" s="362"/>
      <c r="OWF32" s="362"/>
      <c r="OWG32" s="362"/>
      <c r="OWH32" s="362"/>
      <c r="OWI32" s="362"/>
      <c r="OWJ32" s="362"/>
      <c r="OWK32" s="362"/>
      <c r="OWL32" s="362"/>
      <c r="OWM32" s="362"/>
      <c r="OWN32" s="362"/>
      <c r="OWO32" s="362"/>
      <c r="OWP32" s="362"/>
      <c r="OWQ32" s="362"/>
      <c r="OWR32" s="362"/>
      <c r="OWS32" s="362"/>
      <c r="OWT32" s="362"/>
      <c r="OWU32" s="362"/>
      <c r="OWV32" s="362"/>
      <c r="OWW32" s="362"/>
      <c r="OWX32" s="362"/>
      <c r="OWY32" s="362"/>
      <c r="OWZ32" s="362"/>
      <c r="OXA32" s="362"/>
      <c r="OXB32" s="362"/>
      <c r="OXC32" s="362"/>
      <c r="OXD32" s="362"/>
      <c r="OXE32" s="362"/>
      <c r="OXF32" s="362"/>
      <c r="OXG32" s="362"/>
      <c r="OXH32" s="362"/>
      <c r="OXI32" s="362"/>
      <c r="OXJ32" s="362"/>
      <c r="OXK32" s="362"/>
      <c r="OXL32" s="362"/>
      <c r="OXM32" s="362"/>
      <c r="OXN32" s="362"/>
      <c r="OXO32" s="362"/>
      <c r="OXP32" s="362"/>
      <c r="OXQ32" s="362"/>
      <c r="OXR32" s="362"/>
      <c r="OXS32" s="362"/>
      <c r="OXT32" s="362"/>
      <c r="OXU32" s="362"/>
      <c r="OXV32" s="362"/>
      <c r="OXW32" s="362"/>
      <c r="OXX32" s="362"/>
      <c r="OXY32" s="362"/>
      <c r="OXZ32" s="362"/>
      <c r="OYA32" s="362"/>
      <c r="OYB32" s="362"/>
      <c r="OYC32" s="362"/>
      <c r="OYD32" s="362"/>
      <c r="OYE32" s="362"/>
      <c r="OYF32" s="362"/>
      <c r="OYG32" s="362"/>
      <c r="OYH32" s="362"/>
      <c r="OYI32" s="362"/>
      <c r="OYJ32" s="362"/>
      <c r="OYK32" s="362"/>
      <c r="OYL32" s="362"/>
      <c r="OYM32" s="362"/>
      <c r="OYN32" s="362"/>
      <c r="OYO32" s="362"/>
      <c r="OYP32" s="362"/>
      <c r="OYQ32" s="362"/>
      <c r="OYR32" s="362"/>
      <c r="OYS32" s="362"/>
      <c r="OYT32" s="362"/>
      <c r="OYU32" s="362"/>
      <c r="OYV32" s="362"/>
      <c r="OYW32" s="362"/>
      <c r="OYX32" s="362"/>
      <c r="OYY32" s="362"/>
      <c r="OYZ32" s="362"/>
      <c r="OZA32" s="362"/>
      <c r="OZB32" s="362"/>
      <c r="OZC32" s="362"/>
      <c r="OZD32" s="362"/>
      <c r="OZE32" s="362"/>
      <c r="OZF32" s="362"/>
      <c r="OZG32" s="362"/>
      <c r="OZH32" s="362"/>
      <c r="OZI32" s="362"/>
      <c r="OZJ32" s="362"/>
      <c r="OZK32" s="362"/>
      <c r="OZL32" s="362"/>
      <c r="OZM32" s="362"/>
      <c r="OZN32" s="362"/>
      <c r="OZO32" s="362"/>
      <c r="OZP32" s="362"/>
      <c r="OZQ32" s="362"/>
      <c r="OZR32" s="362"/>
      <c r="OZS32" s="362"/>
      <c r="OZT32" s="362"/>
      <c r="OZU32" s="362"/>
      <c r="OZV32" s="362"/>
      <c r="OZW32" s="362"/>
      <c r="OZX32" s="362"/>
      <c r="OZY32" s="362"/>
      <c r="OZZ32" s="362"/>
      <c r="PAA32" s="362"/>
      <c r="PAB32" s="362"/>
      <c r="PAC32" s="362"/>
      <c r="PAD32" s="362"/>
      <c r="PAE32" s="362"/>
      <c r="PAF32" s="362"/>
      <c r="PAG32" s="362"/>
      <c r="PAH32" s="362"/>
      <c r="PAI32" s="362"/>
      <c r="PAJ32" s="362"/>
      <c r="PAK32" s="362"/>
      <c r="PAL32" s="362"/>
      <c r="PAM32" s="362"/>
      <c r="PAN32" s="362"/>
      <c r="PAO32" s="362"/>
      <c r="PAP32" s="362"/>
      <c r="PAQ32" s="362"/>
      <c r="PAR32" s="362"/>
      <c r="PAS32" s="362"/>
      <c r="PAT32" s="362"/>
      <c r="PAU32" s="362"/>
      <c r="PAV32" s="362"/>
      <c r="PAW32" s="362"/>
      <c r="PAX32" s="362"/>
      <c r="PAY32" s="362"/>
      <c r="PAZ32" s="362"/>
      <c r="PBA32" s="362"/>
      <c r="PBB32" s="362"/>
      <c r="PBC32" s="362"/>
      <c r="PBD32" s="362"/>
      <c r="PBE32" s="362"/>
      <c r="PBF32" s="362"/>
      <c r="PBG32" s="362"/>
      <c r="PBH32" s="362"/>
      <c r="PBI32" s="362"/>
      <c r="PBJ32" s="362"/>
      <c r="PBK32" s="362"/>
      <c r="PBL32" s="362"/>
      <c r="PBM32" s="362"/>
      <c r="PBN32" s="362"/>
      <c r="PBO32" s="362"/>
      <c r="PBP32" s="362"/>
      <c r="PBQ32" s="362"/>
      <c r="PBR32" s="362"/>
      <c r="PBS32" s="362"/>
      <c r="PBT32" s="362"/>
      <c r="PBU32" s="362"/>
      <c r="PBV32" s="362"/>
      <c r="PBW32" s="362"/>
      <c r="PBX32" s="362"/>
      <c r="PBY32" s="362"/>
      <c r="PBZ32" s="362"/>
      <c r="PCA32" s="362"/>
      <c r="PCB32" s="362"/>
      <c r="PCC32" s="362"/>
      <c r="PCD32" s="362"/>
      <c r="PCE32" s="362"/>
      <c r="PCF32" s="362"/>
      <c r="PCG32" s="362"/>
      <c r="PCH32" s="362"/>
      <c r="PCI32" s="362"/>
      <c r="PCJ32" s="362"/>
      <c r="PCK32" s="362"/>
      <c r="PCL32" s="362"/>
      <c r="PCM32" s="362"/>
      <c r="PCN32" s="362"/>
      <c r="PCO32" s="362"/>
      <c r="PCP32" s="362"/>
      <c r="PCQ32" s="362"/>
      <c r="PCR32" s="362"/>
      <c r="PCS32" s="362"/>
      <c r="PCT32" s="362"/>
      <c r="PCU32" s="362"/>
      <c r="PCV32" s="362"/>
      <c r="PCW32" s="362"/>
      <c r="PCX32" s="362"/>
      <c r="PCY32" s="362"/>
      <c r="PCZ32" s="362"/>
      <c r="PDA32" s="362"/>
      <c r="PDB32" s="362"/>
      <c r="PDC32" s="362"/>
      <c r="PDD32" s="362"/>
      <c r="PDE32" s="362"/>
      <c r="PDF32" s="362"/>
      <c r="PDG32" s="362"/>
      <c r="PDH32" s="362"/>
      <c r="PDI32" s="362"/>
      <c r="PDJ32" s="362"/>
      <c r="PDK32" s="362"/>
      <c r="PDL32" s="362"/>
      <c r="PDM32" s="362"/>
      <c r="PDN32" s="362"/>
      <c r="PDO32" s="362"/>
      <c r="PDP32" s="362"/>
      <c r="PDQ32" s="362"/>
      <c r="PDR32" s="362"/>
      <c r="PDS32" s="362"/>
      <c r="PDT32" s="362"/>
      <c r="PDU32" s="362"/>
      <c r="PDV32" s="362"/>
      <c r="PDW32" s="362"/>
      <c r="PDX32" s="362"/>
      <c r="PDY32" s="362"/>
      <c r="PDZ32" s="362"/>
      <c r="PEA32" s="362"/>
      <c r="PEB32" s="362"/>
      <c r="PEC32" s="362"/>
      <c r="PED32" s="362"/>
      <c r="PEE32" s="362"/>
      <c r="PEF32" s="362"/>
      <c r="PEG32" s="362"/>
      <c r="PEH32" s="362"/>
      <c r="PEI32" s="362"/>
      <c r="PEJ32" s="362"/>
      <c r="PEK32" s="362"/>
      <c r="PEL32" s="362"/>
      <c r="PEM32" s="362"/>
      <c r="PEN32" s="362"/>
      <c r="PEO32" s="362"/>
      <c r="PEP32" s="362"/>
      <c r="PEQ32" s="362"/>
      <c r="PER32" s="362"/>
      <c r="PES32" s="362"/>
      <c r="PET32" s="362"/>
      <c r="PEU32" s="362"/>
      <c r="PEV32" s="362"/>
      <c r="PEW32" s="362"/>
      <c r="PEX32" s="362"/>
      <c r="PEY32" s="362"/>
      <c r="PEZ32" s="362"/>
      <c r="PFA32" s="362"/>
      <c r="PFB32" s="362"/>
      <c r="PFC32" s="362"/>
      <c r="PFD32" s="362"/>
      <c r="PFE32" s="362"/>
      <c r="PFF32" s="362"/>
      <c r="PFG32" s="362"/>
      <c r="PFH32" s="362"/>
      <c r="PFI32" s="362"/>
      <c r="PFJ32" s="362"/>
      <c r="PFK32" s="362"/>
      <c r="PFL32" s="362"/>
      <c r="PFM32" s="362"/>
      <c r="PFN32" s="362"/>
      <c r="PFO32" s="362"/>
      <c r="PFP32" s="362"/>
      <c r="PFQ32" s="362"/>
      <c r="PFR32" s="362"/>
      <c r="PFS32" s="362"/>
      <c r="PFT32" s="362"/>
      <c r="PFU32" s="362"/>
      <c r="PFV32" s="362"/>
      <c r="PFW32" s="362"/>
      <c r="PFX32" s="362"/>
      <c r="PFY32" s="362"/>
      <c r="PFZ32" s="362"/>
      <c r="PGA32" s="362"/>
      <c r="PGB32" s="362"/>
      <c r="PGC32" s="362"/>
      <c r="PGD32" s="362"/>
      <c r="PGE32" s="362"/>
      <c r="PGF32" s="362"/>
      <c r="PGG32" s="362"/>
      <c r="PGH32" s="362"/>
      <c r="PGI32" s="362"/>
      <c r="PGJ32" s="362"/>
      <c r="PGK32" s="362"/>
      <c r="PGL32" s="362"/>
      <c r="PGM32" s="362"/>
      <c r="PGN32" s="362"/>
      <c r="PGO32" s="362"/>
      <c r="PGP32" s="362"/>
      <c r="PGQ32" s="362"/>
      <c r="PGR32" s="362"/>
      <c r="PGS32" s="362"/>
      <c r="PGT32" s="362"/>
      <c r="PGU32" s="362"/>
      <c r="PGV32" s="362"/>
      <c r="PGW32" s="362"/>
      <c r="PGX32" s="362"/>
      <c r="PGY32" s="362"/>
      <c r="PGZ32" s="362"/>
      <c r="PHA32" s="362"/>
      <c r="PHB32" s="362"/>
      <c r="PHC32" s="362"/>
      <c r="PHD32" s="362"/>
      <c r="PHE32" s="362"/>
      <c r="PHF32" s="362"/>
      <c r="PHG32" s="362"/>
      <c r="PHH32" s="362"/>
      <c r="PHI32" s="362"/>
      <c r="PHJ32" s="362"/>
      <c r="PHK32" s="362"/>
      <c r="PHL32" s="362"/>
      <c r="PHM32" s="362"/>
      <c r="PHN32" s="362"/>
      <c r="PHO32" s="362"/>
      <c r="PHP32" s="362"/>
      <c r="PHQ32" s="362"/>
      <c r="PHR32" s="362"/>
      <c r="PHS32" s="362"/>
      <c r="PHT32" s="362"/>
      <c r="PHU32" s="362"/>
      <c r="PHV32" s="362"/>
      <c r="PHW32" s="362"/>
      <c r="PHX32" s="362"/>
      <c r="PHY32" s="362"/>
      <c r="PHZ32" s="362"/>
      <c r="PIA32" s="362"/>
      <c r="PIB32" s="362"/>
      <c r="PIC32" s="362"/>
      <c r="PID32" s="362"/>
      <c r="PIE32" s="362"/>
      <c r="PIF32" s="362"/>
      <c r="PIG32" s="362"/>
      <c r="PIH32" s="362"/>
      <c r="PII32" s="362"/>
      <c r="PIJ32" s="362"/>
      <c r="PIK32" s="362"/>
      <c r="PIL32" s="362"/>
      <c r="PIM32" s="362"/>
      <c r="PIN32" s="362"/>
      <c r="PIO32" s="362"/>
      <c r="PIP32" s="362"/>
      <c r="PIQ32" s="362"/>
      <c r="PIR32" s="362"/>
      <c r="PIS32" s="362"/>
      <c r="PIT32" s="362"/>
      <c r="PIU32" s="362"/>
      <c r="PIV32" s="362"/>
      <c r="PIW32" s="362"/>
      <c r="PIX32" s="362"/>
      <c r="PIY32" s="362"/>
      <c r="PIZ32" s="362"/>
      <c r="PJA32" s="362"/>
      <c r="PJB32" s="362"/>
      <c r="PJC32" s="362"/>
      <c r="PJD32" s="362"/>
      <c r="PJE32" s="362"/>
      <c r="PJF32" s="362"/>
      <c r="PJG32" s="362"/>
      <c r="PJH32" s="362"/>
      <c r="PJI32" s="362"/>
      <c r="PJJ32" s="362"/>
      <c r="PJK32" s="362"/>
      <c r="PJL32" s="362"/>
      <c r="PJM32" s="362"/>
      <c r="PJN32" s="362"/>
      <c r="PJO32" s="362"/>
      <c r="PJP32" s="362"/>
      <c r="PJQ32" s="362"/>
      <c r="PJR32" s="362"/>
      <c r="PJS32" s="362"/>
      <c r="PJT32" s="362"/>
      <c r="PJU32" s="362"/>
      <c r="PJV32" s="362"/>
      <c r="PJW32" s="362"/>
      <c r="PJX32" s="362"/>
      <c r="PJY32" s="362"/>
      <c r="PJZ32" s="362"/>
      <c r="PKA32" s="362"/>
      <c r="PKB32" s="362"/>
      <c r="PKC32" s="362"/>
      <c r="PKD32" s="362"/>
      <c r="PKE32" s="362"/>
      <c r="PKF32" s="362"/>
      <c r="PKG32" s="362"/>
      <c r="PKH32" s="362"/>
      <c r="PKI32" s="362"/>
      <c r="PKJ32" s="362"/>
      <c r="PKK32" s="362"/>
      <c r="PKL32" s="362"/>
      <c r="PKM32" s="362"/>
      <c r="PKN32" s="362"/>
      <c r="PKO32" s="362"/>
      <c r="PKP32" s="362"/>
      <c r="PKQ32" s="362"/>
      <c r="PKR32" s="362"/>
      <c r="PKS32" s="362"/>
      <c r="PKT32" s="362"/>
      <c r="PKU32" s="362"/>
      <c r="PKV32" s="362"/>
      <c r="PKW32" s="362"/>
      <c r="PKX32" s="362"/>
      <c r="PKY32" s="362"/>
      <c r="PKZ32" s="362"/>
      <c r="PLA32" s="362"/>
      <c r="PLB32" s="362"/>
      <c r="PLC32" s="362"/>
      <c r="PLD32" s="362"/>
      <c r="PLE32" s="362"/>
      <c r="PLF32" s="362"/>
      <c r="PLG32" s="362"/>
      <c r="PLH32" s="362"/>
      <c r="PLI32" s="362"/>
      <c r="PLJ32" s="362"/>
      <c r="PLK32" s="362"/>
      <c r="PLL32" s="362"/>
      <c r="PLM32" s="362"/>
      <c r="PLN32" s="362"/>
      <c r="PLO32" s="362"/>
      <c r="PLP32" s="362"/>
      <c r="PLQ32" s="362"/>
      <c r="PLR32" s="362"/>
      <c r="PLS32" s="362"/>
      <c r="PLT32" s="362"/>
      <c r="PLU32" s="362"/>
      <c r="PLV32" s="362"/>
      <c r="PLW32" s="362"/>
      <c r="PLX32" s="362"/>
      <c r="PLY32" s="362"/>
      <c r="PLZ32" s="362"/>
      <c r="PMA32" s="362"/>
      <c r="PMB32" s="362"/>
      <c r="PMC32" s="362"/>
      <c r="PMD32" s="362"/>
      <c r="PME32" s="362"/>
      <c r="PMF32" s="362"/>
      <c r="PMG32" s="362"/>
      <c r="PMH32" s="362"/>
      <c r="PMI32" s="362"/>
      <c r="PMJ32" s="362"/>
      <c r="PMK32" s="362"/>
      <c r="PML32" s="362"/>
      <c r="PMM32" s="362"/>
      <c r="PMN32" s="362"/>
      <c r="PMO32" s="362"/>
      <c r="PMP32" s="362"/>
      <c r="PMQ32" s="362"/>
      <c r="PMR32" s="362"/>
      <c r="PMS32" s="362"/>
      <c r="PMT32" s="362"/>
      <c r="PMU32" s="362"/>
      <c r="PMV32" s="362"/>
      <c r="PMW32" s="362"/>
      <c r="PMX32" s="362"/>
      <c r="PMY32" s="362"/>
      <c r="PMZ32" s="362"/>
      <c r="PNA32" s="362"/>
      <c r="PNB32" s="362"/>
      <c r="PNC32" s="362"/>
      <c r="PND32" s="362"/>
      <c r="PNE32" s="362"/>
      <c r="PNF32" s="362"/>
      <c r="PNG32" s="362"/>
      <c r="PNH32" s="362"/>
      <c r="PNI32" s="362"/>
      <c r="PNJ32" s="362"/>
      <c r="PNK32" s="362"/>
      <c r="PNL32" s="362"/>
      <c r="PNM32" s="362"/>
      <c r="PNN32" s="362"/>
      <c r="PNO32" s="362"/>
      <c r="PNP32" s="362"/>
      <c r="PNQ32" s="362"/>
      <c r="PNR32" s="362"/>
      <c r="PNS32" s="362"/>
      <c r="PNT32" s="362"/>
      <c r="PNU32" s="362"/>
      <c r="PNV32" s="362"/>
      <c r="PNW32" s="362"/>
      <c r="PNX32" s="362"/>
      <c r="PNY32" s="362"/>
      <c r="PNZ32" s="362"/>
      <c r="POA32" s="362"/>
      <c r="POB32" s="362"/>
      <c r="POC32" s="362"/>
      <c r="POD32" s="362"/>
      <c r="POE32" s="362"/>
      <c r="POF32" s="362"/>
      <c r="POG32" s="362"/>
      <c r="POH32" s="362"/>
      <c r="POI32" s="362"/>
      <c r="POJ32" s="362"/>
      <c r="POK32" s="362"/>
      <c r="POL32" s="362"/>
      <c r="POM32" s="362"/>
      <c r="PON32" s="362"/>
      <c r="POO32" s="362"/>
      <c r="POP32" s="362"/>
      <c r="POQ32" s="362"/>
      <c r="POR32" s="362"/>
      <c r="POS32" s="362"/>
      <c r="POT32" s="362"/>
      <c r="POU32" s="362"/>
      <c r="POV32" s="362"/>
      <c r="POW32" s="362"/>
      <c r="POX32" s="362"/>
      <c r="POY32" s="362"/>
      <c r="POZ32" s="362"/>
      <c r="PPA32" s="362"/>
      <c r="PPB32" s="362"/>
      <c r="PPC32" s="362"/>
      <c r="PPD32" s="362"/>
      <c r="PPE32" s="362"/>
      <c r="PPF32" s="362"/>
      <c r="PPG32" s="362"/>
      <c r="PPH32" s="362"/>
      <c r="PPI32" s="362"/>
      <c r="PPJ32" s="362"/>
      <c r="PPK32" s="362"/>
      <c r="PPL32" s="362"/>
      <c r="PPM32" s="362"/>
      <c r="PPN32" s="362"/>
      <c r="PPO32" s="362"/>
      <c r="PPP32" s="362"/>
      <c r="PPQ32" s="362"/>
      <c r="PPR32" s="362"/>
      <c r="PPS32" s="362"/>
      <c r="PPT32" s="362"/>
      <c r="PPU32" s="362"/>
      <c r="PPV32" s="362"/>
      <c r="PPW32" s="362"/>
      <c r="PPX32" s="362"/>
      <c r="PPY32" s="362"/>
      <c r="PPZ32" s="362"/>
      <c r="PQA32" s="362"/>
      <c r="PQB32" s="362"/>
      <c r="PQC32" s="362"/>
      <c r="PQD32" s="362"/>
      <c r="PQE32" s="362"/>
      <c r="PQF32" s="362"/>
      <c r="PQG32" s="362"/>
      <c r="PQH32" s="362"/>
      <c r="PQI32" s="362"/>
      <c r="PQJ32" s="362"/>
      <c r="PQK32" s="362"/>
      <c r="PQL32" s="362"/>
      <c r="PQM32" s="362"/>
      <c r="PQN32" s="362"/>
      <c r="PQO32" s="362"/>
      <c r="PQP32" s="362"/>
      <c r="PQQ32" s="362"/>
      <c r="PQR32" s="362"/>
      <c r="PQS32" s="362"/>
      <c r="PQT32" s="362"/>
      <c r="PQU32" s="362"/>
      <c r="PQV32" s="362"/>
      <c r="PQW32" s="362"/>
      <c r="PQX32" s="362"/>
      <c r="PQY32" s="362"/>
      <c r="PQZ32" s="362"/>
      <c r="PRA32" s="362"/>
      <c r="PRB32" s="362"/>
      <c r="PRC32" s="362"/>
      <c r="PRD32" s="362"/>
      <c r="PRE32" s="362"/>
      <c r="PRF32" s="362"/>
      <c r="PRG32" s="362"/>
      <c r="PRH32" s="362"/>
      <c r="PRI32" s="362"/>
      <c r="PRJ32" s="362"/>
      <c r="PRK32" s="362"/>
      <c r="PRL32" s="362"/>
      <c r="PRM32" s="362"/>
      <c r="PRN32" s="362"/>
      <c r="PRO32" s="362"/>
      <c r="PRP32" s="362"/>
      <c r="PRQ32" s="362"/>
      <c r="PRR32" s="362"/>
      <c r="PRS32" s="362"/>
      <c r="PRT32" s="362"/>
      <c r="PRU32" s="362"/>
      <c r="PRV32" s="362"/>
      <c r="PRW32" s="362"/>
      <c r="PRX32" s="362"/>
      <c r="PRY32" s="362"/>
      <c r="PRZ32" s="362"/>
      <c r="PSA32" s="362"/>
      <c r="PSB32" s="362"/>
      <c r="PSC32" s="362"/>
      <c r="PSD32" s="362"/>
      <c r="PSE32" s="362"/>
      <c r="PSF32" s="362"/>
      <c r="PSG32" s="362"/>
      <c r="PSH32" s="362"/>
      <c r="PSI32" s="362"/>
      <c r="PSJ32" s="362"/>
      <c r="PSK32" s="362"/>
      <c r="PSL32" s="362"/>
      <c r="PSM32" s="362"/>
      <c r="PSN32" s="362"/>
      <c r="PSO32" s="362"/>
      <c r="PSP32" s="362"/>
      <c r="PSQ32" s="362"/>
      <c r="PSR32" s="362"/>
      <c r="PSS32" s="362"/>
      <c r="PST32" s="362"/>
      <c r="PSU32" s="362"/>
      <c r="PSV32" s="362"/>
      <c r="PSW32" s="362"/>
      <c r="PSX32" s="362"/>
      <c r="PSY32" s="362"/>
      <c r="PSZ32" s="362"/>
      <c r="PTA32" s="362"/>
      <c r="PTB32" s="362"/>
      <c r="PTC32" s="362"/>
      <c r="PTD32" s="362"/>
      <c r="PTE32" s="362"/>
      <c r="PTF32" s="362"/>
      <c r="PTG32" s="362"/>
      <c r="PTH32" s="362"/>
      <c r="PTI32" s="362"/>
      <c r="PTJ32" s="362"/>
      <c r="PTK32" s="362"/>
      <c r="PTL32" s="362"/>
      <c r="PTM32" s="362"/>
      <c r="PTN32" s="362"/>
      <c r="PTO32" s="362"/>
      <c r="PTP32" s="362"/>
      <c r="PTQ32" s="362"/>
      <c r="PTR32" s="362"/>
      <c r="PTS32" s="362"/>
      <c r="PTT32" s="362"/>
      <c r="PTU32" s="362"/>
      <c r="PTV32" s="362"/>
      <c r="PTW32" s="362"/>
      <c r="PTX32" s="362"/>
      <c r="PTY32" s="362"/>
      <c r="PTZ32" s="362"/>
      <c r="PUA32" s="362"/>
      <c r="PUB32" s="362"/>
      <c r="PUC32" s="362"/>
      <c r="PUD32" s="362"/>
      <c r="PUE32" s="362"/>
      <c r="PUF32" s="362"/>
      <c r="PUG32" s="362"/>
      <c r="PUH32" s="362"/>
      <c r="PUI32" s="362"/>
      <c r="PUJ32" s="362"/>
      <c r="PUK32" s="362"/>
      <c r="PUL32" s="362"/>
      <c r="PUM32" s="362"/>
      <c r="PUN32" s="362"/>
      <c r="PUO32" s="362"/>
      <c r="PUP32" s="362"/>
      <c r="PUQ32" s="362"/>
      <c r="PUR32" s="362"/>
      <c r="PUS32" s="362"/>
      <c r="PUT32" s="362"/>
      <c r="PUU32" s="362"/>
      <c r="PUV32" s="362"/>
      <c r="PUW32" s="362"/>
      <c r="PUX32" s="362"/>
      <c r="PUY32" s="362"/>
      <c r="PUZ32" s="362"/>
      <c r="PVA32" s="362"/>
      <c r="PVB32" s="362"/>
      <c r="PVC32" s="362"/>
      <c r="PVD32" s="362"/>
      <c r="PVE32" s="362"/>
      <c r="PVF32" s="362"/>
      <c r="PVG32" s="362"/>
      <c r="PVH32" s="362"/>
      <c r="PVI32" s="362"/>
      <c r="PVJ32" s="362"/>
      <c r="PVK32" s="362"/>
      <c r="PVL32" s="362"/>
      <c r="PVM32" s="362"/>
      <c r="PVN32" s="362"/>
      <c r="PVO32" s="362"/>
      <c r="PVP32" s="362"/>
      <c r="PVQ32" s="362"/>
      <c r="PVR32" s="362"/>
      <c r="PVS32" s="362"/>
      <c r="PVT32" s="362"/>
      <c r="PVU32" s="362"/>
      <c r="PVV32" s="362"/>
      <c r="PVW32" s="362"/>
      <c r="PVX32" s="362"/>
      <c r="PVY32" s="362"/>
      <c r="PVZ32" s="362"/>
      <c r="PWA32" s="362"/>
      <c r="PWB32" s="362"/>
      <c r="PWC32" s="362"/>
      <c r="PWD32" s="362"/>
      <c r="PWE32" s="362"/>
      <c r="PWF32" s="362"/>
      <c r="PWG32" s="362"/>
      <c r="PWH32" s="362"/>
      <c r="PWI32" s="362"/>
      <c r="PWJ32" s="362"/>
      <c r="PWK32" s="362"/>
      <c r="PWL32" s="362"/>
      <c r="PWM32" s="362"/>
      <c r="PWN32" s="362"/>
      <c r="PWO32" s="362"/>
      <c r="PWP32" s="362"/>
      <c r="PWQ32" s="362"/>
      <c r="PWR32" s="362"/>
      <c r="PWS32" s="362"/>
      <c r="PWT32" s="362"/>
      <c r="PWU32" s="362"/>
      <c r="PWV32" s="362"/>
      <c r="PWW32" s="362"/>
      <c r="PWX32" s="362"/>
      <c r="PWY32" s="362"/>
      <c r="PWZ32" s="362"/>
      <c r="PXA32" s="362"/>
      <c r="PXB32" s="362"/>
      <c r="PXC32" s="362"/>
      <c r="PXD32" s="362"/>
      <c r="PXE32" s="362"/>
      <c r="PXF32" s="362"/>
      <c r="PXG32" s="362"/>
      <c r="PXH32" s="362"/>
      <c r="PXI32" s="362"/>
      <c r="PXJ32" s="362"/>
      <c r="PXK32" s="362"/>
      <c r="PXL32" s="362"/>
      <c r="PXM32" s="362"/>
      <c r="PXN32" s="362"/>
      <c r="PXO32" s="362"/>
      <c r="PXP32" s="362"/>
      <c r="PXQ32" s="362"/>
      <c r="PXR32" s="362"/>
      <c r="PXS32" s="362"/>
      <c r="PXT32" s="362"/>
      <c r="PXU32" s="362"/>
      <c r="PXV32" s="362"/>
      <c r="PXW32" s="362"/>
      <c r="PXX32" s="362"/>
      <c r="PXY32" s="362"/>
      <c r="PXZ32" s="362"/>
      <c r="PYA32" s="362"/>
      <c r="PYB32" s="362"/>
      <c r="PYC32" s="362"/>
      <c r="PYD32" s="362"/>
      <c r="PYE32" s="362"/>
      <c r="PYF32" s="362"/>
      <c r="PYG32" s="362"/>
      <c r="PYH32" s="362"/>
      <c r="PYI32" s="362"/>
      <c r="PYJ32" s="362"/>
      <c r="PYK32" s="362"/>
      <c r="PYL32" s="362"/>
      <c r="PYM32" s="362"/>
      <c r="PYN32" s="362"/>
      <c r="PYO32" s="362"/>
      <c r="PYP32" s="362"/>
      <c r="PYQ32" s="362"/>
      <c r="PYR32" s="362"/>
      <c r="PYS32" s="362"/>
      <c r="PYT32" s="362"/>
      <c r="PYU32" s="362"/>
      <c r="PYV32" s="362"/>
      <c r="PYW32" s="362"/>
      <c r="PYX32" s="362"/>
      <c r="PYY32" s="362"/>
      <c r="PYZ32" s="362"/>
      <c r="PZA32" s="362"/>
      <c r="PZB32" s="362"/>
      <c r="PZC32" s="362"/>
      <c r="PZD32" s="362"/>
      <c r="PZE32" s="362"/>
      <c r="PZF32" s="362"/>
      <c r="PZG32" s="362"/>
      <c r="PZH32" s="362"/>
      <c r="PZI32" s="362"/>
      <c r="PZJ32" s="362"/>
      <c r="PZK32" s="362"/>
      <c r="PZL32" s="362"/>
      <c r="PZM32" s="362"/>
      <c r="PZN32" s="362"/>
      <c r="PZO32" s="362"/>
      <c r="PZP32" s="362"/>
      <c r="PZQ32" s="362"/>
      <c r="PZR32" s="362"/>
      <c r="PZS32" s="362"/>
      <c r="PZT32" s="362"/>
      <c r="PZU32" s="362"/>
      <c r="PZV32" s="362"/>
      <c r="PZW32" s="362"/>
      <c r="PZX32" s="362"/>
      <c r="PZY32" s="362"/>
      <c r="PZZ32" s="362"/>
      <c r="QAA32" s="362"/>
      <c r="QAB32" s="362"/>
      <c r="QAC32" s="362"/>
      <c r="QAD32" s="362"/>
      <c r="QAE32" s="362"/>
      <c r="QAF32" s="362"/>
      <c r="QAG32" s="362"/>
      <c r="QAH32" s="362"/>
      <c r="QAI32" s="362"/>
      <c r="QAJ32" s="362"/>
      <c r="QAK32" s="362"/>
      <c r="QAL32" s="362"/>
      <c r="QAM32" s="362"/>
      <c r="QAN32" s="362"/>
      <c r="QAO32" s="362"/>
      <c r="QAP32" s="362"/>
      <c r="QAQ32" s="362"/>
      <c r="QAR32" s="362"/>
      <c r="QAS32" s="362"/>
      <c r="QAT32" s="362"/>
      <c r="QAU32" s="362"/>
      <c r="QAV32" s="362"/>
      <c r="QAW32" s="362"/>
      <c r="QAX32" s="362"/>
      <c r="QAY32" s="362"/>
      <c r="QAZ32" s="362"/>
      <c r="QBA32" s="362"/>
      <c r="QBB32" s="362"/>
      <c r="QBC32" s="362"/>
      <c r="QBD32" s="362"/>
      <c r="QBE32" s="362"/>
      <c r="QBF32" s="362"/>
      <c r="QBG32" s="362"/>
      <c r="QBH32" s="362"/>
      <c r="QBI32" s="362"/>
      <c r="QBJ32" s="362"/>
      <c r="QBK32" s="362"/>
      <c r="QBL32" s="362"/>
      <c r="QBM32" s="362"/>
      <c r="QBN32" s="362"/>
      <c r="QBO32" s="362"/>
      <c r="QBP32" s="362"/>
      <c r="QBQ32" s="362"/>
      <c r="QBR32" s="362"/>
      <c r="QBS32" s="362"/>
      <c r="QBT32" s="362"/>
      <c r="QBU32" s="362"/>
      <c r="QBV32" s="362"/>
      <c r="QBW32" s="362"/>
      <c r="QBX32" s="362"/>
      <c r="QBY32" s="362"/>
      <c r="QBZ32" s="362"/>
      <c r="QCA32" s="362"/>
      <c r="QCB32" s="362"/>
      <c r="QCC32" s="362"/>
      <c r="QCD32" s="362"/>
      <c r="QCE32" s="362"/>
      <c r="QCF32" s="362"/>
      <c r="QCG32" s="362"/>
      <c r="QCH32" s="362"/>
      <c r="QCI32" s="362"/>
      <c r="QCJ32" s="362"/>
      <c r="QCK32" s="362"/>
      <c r="QCL32" s="362"/>
      <c r="QCM32" s="362"/>
      <c r="QCN32" s="362"/>
      <c r="QCO32" s="362"/>
      <c r="QCP32" s="362"/>
      <c r="QCQ32" s="362"/>
      <c r="QCR32" s="362"/>
      <c r="QCS32" s="362"/>
      <c r="QCT32" s="362"/>
      <c r="QCU32" s="362"/>
      <c r="QCV32" s="362"/>
      <c r="QCW32" s="362"/>
      <c r="QCX32" s="362"/>
      <c r="QCY32" s="362"/>
      <c r="QCZ32" s="362"/>
      <c r="QDA32" s="362"/>
      <c r="QDB32" s="362"/>
      <c r="QDC32" s="362"/>
      <c r="QDD32" s="362"/>
      <c r="QDE32" s="362"/>
      <c r="QDF32" s="362"/>
      <c r="QDG32" s="362"/>
      <c r="QDH32" s="362"/>
      <c r="QDI32" s="362"/>
      <c r="QDJ32" s="362"/>
      <c r="QDK32" s="362"/>
      <c r="QDL32" s="362"/>
      <c r="QDM32" s="362"/>
      <c r="QDN32" s="362"/>
      <c r="QDO32" s="362"/>
      <c r="QDP32" s="362"/>
      <c r="QDQ32" s="362"/>
      <c r="QDR32" s="362"/>
      <c r="QDS32" s="362"/>
      <c r="QDT32" s="362"/>
      <c r="QDU32" s="362"/>
      <c r="QDV32" s="362"/>
      <c r="QDW32" s="362"/>
      <c r="QDX32" s="362"/>
      <c r="QDY32" s="362"/>
      <c r="QDZ32" s="362"/>
      <c r="QEA32" s="362"/>
      <c r="QEB32" s="362"/>
      <c r="QEC32" s="362"/>
      <c r="QED32" s="362"/>
      <c r="QEE32" s="362"/>
      <c r="QEF32" s="362"/>
      <c r="QEG32" s="362"/>
      <c r="QEH32" s="362"/>
      <c r="QEI32" s="362"/>
      <c r="QEJ32" s="362"/>
      <c r="QEK32" s="362"/>
      <c r="QEL32" s="362"/>
      <c r="QEM32" s="362"/>
      <c r="QEN32" s="362"/>
      <c r="QEO32" s="362"/>
      <c r="QEP32" s="362"/>
      <c r="QEQ32" s="362"/>
      <c r="QER32" s="362"/>
      <c r="QES32" s="362"/>
      <c r="QET32" s="362"/>
      <c r="QEU32" s="362"/>
      <c r="QEV32" s="362"/>
      <c r="QEW32" s="362"/>
      <c r="QEX32" s="362"/>
      <c r="QEY32" s="362"/>
      <c r="QEZ32" s="362"/>
      <c r="QFA32" s="362"/>
      <c r="QFB32" s="362"/>
      <c r="QFC32" s="362"/>
      <c r="QFD32" s="362"/>
      <c r="QFE32" s="362"/>
      <c r="QFF32" s="362"/>
      <c r="QFG32" s="362"/>
      <c r="QFH32" s="362"/>
      <c r="QFI32" s="362"/>
      <c r="QFJ32" s="362"/>
      <c r="QFK32" s="362"/>
      <c r="QFL32" s="362"/>
      <c r="QFM32" s="362"/>
      <c r="QFN32" s="362"/>
      <c r="QFO32" s="362"/>
      <c r="QFP32" s="362"/>
      <c r="QFQ32" s="362"/>
      <c r="QFR32" s="362"/>
      <c r="QFS32" s="362"/>
      <c r="QFT32" s="362"/>
      <c r="QFU32" s="362"/>
      <c r="QFV32" s="362"/>
      <c r="QFW32" s="362"/>
      <c r="QFX32" s="362"/>
      <c r="QFY32" s="362"/>
      <c r="QFZ32" s="362"/>
      <c r="QGA32" s="362"/>
      <c r="QGB32" s="362"/>
      <c r="QGC32" s="362"/>
      <c r="QGD32" s="362"/>
      <c r="QGE32" s="362"/>
      <c r="QGF32" s="362"/>
      <c r="QGG32" s="362"/>
      <c r="QGH32" s="362"/>
      <c r="QGI32" s="362"/>
      <c r="QGJ32" s="362"/>
      <c r="QGK32" s="362"/>
      <c r="QGL32" s="362"/>
      <c r="QGM32" s="362"/>
      <c r="QGN32" s="362"/>
      <c r="QGO32" s="362"/>
      <c r="QGP32" s="362"/>
      <c r="QGQ32" s="362"/>
      <c r="QGR32" s="362"/>
      <c r="QGS32" s="362"/>
      <c r="QGT32" s="362"/>
      <c r="QGU32" s="362"/>
      <c r="QGV32" s="362"/>
      <c r="QGW32" s="362"/>
      <c r="QGX32" s="362"/>
      <c r="QGY32" s="362"/>
      <c r="QGZ32" s="362"/>
      <c r="QHA32" s="362"/>
      <c r="QHB32" s="362"/>
      <c r="QHC32" s="362"/>
      <c r="QHD32" s="362"/>
      <c r="QHE32" s="362"/>
      <c r="QHF32" s="362"/>
      <c r="QHG32" s="362"/>
      <c r="QHH32" s="362"/>
      <c r="QHI32" s="362"/>
      <c r="QHJ32" s="362"/>
      <c r="QHK32" s="362"/>
      <c r="QHL32" s="362"/>
      <c r="QHM32" s="362"/>
      <c r="QHN32" s="362"/>
      <c r="QHO32" s="362"/>
      <c r="QHP32" s="362"/>
      <c r="QHQ32" s="362"/>
      <c r="QHR32" s="362"/>
      <c r="QHS32" s="362"/>
      <c r="QHT32" s="362"/>
      <c r="QHU32" s="362"/>
      <c r="QHV32" s="362"/>
      <c r="QHW32" s="362"/>
      <c r="QHX32" s="362"/>
      <c r="QHY32" s="362"/>
      <c r="QHZ32" s="362"/>
      <c r="QIA32" s="362"/>
      <c r="QIB32" s="362"/>
      <c r="QIC32" s="362"/>
      <c r="QID32" s="362"/>
      <c r="QIE32" s="362"/>
      <c r="QIF32" s="362"/>
      <c r="QIG32" s="362"/>
      <c r="QIH32" s="362"/>
      <c r="QII32" s="362"/>
      <c r="QIJ32" s="362"/>
      <c r="QIK32" s="362"/>
      <c r="QIL32" s="362"/>
      <c r="QIM32" s="362"/>
      <c r="QIN32" s="362"/>
      <c r="QIO32" s="362"/>
      <c r="QIP32" s="362"/>
      <c r="QIQ32" s="362"/>
      <c r="QIR32" s="362"/>
      <c r="QIS32" s="362"/>
      <c r="QIT32" s="362"/>
      <c r="QIU32" s="362"/>
      <c r="QIV32" s="362"/>
      <c r="QIW32" s="362"/>
      <c r="QIX32" s="362"/>
      <c r="QIY32" s="362"/>
      <c r="QIZ32" s="362"/>
      <c r="QJA32" s="362"/>
      <c r="QJB32" s="362"/>
      <c r="QJC32" s="362"/>
      <c r="QJD32" s="362"/>
      <c r="QJE32" s="362"/>
      <c r="QJF32" s="362"/>
      <c r="QJG32" s="362"/>
      <c r="QJH32" s="362"/>
      <c r="QJI32" s="362"/>
      <c r="QJJ32" s="362"/>
      <c r="QJK32" s="362"/>
      <c r="QJL32" s="362"/>
      <c r="QJM32" s="362"/>
      <c r="QJN32" s="362"/>
      <c r="QJO32" s="362"/>
      <c r="QJP32" s="362"/>
      <c r="QJQ32" s="362"/>
      <c r="QJR32" s="362"/>
      <c r="QJS32" s="362"/>
      <c r="QJT32" s="362"/>
      <c r="QJU32" s="362"/>
      <c r="QJV32" s="362"/>
      <c r="QJW32" s="362"/>
      <c r="QJX32" s="362"/>
      <c r="QJY32" s="362"/>
      <c r="QJZ32" s="362"/>
      <c r="QKA32" s="362"/>
      <c r="QKB32" s="362"/>
      <c r="QKC32" s="362"/>
      <c r="QKD32" s="362"/>
      <c r="QKE32" s="362"/>
      <c r="QKF32" s="362"/>
      <c r="QKG32" s="362"/>
      <c r="QKH32" s="362"/>
      <c r="QKI32" s="362"/>
      <c r="QKJ32" s="362"/>
      <c r="QKK32" s="362"/>
      <c r="QKL32" s="362"/>
      <c r="QKM32" s="362"/>
      <c r="QKN32" s="362"/>
      <c r="QKO32" s="362"/>
      <c r="QKP32" s="362"/>
      <c r="QKQ32" s="362"/>
      <c r="QKR32" s="362"/>
      <c r="QKS32" s="362"/>
      <c r="QKT32" s="362"/>
      <c r="QKU32" s="362"/>
      <c r="QKV32" s="362"/>
      <c r="QKW32" s="362"/>
      <c r="QKX32" s="362"/>
      <c r="QKY32" s="362"/>
      <c r="QKZ32" s="362"/>
      <c r="QLA32" s="362"/>
      <c r="QLB32" s="362"/>
      <c r="QLC32" s="362"/>
      <c r="QLD32" s="362"/>
      <c r="QLE32" s="362"/>
      <c r="QLF32" s="362"/>
      <c r="QLG32" s="362"/>
      <c r="QLH32" s="362"/>
      <c r="QLI32" s="362"/>
      <c r="QLJ32" s="362"/>
      <c r="QLK32" s="362"/>
      <c r="QLL32" s="362"/>
      <c r="QLM32" s="362"/>
      <c r="QLN32" s="362"/>
      <c r="QLO32" s="362"/>
      <c r="QLP32" s="362"/>
      <c r="QLQ32" s="362"/>
      <c r="QLR32" s="362"/>
      <c r="QLS32" s="362"/>
      <c r="QLT32" s="362"/>
      <c r="QLU32" s="362"/>
      <c r="QLV32" s="362"/>
      <c r="QLW32" s="362"/>
      <c r="QLX32" s="362"/>
      <c r="QLY32" s="362"/>
      <c r="QLZ32" s="362"/>
      <c r="QMA32" s="362"/>
      <c r="QMB32" s="362"/>
      <c r="QMC32" s="362"/>
      <c r="QMD32" s="362"/>
      <c r="QME32" s="362"/>
      <c r="QMF32" s="362"/>
      <c r="QMG32" s="362"/>
      <c r="QMH32" s="362"/>
      <c r="QMI32" s="362"/>
      <c r="QMJ32" s="362"/>
      <c r="QMK32" s="362"/>
      <c r="QML32" s="362"/>
      <c r="QMM32" s="362"/>
      <c r="QMN32" s="362"/>
      <c r="QMO32" s="362"/>
      <c r="QMP32" s="362"/>
      <c r="QMQ32" s="362"/>
      <c r="QMR32" s="362"/>
      <c r="QMS32" s="362"/>
      <c r="QMT32" s="362"/>
      <c r="QMU32" s="362"/>
      <c r="QMV32" s="362"/>
      <c r="QMW32" s="362"/>
      <c r="QMX32" s="362"/>
      <c r="QMY32" s="362"/>
      <c r="QMZ32" s="362"/>
      <c r="QNA32" s="362"/>
      <c r="QNB32" s="362"/>
      <c r="QNC32" s="362"/>
      <c r="QND32" s="362"/>
      <c r="QNE32" s="362"/>
      <c r="QNF32" s="362"/>
      <c r="QNG32" s="362"/>
      <c r="QNH32" s="362"/>
      <c r="QNI32" s="362"/>
      <c r="QNJ32" s="362"/>
      <c r="QNK32" s="362"/>
      <c r="QNL32" s="362"/>
      <c r="QNM32" s="362"/>
      <c r="QNN32" s="362"/>
      <c r="QNO32" s="362"/>
      <c r="QNP32" s="362"/>
      <c r="QNQ32" s="362"/>
      <c r="QNR32" s="362"/>
      <c r="QNS32" s="362"/>
      <c r="QNT32" s="362"/>
      <c r="QNU32" s="362"/>
      <c r="QNV32" s="362"/>
      <c r="QNW32" s="362"/>
      <c r="QNX32" s="362"/>
      <c r="QNY32" s="362"/>
      <c r="QNZ32" s="362"/>
      <c r="QOA32" s="362"/>
      <c r="QOB32" s="362"/>
      <c r="QOC32" s="362"/>
      <c r="QOD32" s="362"/>
      <c r="QOE32" s="362"/>
      <c r="QOF32" s="362"/>
      <c r="QOG32" s="362"/>
      <c r="QOH32" s="362"/>
      <c r="QOI32" s="362"/>
      <c r="QOJ32" s="362"/>
      <c r="QOK32" s="362"/>
      <c r="QOL32" s="362"/>
      <c r="QOM32" s="362"/>
      <c r="QON32" s="362"/>
      <c r="QOO32" s="362"/>
      <c r="QOP32" s="362"/>
      <c r="QOQ32" s="362"/>
      <c r="QOR32" s="362"/>
      <c r="QOS32" s="362"/>
      <c r="QOT32" s="362"/>
      <c r="QOU32" s="362"/>
      <c r="QOV32" s="362"/>
      <c r="QOW32" s="362"/>
      <c r="QOX32" s="362"/>
      <c r="QOY32" s="362"/>
      <c r="QOZ32" s="362"/>
      <c r="QPA32" s="362"/>
      <c r="QPB32" s="362"/>
      <c r="QPC32" s="362"/>
      <c r="QPD32" s="362"/>
      <c r="QPE32" s="362"/>
      <c r="QPF32" s="362"/>
      <c r="QPG32" s="362"/>
      <c r="QPH32" s="362"/>
      <c r="QPI32" s="362"/>
      <c r="QPJ32" s="362"/>
      <c r="QPK32" s="362"/>
      <c r="QPL32" s="362"/>
      <c r="QPM32" s="362"/>
      <c r="QPN32" s="362"/>
      <c r="QPO32" s="362"/>
      <c r="QPP32" s="362"/>
      <c r="QPQ32" s="362"/>
      <c r="QPR32" s="362"/>
      <c r="QPS32" s="362"/>
      <c r="QPT32" s="362"/>
      <c r="QPU32" s="362"/>
      <c r="QPV32" s="362"/>
      <c r="QPW32" s="362"/>
      <c r="QPX32" s="362"/>
      <c r="QPY32" s="362"/>
      <c r="QPZ32" s="362"/>
      <c r="QQA32" s="362"/>
      <c r="QQB32" s="362"/>
      <c r="QQC32" s="362"/>
      <c r="QQD32" s="362"/>
      <c r="QQE32" s="362"/>
      <c r="QQF32" s="362"/>
      <c r="QQG32" s="362"/>
      <c r="QQH32" s="362"/>
      <c r="QQI32" s="362"/>
      <c r="QQJ32" s="362"/>
      <c r="QQK32" s="362"/>
      <c r="QQL32" s="362"/>
      <c r="QQM32" s="362"/>
      <c r="QQN32" s="362"/>
      <c r="QQO32" s="362"/>
      <c r="QQP32" s="362"/>
      <c r="QQQ32" s="362"/>
      <c r="QQR32" s="362"/>
      <c r="QQS32" s="362"/>
      <c r="QQT32" s="362"/>
      <c r="QQU32" s="362"/>
      <c r="QQV32" s="362"/>
      <c r="QQW32" s="362"/>
      <c r="QQX32" s="362"/>
      <c r="QQY32" s="362"/>
      <c r="QQZ32" s="362"/>
      <c r="QRA32" s="362"/>
      <c r="QRB32" s="362"/>
      <c r="QRC32" s="362"/>
      <c r="QRD32" s="362"/>
      <c r="QRE32" s="362"/>
      <c r="QRF32" s="362"/>
      <c r="QRG32" s="362"/>
      <c r="QRH32" s="362"/>
      <c r="QRI32" s="362"/>
      <c r="QRJ32" s="362"/>
      <c r="QRK32" s="362"/>
      <c r="QRL32" s="362"/>
      <c r="QRM32" s="362"/>
      <c r="QRN32" s="362"/>
      <c r="QRO32" s="362"/>
      <c r="QRP32" s="362"/>
      <c r="QRQ32" s="362"/>
      <c r="QRR32" s="362"/>
      <c r="QRS32" s="362"/>
      <c r="QRT32" s="362"/>
      <c r="QRU32" s="362"/>
      <c r="QRV32" s="362"/>
      <c r="QRW32" s="362"/>
      <c r="QRX32" s="362"/>
      <c r="QRY32" s="362"/>
      <c r="QRZ32" s="362"/>
      <c r="QSA32" s="362"/>
      <c r="QSB32" s="362"/>
      <c r="QSC32" s="362"/>
      <c r="QSD32" s="362"/>
      <c r="QSE32" s="362"/>
      <c r="QSF32" s="362"/>
      <c r="QSG32" s="362"/>
      <c r="QSH32" s="362"/>
      <c r="QSI32" s="362"/>
      <c r="QSJ32" s="362"/>
      <c r="QSK32" s="362"/>
      <c r="QSL32" s="362"/>
      <c r="QSM32" s="362"/>
      <c r="QSN32" s="362"/>
      <c r="QSO32" s="362"/>
      <c r="QSP32" s="362"/>
      <c r="QSQ32" s="362"/>
      <c r="QSR32" s="362"/>
      <c r="QSS32" s="362"/>
      <c r="QST32" s="362"/>
      <c r="QSU32" s="362"/>
      <c r="QSV32" s="362"/>
      <c r="QSW32" s="362"/>
      <c r="QSX32" s="362"/>
      <c r="QSY32" s="362"/>
      <c r="QSZ32" s="362"/>
      <c r="QTA32" s="362"/>
      <c r="QTB32" s="362"/>
      <c r="QTC32" s="362"/>
      <c r="QTD32" s="362"/>
      <c r="QTE32" s="362"/>
      <c r="QTF32" s="362"/>
      <c r="QTG32" s="362"/>
      <c r="QTH32" s="362"/>
      <c r="QTI32" s="362"/>
      <c r="QTJ32" s="362"/>
      <c r="QTK32" s="362"/>
      <c r="QTL32" s="362"/>
      <c r="QTM32" s="362"/>
      <c r="QTN32" s="362"/>
      <c r="QTO32" s="362"/>
      <c r="QTP32" s="362"/>
      <c r="QTQ32" s="362"/>
      <c r="QTR32" s="362"/>
      <c r="QTS32" s="362"/>
      <c r="QTT32" s="362"/>
      <c r="QTU32" s="362"/>
      <c r="QTV32" s="362"/>
      <c r="QTW32" s="362"/>
      <c r="QTX32" s="362"/>
      <c r="QTY32" s="362"/>
      <c r="QTZ32" s="362"/>
      <c r="QUA32" s="362"/>
      <c r="QUB32" s="362"/>
      <c r="QUC32" s="362"/>
      <c r="QUD32" s="362"/>
      <c r="QUE32" s="362"/>
      <c r="QUF32" s="362"/>
      <c r="QUG32" s="362"/>
      <c r="QUH32" s="362"/>
      <c r="QUI32" s="362"/>
      <c r="QUJ32" s="362"/>
      <c r="QUK32" s="362"/>
      <c r="QUL32" s="362"/>
      <c r="QUM32" s="362"/>
      <c r="QUN32" s="362"/>
      <c r="QUO32" s="362"/>
      <c r="QUP32" s="362"/>
      <c r="QUQ32" s="362"/>
      <c r="QUR32" s="362"/>
      <c r="QUS32" s="362"/>
      <c r="QUT32" s="362"/>
      <c r="QUU32" s="362"/>
      <c r="QUV32" s="362"/>
      <c r="QUW32" s="362"/>
      <c r="QUX32" s="362"/>
      <c r="QUY32" s="362"/>
      <c r="QUZ32" s="362"/>
      <c r="QVA32" s="362"/>
      <c r="QVB32" s="362"/>
      <c r="QVC32" s="362"/>
      <c r="QVD32" s="362"/>
      <c r="QVE32" s="362"/>
      <c r="QVF32" s="362"/>
      <c r="QVG32" s="362"/>
      <c r="QVH32" s="362"/>
      <c r="QVI32" s="362"/>
      <c r="QVJ32" s="362"/>
      <c r="QVK32" s="362"/>
      <c r="QVL32" s="362"/>
      <c r="QVM32" s="362"/>
      <c r="QVN32" s="362"/>
      <c r="QVO32" s="362"/>
      <c r="QVP32" s="362"/>
      <c r="QVQ32" s="362"/>
      <c r="QVR32" s="362"/>
      <c r="QVS32" s="362"/>
      <c r="QVT32" s="362"/>
      <c r="QVU32" s="362"/>
      <c r="QVV32" s="362"/>
      <c r="QVW32" s="362"/>
      <c r="QVX32" s="362"/>
      <c r="QVY32" s="362"/>
      <c r="QVZ32" s="362"/>
      <c r="QWA32" s="362"/>
      <c r="QWB32" s="362"/>
      <c r="QWC32" s="362"/>
      <c r="QWD32" s="362"/>
      <c r="QWE32" s="362"/>
      <c r="QWF32" s="362"/>
      <c r="QWG32" s="362"/>
      <c r="QWH32" s="362"/>
      <c r="QWI32" s="362"/>
      <c r="QWJ32" s="362"/>
      <c r="QWK32" s="362"/>
      <c r="QWL32" s="362"/>
      <c r="QWM32" s="362"/>
      <c r="QWN32" s="362"/>
      <c r="QWO32" s="362"/>
      <c r="QWP32" s="362"/>
      <c r="QWQ32" s="362"/>
      <c r="QWR32" s="362"/>
      <c r="QWS32" s="362"/>
      <c r="QWT32" s="362"/>
      <c r="QWU32" s="362"/>
      <c r="QWV32" s="362"/>
      <c r="QWW32" s="362"/>
      <c r="QWX32" s="362"/>
      <c r="QWY32" s="362"/>
      <c r="QWZ32" s="362"/>
      <c r="QXA32" s="362"/>
      <c r="QXB32" s="362"/>
      <c r="QXC32" s="362"/>
      <c r="QXD32" s="362"/>
      <c r="QXE32" s="362"/>
      <c r="QXF32" s="362"/>
      <c r="QXG32" s="362"/>
      <c r="QXH32" s="362"/>
      <c r="QXI32" s="362"/>
      <c r="QXJ32" s="362"/>
      <c r="QXK32" s="362"/>
      <c r="QXL32" s="362"/>
      <c r="QXM32" s="362"/>
      <c r="QXN32" s="362"/>
      <c r="QXO32" s="362"/>
      <c r="QXP32" s="362"/>
      <c r="QXQ32" s="362"/>
      <c r="QXR32" s="362"/>
      <c r="QXS32" s="362"/>
      <c r="QXT32" s="362"/>
      <c r="QXU32" s="362"/>
      <c r="QXV32" s="362"/>
      <c r="QXW32" s="362"/>
      <c r="QXX32" s="362"/>
      <c r="QXY32" s="362"/>
      <c r="QXZ32" s="362"/>
      <c r="QYA32" s="362"/>
      <c r="QYB32" s="362"/>
      <c r="QYC32" s="362"/>
      <c r="QYD32" s="362"/>
      <c r="QYE32" s="362"/>
      <c r="QYF32" s="362"/>
      <c r="QYG32" s="362"/>
      <c r="QYH32" s="362"/>
      <c r="QYI32" s="362"/>
      <c r="QYJ32" s="362"/>
      <c r="QYK32" s="362"/>
      <c r="QYL32" s="362"/>
      <c r="QYM32" s="362"/>
      <c r="QYN32" s="362"/>
      <c r="QYO32" s="362"/>
      <c r="QYP32" s="362"/>
      <c r="QYQ32" s="362"/>
      <c r="QYR32" s="362"/>
      <c r="QYS32" s="362"/>
      <c r="QYT32" s="362"/>
      <c r="QYU32" s="362"/>
      <c r="QYV32" s="362"/>
      <c r="QYW32" s="362"/>
      <c r="QYX32" s="362"/>
      <c r="QYY32" s="362"/>
      <c r="QYZ32" s="362"/>
      <c r="QZA32" s="362"/>
      <c r="QZB32" s="362"/>
      <c r="QZC32" s="362"/>
      <c r="QZD32" s="362"/>
      <c r="QZE32" s="362"/>
      <c r="QZF32" s="362"/>
      <c r="QZG32" s="362"/>
      <c r="QZH32" s="362"/>
      <c r="QZI32" s="362"/>
      <c r="QZJ32" s="362"/>
      <c r="QZK32" s="362"/>
      <c r="QZL32" s="362"/>
      <c r="QZM32" s="362"/>
      <c r="QZN32" s="362"/>
      <c r="QZO32" s="362"/>
      <c r="QZP32" s="362"/>
      <c r="QZQ32" s="362"/>
      <c r="QZR32" s="362"/>
      <c r="QZS32" s="362"/>
      <c r="QZT32" s="362"/>
      <c r="QZU32" s="362"/>
      <c r="QZV32" s="362"/>
      <c r="QZW32" s="362"/>
      <c r="QZX32" s="362"/>
      <c r="QZY32" s="362"/>
      <c r="QZZ32" s="362"/>
      <c r="RAA32" s="362"/>
      <c r="RAB32" s="362"/>
      <c r="RAC32" s="362"/>
      <c r="RAD32" s="362"/>
      <c r="RAE32" s="362"/>
      <c r="RAF32" s="362"/>
      <c r="RAG32" s="362"/>
      <c r="RAH32" s="362"/>
      <c r="RAI32" s="362"/>
      <c r="RAJ32" s="362"/>
      <c r="RAK32" s="362"/>
      <c r="RAL32" s="362"/>
      <c r="RAM32" s="362"/>
      <c r="RAN32" s="362"/>
      <c r="RAO32" s="362"/>
      <c r="RAP32" s="362"/>
      <c r="RAQ32" s="362"/>
      <c r="RAR32" s="362"/>
      <c r="RAS32" s="362"/>
      <c r="RAT32" s="362"/>
      <c r="RAU32" s="362"/>
      <c r="RAV32" s="362"/>
      <c r="RAW32" s="362"/>
      <c r="RAX32" s="362"/>
      <c r="RAY32" s="362"/>
      <c r="RAZ32" s="362"/>
      <c r="RBA32" s="362"/>
      <c r="RBB32" s="362"/>
      <c r="RBC32" s="362"/>
      <c r="RBD32" s="362"/>
      <c r="RBE32" s="362"/>
      <c r="RBF32" s="362"/>
      <c r="RBG32" s="362"/>
      <c r="RBH32" s="362"/>
      <c r="RBI32" s="362"/>
      <c r="RBJ32" s="362"/>
      <c r="RBK32" s="362"/>
      <c r="RBL32" s="362"/>
      <c r="RBM32" s="362"/>
      <c r="RBN32" s="362"/>
      <c r="RBO32" s="362"/>
      <c r="RBP32" s="362"/>
      <c r="RBQ32" s="362"/>
      <c r="RBR32" s="362"/>
      <c r="RBS32" s="362"/>
      <c r="RBT32" s="362"/>
      <c r="RBU32" s="362"/>
      <c r="RBV32" s="362"/>
      <c r="RBW32" s="362"/>
      <c r="RBX32" s="362"/>
      <c r="RBY32" s="362"/>
      <c r="RBZ32" s="362"/>
      <c r="RCA32" s="362"/>
      <c r="RCB32" s="362"/>
      <c r="RCC32" s="362"/>
      <c r="RCD32" s="362"/>
      <c r="RCE32" s="362"/>
      <c r="RCF32" s="362"/>
      <c r="RCG32" s="362"/>
      <c r="RCH32" s="362"/>
      <c r="RCI32" s="362"/>
      <c r="RCJ32" s="362"/>
      <c r="RCK32" s="362"/>
      <c r="RCL32" s="362"/>
      <c r="RCM32" s="362"/>
      <c r="RCN32" s="362"/>
      <c r="RCO32" s="362"/>
      <c r="RCP32" s="362"/>
      <c r="RCQ32" s="362"/>
      <c r="RCR32" s="362"/>
      <c r="RCS32" s="362"/>
      <c r="RCT32" s="362"/>
      <c r="RCU32" s="362"/>
      <c r="RCV32" s="362"/>
      <c r="RCW32" s="362"/>
      <c r="RCX32" s="362"/>
      <c r="RCY32" s="362"/>
      <c r="RCZ32" s="362"/>
      <c r="RDA32" s="362"/>
      <c r="RDB32" s="362"/>
      <c r="RDC32" s="362"/>
      <c r="RDD32" s="362"/>
      <c r="RDE32" s="362"/>
      <c r="RDF32" s="362"/>
      <c r="RDG32" s="362"/>
      <c r="RDH32" s="362"/>
      <c r="RDI32" s="362"/>
      <c r="RDJ32" s="362"/>
      <c r="RDK32" s="362"/>
      <c r="RDL32" s="362"/>
      <c r="RDM32" s="362"/>
      <c r="RDN32" s="362"/>
      <c r="RDO32" s="362"/>
      <c r="RDP32" s="362"/>
      <c r="RDQ32" s="362"/>
      <c r="RDR32" s="362"/>
      <c r="RDS32" s="362"/>
      <c r="RDT32" s="362"/>
      <c r="RDU32" s="362"/>
      <c r="RDV32" s="362"/>
      <c r="RDW32" s="362"/>
      <c r="RDX32" s="362"/>
      <c r="RDY32" s="362"/>
      <c r="RDZ32" s="362"/>
      <c r="REA32" s="362"/>
      <c r="REB32" s="362"/>
      <c r="REC32" s="362"/>
      <c r="RED32" s="362"/>
      <c r="REE32" s="362"/>
      <c r="REF32" s="362"/>
      <c r="REG32" s="362"/>
      <c r="REH32" s="362"/>
      <c r="REI32" s="362"/>
      <c r="REJ32" s="362"/>
      <c r="REK32" s="362"/>
      <c r="REL32" s="362"/>
      <c r="REM32" s="362"/>
      <c r="REN32" s="362"/>
      <c r="REO32" s="362"/>
      <c r="REP32" s="362"/>
      <c r="REQ32" s="362"/>
      <c r="RER32" s="362"/>
      <c r="RES32" s="362"/>
      <c r="RET32" s="362"/>
      <c r="REU32" s="362"/>
      <c r="REV32" s="362"/>
      <c r="REW32" s="362"/>
      <c r="REX32" s="362"/>
      <c r="REY32" s="362"/>
      <c r="REZ32" s="362"/>
      <c r="RFA32" s="362"/>
      <c r="RFB32" s="362"/>
      <c r="RFC32" s="362"/>
      <c r="RFD32" s="362"/>
      <c r="RFE32" s="362"/>
      <c r="RFF32" s="362"/>
      <c r="RFG32" s="362"/>
      <c r="RFH32" s="362"/>
      <c r="RFI32" s="362"/>
      <c r="RFJ32" s="362"/>
      <c r="RFK32" s="362"/>
      <c r="RFL32" s="362"/>
      <c r="RFM32" s="362"/>
      <c r="RFN32" s="362"/>
      <c r="RFO32" s="362"/>
      <c r="RFP32" s="362"/>
      <c r="RFQ32" s="362"/>
      <c r="RFR32" s="362"/>
      <c r="RFS32" s="362"/>
      <c r="RFT32" s="362"/>
      <c r="RFU32" s="362"/>
      <c r="RFV32" s="362"/>
      <c r="RFW32" s="362"/>
      <c r="RFX32" s="362"/>
      <c r="RFY32" s="362"/>
      <c r="RFZ32" s="362"/>
      <c r="RGA32" s="362"/>
      <c r="RGB32" s="362"/>
      <c r="RGC32" s="362"/>
      <c r="RGD32" s="362"/>
      <c r="RGE32" s="362"/>
      <c r="RGF32" s="362"/>
      <c r="RGG32" s="362"/>
      <c r="RGH32" s="362"/>
      <c r="RGI32" s="362"/>
      <c r="RGJ32" s="362"/>
      <c r="RGK32" s="362"/>
      <c r="RGL32" s="362"/>
      <c r="RGM32" s="362"/>
      <c r="RGN32" s="362"/>
      <c r="RGO32" s="362"/>
      <c r="RGP32" s="362"/>
      <c r="RGQ32" s="362"/>
      <c r="RGR32" s="362"/>
      <c r="RGS32" s="362"/>
      <c r="RGT32" s="362"/>
      <c r="RGU32" s="362"/>
      <c r="RGV32" s="362"/>
      <c r="RGW32" s="362"/>
      <c r="RGX32" s="362"/>
      <c r="RGY32" s="362"/>
      <c r="RGZ32" s="362"/>
      <c r="RHA32" s="362"/>
      <c r="RHB32" s="362"/>
      <c r="RHC32" s="362"/>
      <c r="RHD32" s="362"/>
      <c r="RHE32" s="362"/>
      <c r="RHF32" s="362"/>
      <c r="RHG32" s="362"/>
      <c r="RHH32" s="362"/>
      <c r="RHI32" s="362"/>
      <c r="RHJ32" s="362"/>
      <c r="RHK32" s="362"/>
      <c r="RHL32" s="362"/>
      <c r="RHM32" s="362"/>
      <c r="RHN32" s="362"/>
      <c r="RHO32" s="362"/>
      <c r="RHP32" s="362"/>
      <c r="RHQ32" s="362"/>
      <c r="RHR32" s="362"/>
      <c r="RHS32" s="362"/>
      <c r="RHT32" s="362"/>
      <c r="RHU32" s="362"/>
      <c r="RHV32" s="362"/>
      <c r="RHW32" s="362"/>
      <c r="RHX32" s="362"/>
      <c r="RHY32" s="362"/>
      <c r="RHZ32" s="362"/>
      <c r="RIA32" s="362"/>
      <c r="RIB32" s="362"/>
      <c r="RIC32" s="362"/>
      <c r="RID32" s="362"/>
      <c r="RIE32" s="362"/>
      <c r="RIF32" s="362"/>
      <c r="RIG32" s="362"/>
      <c r="RIH32" s="362"/>
      <c r="RII32" s="362"/>
      <c r="RIJ32" s="362"/>
      <c r="RIK32" s="362"/>
      <c r="RIL32" s="362"/>
      <c r="RIM32" s="362"/>
      <c r="RIN32" s="362"/>
      <c r="RIO32" s="362"/>
      <c r="RIP32" s="362"/>
      <c r="RIQ32" s="362"/>
      <c r="RIR32" s="362"/>
      <c r="RIS32" s="362"/>
      <c r="RIT32" s="362"/>
      <c r="RIU32" s="362"/>
      <c r="RIV32" s="362"/>
      <c r="RIW32" s="362"/>
      <c r="RIX32" s="362"/>
      <c r="RIY32" s="362"/>
      <c r="RIZ32" s="362"/>
      <c r="RJA32" s="362"/>
      <c r="RJB32" s="362"/>
      <c r="RJC32" s="362"/>
      <c r="RJD32" s="362"/>
      <c r="RJE32" s="362"/>
      <c r="RJF32" s="362"/>
      <c r="RJG32" s="362"/>
      <c r="RJH32" s="362"/>
      <c r="RJI32" s="362"/>
      <c r="RJJ32" s="362"/>
      <c r="RJK32" s="362"/>
      <c r="RJL32" s="362"/>
      <c r="RJM32" s="362"/>
      <c r="RJN32" s="362"/>
      <c r="RJO32" s="362"/>
      <c r="RJP32" s="362"/>
      <c r="RJQ32" s="362"/>
      <c r="RJR32" s="362"/>
      <c r="RJS32" s="362"/>
      <c r="RJT32" s="362"/>
      <c r="RJU32" s="362"/>
      <c r="RJV32" s="362"/>
      <c r="RJW32" s="362"/>
      <c r="RJX32" s="362"/>
      <c r="RJY32" s="362"/>
      <c r="RJZ32" s="362"/>
      <c r="RKA32" s="362"/>
      <c r="RKB32" s="362"/>
      <c r="RKC32" s="362"/>
      <c r="RKD32" s="362"/>
      <c r="RKE32" s="362"/>
      <c r="RKF32" s="362"/>
      <c r="RKG32" s="362"/>
      <c r="RKH32" s="362"/>
      <c r="RKI32" s="362"/>
      <c r="RKJ32" s="362"/>
      <c r="RKK32" s="362"/>
      <c r="RKL32" s="362"/>
      <c r="RKM32" s="362"/>
      <c r="RKN32" s="362"/>
      <c r="RKO32" s="362"/>
      <c r="RKP32" s="362"/>
      <c r="RKQ32" s="362"/>
      <c r="RKR32" s="362"/>
      <c r="RKS32" s="362"/>
      <c r="RKT32" s="362"/>
      <c r="RKU32" s="362"/>
      <c r="RKV32" s="362"/>
      <c r="RKW32" s="362"/>
      <c r="RKX32" s="362"/>
      <c r="RKY32" s="362"/>
      <c r="RKZ32" s="362"/>
      <c r="RLA32" s="362"/>
      <c r="RLB32" s="362"/>
      <c r="RLC32" s="362"/>
      <c r="RLD32" s="362"/>
      <c r="RLE32" s="362"/>
      <c r="RLF32" s="362"/>
      <c r="RLG32" s="362"/>
      <c r="RLH32" s="362"/>
      <c r="RLI32" s="362"/>
      <c r="RLJ32" s="362"/>
      <c r="RLK32" s="362"/>
      <c r="RLL32" s="362"/>
      <c r="RLM32" s="362"/>
      <c r="RLN32" s="362"/>
      <c r="RLO32" s="362"/>
      <c r="RLP32" s="362"/>
      <c r="RLQ32" s="362"/>
      <c r="RLR32" s="362"/>
      <c r="RLS32" s="362"/>
      <c r="RLT32" s="362"/>
      <c r="RLU32" s="362"/>
      <c r="RLV32" s="362"/>
      <c r="RLW32" s="362"/>
      <c r="RLX32" s="362"/>
      <c r="RLY32" s="362"/>
      <c r="RLZ32" s="362"/>
      <c r="RMA32" s="362"/>
      <c r="RMB32" s="362"/>
      <c r="RMC32" s="362"/>
      <c r="RMD32" s="362"/>
      <c r="RME32" s="362"/>
      <c r="RMF32" s="362"/>
      <c r="RMG32" s="362"/>
      <c r="RMH32" s="362"/>
      <c r="RMI32" s="362"/>
      <c r="RMJ32" s="362"/>
      <c r="RMK32" s="362"/>
      <c r="RML32" s="362"/>
      <c r="RMM32" s="362"/>
      <c r="RMN32" s="362"/>
      <c r="RMO32" s="362"/>
      <c r="RMP32" s="362"/>
      <c r="RMQ32" s="362"/>
      <c r="RMR32" s="362"/>
      <c r="RMS32" s="362"/>
      <c r="RMT32" s="362"/>
      <c r="RMU32" s="362"/>
      <c r="RMV32" s="362"/>
      <c r="RMW32" s="362"/>
      <c r="RMX32" s="362"/>
      <c r="RMY32" s="362"/>
      <c r="RMZ32" s="362"/>
      <c r="RNA32" s="362"/>
      <c r="RNB32" s="362"/>
      <c r="RNC32" s="362"/>
      <c r="RND32" s="362"/>
      <c r="RNE32" s="362"/>
      <c r="RNF32" s="362"/>
      <c r="RNG32" s="362"/>
      <c r="RNH32" s="362"/>
      <c r="RNI32" s="362"/>
      <c r="RNJ32" s="362"/>
      <c r="RNK32" s="362"/>
      <c r="RNL32" s="362"/>
      <c r="RNM32" s="362"/>
      <c r="RNN32" s="362"/>
      <c r="RNO32" s="362"/>
      <c r="RNP32" s="362"/>
      <c r="RNQ32" s="362"/>
      <c r="RNR32" s="362"/>
      <c r="RNS32" s="362"/>
      <c r="RNT32" s="362"/>
      <c r="RNU32" s="362"/>
      <c r="RNV32" s="362"/>
      <c r="RNW32" s="362"/>
      <c r="RNX32" s="362"/>
      <c r="RNY32" s="362"/>
      <c r="RNZ32" s="362"/>
      <c r="ROA32" s="362"/>
      <c r="ROB32" s="362"/>
      <c r="ROC32" s="362"/>
      <c r="ROD32" s="362"/>
      <c r="ROE32" s="362"/>
      <c r="ROF32" s="362"/>
      <c r="ROG32" s="362"/>
      <c r="ROH32" s="362"/>
      <c r="ROI32" s="362"/>
      <c r="ROJ32" s="362"/>
      <c r="ROK32" s="362"/>
      <c r="ROL32" s="362"/>
      <c r="ROM32" s="362"/>
      <c r="RON32" s="362"/>
      <c r="ROO32" s="362"/>
      <c r="ROP32" s="362"/>
      <c r="ROQ32" s="362"/>
      <c r="ROR32" s="362"/>
      <c r="ROS32" s="362"/>
      <c r="ROT32" s="362"/>
      <c r="ROU32" s="362"/>
      <c r="ROV32" s="362"/>
      <c r="ROW32" s="362"/>
      <c r="ROX32" s="362"/>
      <c r="ROY32" s="362"/>
      <c r="ROZ32" s="362"/>
      <c r="RPA32" s="362"/>
      <c r="RPB32" s="362"/>
      <c r="RPC32" s="362"/>
      <c r="RPD32" s="362"/>
      <c r="RPE32" s="362"/>
      <c r="RPF32" s="362"/>
      <c r="RPG32" s="362"/>
      <c r="RPH32" s="362"/>
      <c r="RPI32" s="362"/>
      <c r="RPJ32" s="362"/>
      <c r="RPK32" s="362"/>
      <c r="RPL32" s="362"/>
      <c r="RPM32" s="362"/>
      <c r="RPN32" s="362"/>
      <c r="RPO32" s="362"/>
      <c r="RPP32" s="362"/>
      <c r="RPQ32" s="362"/>
      <c r="RPR32" s="362"/>
      <c r="RPS32" s="362"/>
      <c r="RPT32" s="362"/>
      <c r="RPU32" s="362"/>
      <c r="RPV32" s="362"/>
      <c r="RPW32" s="362"/>
      <c r="RPX32" s="362"/>
      <c r="RPY32" s="362"/>
      <c r="RPZ32" s="362"/>
      <c r="RQA32" s="362"/>
      <c r="RQB32" s="362"/>
      <c r="RQC32" s="362"/>
      <c r="RQD32" s="362"/>
      <c r="RQE32" s="362"/>
      <c r="RQF32" s="362"/>
      <c r="RQG32" s="362"/>
      <c r="RQH32" s="362"/>
      <c r="RQI32" s="362"/>
      <c r="RQJ32" s="362"/>
      <c r="RQK32" s="362"/>
      <c r="RQL32" s="362"/>
      <c r="RQM32" s="362"/>
      <c r="RQN32" s="362"/>
      <c r="RQO32" s="362"/>
      <c r="RQP32" s="362"/>
      <c r="RQQ32" s="362"/>
      <c r="RQR32" s="362"/>
      <c r="RQS32" s="362"/>
      <c r="RQT32" s="362"/>
      <c r="RQU32" s="362"/>
      <c r="RQV32" s="362"/>
      <c r="RQW32" s="362"/>
      <c r="RQX32" s="362"/>
      <c r="RQY32" s="362"/>
      <c r="RQZ32" s="362"/>
      <c r="RRA32" s="362"/>
      <c r="RRB32" s="362"/>
      <c r="RRC32" s="362"/>
      <c r="RRD32" s="362"/>
      <c r="RRE32" s="362"/>
      <c r="RRF32" s="362"/>
      <c r="RRG32" s="362"/>
      <c r="RRH32" s="362"/>
      <c r="RRI32" s="362"/>
      <c r="RRJ32" s="362"/>
      <c r="RRK32" s="362"/>
      <c r="RRL32" s="362"/>
      <c r="RRM32" s="362"/>
      <c r="RRN32" s="362"/>
      <c r="RRO32" s="362"/>
      <c r="RRP32" s="362"/>
      <c r="RRQ32" s="362"/>
      <c r="RRR32" s="362"/>
      <c r="RRS32" s="362"/>
      <c r="RRT32" s="362"/>
      <c r="RRU32" s="362"/>
      <c r="RRV32" s="362"/>
      <c r="RRW32" s="362"/>
      <c r="RRX32" s="362"/>
      <c r="RRY32" s="362"/>
      <c r="RRZ32" s="362"/>
      <c r="RSA32" s="362"/>
      <c r="RSB32" s="362"/>
      <c r="RSC32" s="362"/>
      <c r="RSD32" s="362"/>
      <c r="RSE32" s="362"/>
      <c r="RSF32" s="362"/>
      <c r="RSG32" s="362"/>
      <c r="RSH32" s="362"/>
      <c r="RSI32" s="362"/>
      <c r="RSJ32" s="362"/>
      <c r="RSK32" s="362"/>
      <c r="RSL32" s="362"/>
      <c r="RSM32" s="362"/>
      <c r="RSN32" s="362"/>
      <c r="RSO32" s="362"/>
      <c r="RSP32" s="362"/>
      <c r="RSQ32" s="362"/>
      <c r="RSR32" s="362"/>
      <c r="RSS32" s="362"/>
      <c r="RST32" s="362"/>
      <c r="RSU32" s="362"/>
      <c r="RSV32" s="362"/>
      <c r="RSW32" s="362"/>
      <c r="RSX32" s="362"/>
      <c r="RSY32" s="362"/>
      <c r="RSZ32" s="362"/>
      <c r="RTA32" s="362"/>
      <c r="RTB32" s="362"/>
      <c r="RTC32" s="362"/>
      <c r="RTD32" s="362"/>
      <c r="RTE32" s="362"/>
      <c r="RTF32" s="362"/>
      <c r="RTG32" s="362"/>
      <c r="RTH32" s="362"/>
      <c r="RTI32" s="362"/>
      <c r="RTJ32" s="362"/>
      <c r="RTK32" s="362"/>
      <c r="RTL32" s="362"/>
      <c r="RTM32" s="362"/>
      <c r="RTN32" s="362"/>
      <c r="RTO32" s="362"/>
      <c r="RTP32" s="362"/>
      <c r="RTQ32" s="362"/>
      <c r="RTR32" s="362"/>
      <c r="RTS32" s="362"/>
      <c r="RTT32" s="362"/>
      <c r="RTU32" s="362"/>
      <c r="RTV32" s="362"/>
      <c r="RTW32" s="362"/>
      <c r="RTX32" s="362"/>
      <c r="RTY32" s="362"/>
      <c r="RTZ32" s="362"/>
      <c r="RUA32" s="362"/>
      <c r="RUB32" s="362"/>
      <c r="RUC32" s="362"/>
      <c r="RUD32" s="362"/>
      <c r="RUE32" s="362"/>
      <c r="RUF32" s="362"/>
      <c r="RUG32" s="362"/>
      <c r="RUH32" s="362"/>
      <c r="RUI32" s="362"/>
      <c r="RUJ32" s="362"/>
      <c r="RUK32" s="362"/>
      <c r="RUL32" s="362"/>
      <c r="RUM32" s="362"/>
      <c r="RUN32" s="362"/>
      <c r="RUO32" s="362"/>
      <c r="RUP32" s="362"/>
      <c r="RUQ32" s="362"/>
      <c r="RUR32" s="362"/>
      <c r="RUS32" s="362"/>
      <c r="RUT32" s="362"/>
      <c r="RUU32" s="362"/>
      <c r="RUV32" s="362"/>
      <c r="RUW32" s="362"/>
      <c r="RUX32" s="362"/>
      <c r="RUY32" s="362"/>
      <c r="RUZ32" s="362"/>
      <c r="RVA32" s="362"/>
      <c r="RVB32" s="362"/>
      <c r="RVC32" s="362"/>
      <c r="RVD32" s="362"/>
      <c r="RVE32" s="362"/>
      <c r="RVF32" s="362"/>
      <c r="RVG32" s="362"/>
      <c r="RVH32" s="362"/>
      <c r="RVI32" s="362"/>
      <c r="RVJ32" s="362"/>
      <c r="RVK32" s="362"/>
      <c r="RVL32" s="362"/>
      <c r="RVM32" s="362"/>
      <c r="RVN32" s="362"/>
      <c r="RVO32" s="362"/>
      <c r="RVP32" s="362"/>
      <c r="RVQ32" s="362"/>
      <c r="RVR32" s="362"/>
      <c r="RVS32" s="362"/>
      <c r="RVT32" s="362"/>
      <c r="RVU32" s="362"/>
      <c r="RVV32" s="362"/>
      <c r="RVW32" s="362"/>
      <c r="RVX32" s="362"/>
      <c r="RVY32" s="362"/>
      <c r="RVZ32" s="362"/>
      <c r="RWA32" s="362"/>
      <c r="RWB32" s="362"/>
      <c r="RWC32" s="362"/>
      <c r="RWD32" s="362"/>
      <c r="RWE32" s="362"/>
      <c r="RWF32" s="362"/>
      <c r="RWG32" s="362"/>
      <c r="RWH32" s="362"/>
      <c r="RWI32" s="362"/>
      <c r="RWJ32" s="362"/>
      <c r="RWK32" s="362"/>
      <c r="RWL32" s="362"/>
      <c r="RWM32" s="362"/>
      <c r="RWN32" s="362"/>
      <c r="RWO32" s="362"/>
      <c r="RWP32" s="362"/>
      <c r="RWQ32" s="362"/>
      <c r="RWR32" s="362"/>
      <c r="RWS32" s="362"/>
      <c r="RWT32" s="362"/>
      <c r="RWU32" s="362"/>
      <c r="RWV32" s="362"/>
      <c r="RWW32" s="362"/>
      <c r="RWX32" s="362"/>
      <c r="RWY32" s="362"/>
      <c r="RWZ32" s="362"/>
      <c r="RXA32" s="362"/>
      <c r="RXB32" s="362"/>
      <c r="RXC32" s="362"/>
      <c r="RXD32" s="362"/>
      <c r="RXE32" s="362"/>
      <c r="RXF32" s="362"/>
      <c r="RXG32" s="362"/>
      <c r="RXH32" s="362"/>
      <c r="RXI32" s="362"/>
      <c r="RXJ32" s="362"/>
      <c r="RXK32" s="362"/>
      <c r="RXL32" s="362"/>
      <c r="RXM32" s="362"/>
      <c r="RXN32" s="362"/>
      <c r="RXO32" s="362"/>
      <c r="RXP32" s="362"/>
      <c r="RXQ32" s="362"/>
      <c r="RXR32" s="362"/>
      <c r="RXS32" s="362"/>
      <c r="RXT32" s="362"/>
      <c r="RXU32" s="362"/>
      <c r="RXV32" s="362"/>
      <c r="RXW32" s="362"/>
      <c r="RXX32" s="362"/>
      <c r="RXY32" s="362"/>
      <c r="RXZ32" s="362"/>
      <c r="RYA32" s="362"/>
      <c r="RYB32" s="362"/>
      <c r="RYC32" s="362"/>
      <c r="RYD32" s="362"/>
      <c r="RYE32" s="362"/>
      <c r="RYF32" s="362"/>
      <c r="RYG32" s="362"/>
      <c r="RYH32" s="362"/>
      <c r="RYI32" s="362"/>
      <c r="RYJ32" s="362"/>
      <c r="RYK32" s="362"/>
      <c r="RYL32" s="362"/>
      <c r="RYM32" s="362"/>
      <c r="RYN32" s="362"/>
      <c r="RYO32" s="362"/>
      <c r="RYP32" s="362"/>
      <c r="RYQ32" s="362"/>
      <c r="RYR32" s="362"/>
      <c r="RYS32" s="362"/>
      <c r="RYT32" s="362"/>
      <c r="RYU32" s="362"/>
      <c r="RYV32" s="362"/>
      <c r="RYW32" s="362"/>
      <c r="RYX32" s="362"/>
      <c r="RYY32" s="362"/>
      <c r="RYZ32" s="362"/>
      <c r="RZA32" s="362"/>
      <c r="RZB32" s="362"/>
      <c r="RZC32" s="362"/>
      <c r="RZD32" s="362"/>
      <c r="RZE32" s="362"/>
      <c r="RZF32" s="362"/>
      <c r="RZG32" s="362"/>
      <c r="RZH32" s="362"/>
      <c r="RZI32" s="362"/>
      <c r="RZJ32" s="362"/>
      <c r="RZK32" s="362"/>
      <c r="RZL32" s="362"/>
      <c r="RZM32" s="362"/>
      <c r="RZN32" s="362"/>
      <c r="RZO32" s="362"/>
      <c r="RZP32" s="362"/>
      <c r="RZQ32" s="362"/>
      <c r="RZR32" s="362"/>
      <c r="RZS32" s="362"/>
      <c r="RZT32" s="362"/>
      <c r="RZU32" s="362"/>
      <c r="RZV32" s="362"/>
      <c r="RZW32" s="362"/>
      <c r="RZX32" s="362"/>
      <c r="RZY32" s="362"/>
      <c r="RZZ32" s="362"/>
      <c r="SAA32" s="362"/>
      <c r="SAB32" s="362"/>
      <c r="SAC32" s="362"/>
      <c r="SAD32" s="362"/>
      <c r="SAE32" s="362"/>
      <c r="SAF32" s="362"/>
      <c r="SAG32" s="362"/>
      <c r="SAH32" s="362"/>
      <c r="SAI32" s="362"/>
      <c r="SAJ32" s="362"/>
      <c r="SAK32" s="362"/>
      <c r="SAL32" s="362"/>
      <c r="SAM32" s="362"/>
      <c r="SAN32" s="362"/>
      <c r="SAO32" s="362"/>
      <c r="SAP32" s="362"/>
      <c r="SAQ32" s="362"/>
      <c r="SAR32" s="362"/>
      <c r="SAS32" s="362"/>
      <c r="SAT32" s="362"/>
      <c r="SAU32" s="362"/>
      <c r="SAV32" s="362"/>
      <c r="SAW32" s="362"/>
      <c r="SAX32" s="362"/>
      <c r="SAY32" s="362"/>
      <c r="SAZ32" s="362"/>
      <c r="SBA32" s="362"/>
      <c r="SBB32" s="362"/>
      <c r="SBC32" s="362"/>
      <c r="SBD32" s="362"/>
      <c r="SBE32" s="362"/>
      <c r="SBF32" s="362"/>
      <c r="SBG32" s="362"/>
      <c r="SBH32" s="362"/>
      <c r="SBI32" s="362"/>
      <c r="SBJ32" s="362"/>
      <c r="SBK32" s="362"/>
      <c r="SBL32" s="362"/>
      <c r="SBM32" s="362"/>
      <c r="SBN32" s="362"/>
      <c r="SBO32" s="362"/>
      <c r="SBP32" s="362"/>
      <c r="SBQ32" s="362"/>
      <c r="SBR32" s="362"/>
      <c r="SBS32" s="362"/>
      <c r="SBT32" s="362"/>
      <c r="SBU32" s="362"/>
      <c r="SBV32" s="362"/>
      <c r="SBW32" s="362"/>
      <c r="SBX32" s="362"/>
      <c r="SBY32" s="362"/>
      <c r="SBZ32" s="362"/>
      <c r="SCA32" s="362"/>
      <c r="SCB32" s="362"/>
      <c r="SCC32" s="362"/>
      <c r="SCD32" s="362"/>
      <c r="SCE32" s="362"/>
      <c r="SCF32" s="362"/>
      <c r="SCG32" s="362"/>
      <c r="SCH32" s="362"/>
      <c r="SCI32" s="362"/>
      <c r="SCJ32" s="362"/>
      <c r="SCK32" s="362"/>
      <c r="SCL32" s="362"/>
      <c r="SCM32" s="362"/>
      <c r="SCN32" s="362"/>
      <c r="SCO32" s="362"/>
      <c r="SCP32" s="362"/>
      <c r="SCQ32" s="362"/>
      <c r="SCR32" s="362"/>
      <c r="SCS32" s="362"/>
      <c r="SCT32" s="362"/>
      <c r="SCU32" s="362"/>
      <c r="SCV32" s="362"/>
      <c r="SCW32" s="362"/>
      <c r="SCX32" s="362"/>
      <c r="SCY32" s="362"/>
      <c r="SCZ32" s="362"/>
      <c r="SDA32" s="362"/>
      <c r="SDB32" s="362"/>
      <c r="SDC32" s="362"/>
      <c r="SDD32" s="362"/>
      <c r="SDE32" s="362"/>
      <c r="SDF32" s="362"/>
      <c r="SDG32" s="362"/>
      <c r="SDH32" s="362"/>
      <c r="SDI32" s="362"/>
      <c r="SDJ32" s="362"/>
      <c r="SDK32" s="362"/>
      <c r="SDL32" s="362"/>
      <c r="SDM32" s="362"/>
      <c r="SDN32" s="362"/>
      <c r="SDO32" s="362"/>
      <c r="SDP32" s="362"/>
      <c r="SDQ32" s="362"/>
      <c r="SDR32" s="362"/>
      <c r="SDS32" s="362"/>
      <c r="SDT32" s="362"/>
      <c r="SDU32" s="362"/>
      <c r="SDV32" s="362"/>
      <c r="SDW32" s="362"/>
      <c r="SDX32" s="362"/>
      <c r="SDY32" s="362"/>
      <c r="SDZ32" s="362"/>
      <c r="SEA32" s="362"/>
      <c r="SEB32" s="362"/>
      <c r="SEC32" s="362"/>
      <c r="SED32" s="362"/>
      <c r="SEE32" s="362"/>
      <c r="SEF32" s="362"/>
      <c r="SEG32" s="362"/>
      <c r="SEH32" s="362"/>
      <c r="SEI32" s="362"/>
      <c r="SEJ32" s="362"/>
      <c r="SEK32" s="362"/>
      <c r="SEL32" s="362"/>
      <c r="SEM32" s="362"/>
      <c r="SEN32" s="362"/>
      <c r="SEO32" s="362"/>
      <c r="SEP32" s="362"/>
      <c r="SEQ32" s="362"/>
      <c r="SER32" s="362"/>
      <c r="SES32" s="362"/>
      <c r="SET32" s="362"/>
      <c r="SEU32" s="362"/>
      <c r="SEV32" s="362"/>
      <c r="SEW32" s="362"/>
      <c r="SEX32" s="362"/>
      <c r="SEY32" s="362"/>
      <c r="SEZ32" s="362"/>
      <c r="SFA32" s="362"/>
      <c r="SFB32" s="362"/>
      <c r="SFC32" s="362"/>
      <c r="SFD32" s="362"/>
      <c r="SFE32" s="362"/>
      <c r="SFF32" s="362"/>
      <c r="SFG32" s="362"/>
      <c r="SFH32" s="362"/>
      <c r="SFI32" s="362"/>
      <c r="SFJ32" s="362"/>
      <c r="SFK32" s="362"/>
      <c r="SFL32" s="362"/>
      <c r="SFM32" s="362"/>
      <c r="SFN32" s="362"/>
      <c r="SFO32" s="362"/>
      <c r="SFP32" s="362"/>
      <c r="SFQ32" s="362"/>
      <c r="SFR32" s="362"/>
      <c r="SFS32" s="362"/>
      <c r="SFT32" s="362"/>
      <c r="SFU32" s="362"/>
      <c r="SFV32" s="362"/>
      <c r="SFW32" s="362"/>
      <c r="SFX32" s="362"/>
      <c r="SFY32" s="362"/>
      <c r="SFZ32" s="362"/>
      <c r="SGA32" s="362"/>
      <c r="SGB32" s="362"/>
      <c r="SGC32" s="362"/>
      <c r="SGD32" s="362"/>
      <c r="SGE32" s="362"/>
      <c r="SGF32" s="362"/>
      <c r="SGG32" s="362"/>
      <c r="SGH32" s="362"/>
      <c r="SGI32" s="362"/>
      <c r="SGJ32" s="362"/>
      <c r="SGK32" s="362"/>
      <c r="SGL32" s="362"/>
      <c r="SGM32" s="362"/>
      <c r="SGN32" s="362"/>
      <c r="SGO32" s="362"/>
      <c r="SGP32" s="362"/>
      <c r="SGQ32" s="362"/>
      <c r="SGR32" s="362"/>
      <c r="SGS32" s="362"/>
      <c r="SGT32" s="362"/>
      <c r="SGU32" s="362"/>
      <c r="SGV32" s="362"/>
      <c r="SGW32" s="362"/>
      <c r="SGX32" s="362"/>
      <c r="SGY32" s="362"/>
      <c r="SGZ32" s="362"/>
      <c r="SHA32" s="362"/>
      <c r="SHB32" s="362"/>
      <c r="SHC32" s="362"/>
      <c r="SHD32" s="362"/>
      <c r="SHE32" s="362"/>
      <c r="SHF32" s="362"/>
      <c r="SHG32" s="362"/>
      <c r="SHH32" s="362"/>
      <c r="SHI32" s="362"/>
      <c r="SHJ32" s="362"/>
      <c r="SHK32" s="362"/>
      <c r="SHL32" s="362"/>
      <c r="SHM32" s="362"/>
      <c r="SHN32" s="362"/>
      <c r="SHO32" s="362"/>
      <c r="SHP32" s="362"/>
      <c r="SHQ32" s="362"/>
      <c r="SHR32" s="362"/>
      <c r="SHS32" s="362"/>
      <c r="SHT32" s="362"/>
      <c r="SHU32" s="362"/>
      <c r="SHV32" s="362"/>
      <c r="SHW32" s="362"/>
      <c r="SHX32" s="362"/>
      <c r="SHY32" s="362"/>
      <c r="SHZ32" s="362"/>
      <c r="SIA32" s="362"/>
      <c r="SIB32" s="362"/>
      <c r="SIC32" s="362"/>
      <c r="SID32" s="362"/>
      <c r="SIE32" s="362"/>
      <c r="SIF32" s="362"/>
      <c r="SIG32" s="362"/>
      <c r="SIH32" s="362"/>
      <c r="SII32" s="362"/>
      <c r="SIJ32" s="362"/>
      <c r="SIK32" s="362"/>
      <c r="SIL32" s="362"/>
      <c r="SIM32" s="362"/>
      <c r="SIN32" s="362"/>
      <c r="SIO32" s="362"/>
      <c r="SIP32" s="362"/>
      <c r="SIQ32" s="362"/>
      <c r="SIR32" s="362"/>
      <c r="SIS32" s="362"/>
      <c r="SIT32" s="362"/>
      <c r="SIU32" s="362"/>
      <c r="SIV32" s="362"/>
      <c r="SIW32" s="362"/>
      <c r="SIX32" s="362"/>
      <c r="SIY32" s="362"/>
      <c r="SIZ32" s="362"/>
      <c r="SJA32" s="362"/>
      <c r="SJB32" s="362"/>
      <c r="SJC32" s="362"/>
      <c r="SJD32" s="362"/>
      <c r="SJE32" s="362"/>
      <c r="SJF32" s="362"/>
      <c r="SJG32" s="362"/>
      <c r="SJH32" s="362"/>
      <c r="SJI32" s="362"/>
      <c r="SJJ32" s="362"/>
      <c r="SJK32" s="362"/>
      <c r="SJL32" s="362"/>
      <c r="SJM32" s="362"/>
      <c r="SJN32" s="362"/>
      <c r="SJO32" s="362"/>
      <c r="SJP32" s="362"/>
      <c r="SJQ32" s="362"/>
      <c r="SJR32" s="362"/>
      <c r="SJS32" s="362"/>
      <c r="SJT32" s="362"/>
      <c r="SJU32" s="362"/>
      <c r="SJV32" s="362"/>
      <c r="SJW32" s="362"/>
      <c r="SJX32" s="362"/>
      <c r="SJY32" s="362"/>
      <c r="SJZ32" s="362"/>
      <c r="SKA32" s="362"/>
      <c r="SKB32" s="362"/>
      <c r="SKC32" s="362"/>
      <c r="SKD32" s="362"/>
      <c r="SKE32" s="362"/>
      <c r="SKF32" s="362"/>
      <c r="SKG32" s="362"/>
      <c r="SKH32" s="362"/>
      <c r="SKI32" s="362"/>
      <c r="SKJ32" s="362"/>
      <c r="SKK32" s="362"/>
      <c r="SKL32" s="362"/>
      <c r="SKM32" s="362"/>
      <c r="SKN32" s="362"/>
      <c r="SKO32" s="362"/>
      <c r="SKP32" s="362"/>
      <c r="SKQ32" s="362"/>
      <c r="SKR32" s="362"/>
      <c r="SKS32" s="362"/>
      <c r="SKT32" s="362"/>
      <c r="SKU32" s="362"/>
      <c r="SKV32" s="362"/>
      <c r="SKW32" s="362"/>
      <c r="SKX32" s="362"/>
      <c r="SKY32" s="362"/>
      <c r="SKZ32" s="362"/>
      <c r="SLA32" s="362"/>
      <c r="SLB32" s="362"/>
      <c r="SLC32" s="362"/>
      <c r="SLD32" s="362"/>
      <c r="SLE32" s="362"/>
      <c r="SLF32" s="362"/>
      <c r="SLG32" s="362"/>
      <c r="SLH32" s="362"/>
      <c r="SLI32" s="362"/>
      <c r="SLJ32" s="362"/>
      <c r="SLK32" s="362"/>
      <c r="SLL32" s="362"/>
      <c r="SLM32" s="362"/>
      <c r="SLN32" s="362"/>
      <c r="SLO32" s="362"/>
      <c r="SLP32" s="362"/>
      <c r="SLQ32" s="362"/>
      <c r="SLR32" s="362"/>
      <c r="SLS32" s="362"/>
      <c r="SLT32" s="362"/>
      <c r="SLU32" s="362"/>
      <c r="SLV32" s="362"/>
      <c r="SLW32" s="362"/>
      <c r="SLX32" s="362"/>
      <c r="SLY32" s="362"/>
      <c r="SLZ32" s="362"/>
      <c r="SMA32" s="362"/>
      <c r="SMB32" s="362"/>
      <c r="SMC32" s="362"/>
      <c r="SMD32" s="362"/>
      <c r="SME32" s="362"/>
      <c r="SMF32" s="362"/>
      <c r="SMG32" s="362"/>
      <c r="SMH32" s="362"/>
      <c r="SMI32" s="362"/>
      <c r="SMJ32" s="362"/>
      <c r="SMK32" s="362"/>
      <c r="SML32" s="362"/>
      <c r="SMM32" s="362"/>
      <c r="SMN32" s="362"/>
      <c r="SMO32" s="362"/>
      <c r="SMP32" s="362"/>
      <c r="SMQ32" s="362"/>
      <c r="SMR32" s="362"/>
      <c r="SMS32" s="362"/>
      <c r="SMT32" s="362"/>
      <c r="SMU32" s="362"/>
      <c r="SMV32" s="362"/>
      <c r="SMW32" s="362"/>
      <c r="SMX32" s="362"/>
      <c r="SMY32" s="362"/>
      <c r="SMZ32" s="362"/>
      <c r="SNA32" s="362"/>
      <c r="SNB32" s="362"/>
      <c r="SNC32" s="362"/>
      <c r="SND32" s="362"/>
      <c r="SNE32" s="362"/>
      <c r="SNF32" s="362"/>
      <c r="SNG32" s="362"/>
      <c r="SNH32" s="362"/>
      <c r="SNI32" s="362"/>
      <c r="SNJ32" s="362"/>
      <c r="SNK32" s="362"/>
      <c r="SNL32" s="362"/>
      <c r="SNM32" s="362"/>
      <c r="SNN32" s="362"/>
      <c r="SNO32" s="362"/>
      <c r="SNP32" s="362"/>
      <c r="SNQ32" s="362"/>
      <c r="SNR32" s="362"/>
      <c r="SNS32" s="362"/>
      <c r="SNT32" s="362"/>
      <c r="SNU32" s="362"/>
      <c r="SNV32" s="362"/>
      <c r="SNW32" s="362"/>
      <c r="SNX32" s="362"/>
      <c r="SNY32" s="362"/>
      <c r="SNZ32" s="362"/>
      <c r="SOA32" s="362"/>
      <c r="SOB32" s="362"/>
      <c r="SOC32" s="362"/>
      <c r="SOD32" s="362"/>
      <c r="SOE32" s="362"/>
      <c r="SOF32" s="362"/>
      <c r="SOG32" s="362"/>
      <c r="SOH32" s="362"/>
      <c r="SOI32" s="362"/>
      <c r="SOJ32" s="362"/>
      <c r="SOK32" s="362"/>
      <c r="SOL32" s="362"/>
      <c r="SOM32" s="362"/>
      <c r="SON32" s="362"/>
      <c r="SOO32" s="362"/>
      <c r="SOP32" s="362"/>
      <c r="SOQ32" s="362"/>
      <c r="SOR32" s="362"/>
      <c r="SOS32" s="362"/>
      <c r="SOT32" s="362"/>
      <c r="SOU32" s="362"/>
      <c r="SOV32" s="362"/>
      <c r="SOW32" s="362"/>
      <c r="SOX32" s="362"/>
      <c r="SOY32" s="362"/>
      <c r="SOZ32" s="362"/>
      <c r="SPA32" s="362"/>
      <c r="SPB32" s="362"/>
      <c r="SPC32" s="362"/>
      <c r="SPD32" s="362"/>
      <c r="SPE32" s="362"/>
      <c r="SPF32" s="362"/>
      <c r="SPG32" s="362"/>
      <c r="SPH32" s="362"/>
      <c r="SPI32" s="362"/>
      <c r="SPJ32" s="362"/>
      <c r="SPK32" s="362"/>
      <c r="SPL32" s="362"/>
      <c r="SPM32" s="362"/>
      <c r="SPN32" s="362"/>
      <c r="SPO32" s="362"/>
      <c r="SPP32" s="362"/>
      <c r="SPQ32" s="362"/>
      <c r="SPR32" s="362"/>
      <c r="SPS32" s="362"/>
      <c r="SPT32" s="362"/>
      <c r="SPU32" s="362"/>
      <c r="SPV32" s="362"/>
      <c r="SPW32" s="362"/>
      <c r="SPX32" s="362"/>
      <c r="SPY32" s="362"/>
      <c r="SPZ32" s="362"/>
      <c r="SQA32" s="362"/>
      <c r="SQB32" s="362"/>
      <c r="SQC32" s="362"/>
      <c r="SQD32" s="362"/>
      <c r="SQE32" s="362"/>
      <c r="SQF32" s="362"/>
      <c r="SQG32" s="362"/>
      <c r="SQH32" s="362"/>
      <c r="SQI32" s="362"/>
      <c r="SQJ32" s="362"/>
      <c r="SQK32" s="362"/>
      <c r="SQL32" s="362"/>
      <c r="SQM32" s="362"/>
      <c r="SQN32" s="362"/>
      <c r="SQO32" s="362"/>
      <c r="SQP32" s="362"/>
      <c r="SQQ32" s="362"/>
      <c r="SQR32" s="362"/>
      <c r="SQS32" s="362"/>
      <c r="SQT32" s="362"/>
      <c r="SQU32" s="362"/>
      <c r="SQV32" s="362"/>
      <c r="SQW32" s="362"/>
      <c r="SQX32" s="362"/>
      <c r="SQY32" s="362"/>
      <c r="SQZ32" s="362"/>
      <c r="SRA32" s="362"/>
      <c r="SRB32" s="362"/>
      <c r="SRC32" s="362"/>
      <c r="SRD32" s="362"/>
      <c r="SRE32" s="362"/>
      <c r="SRF32" s="362"/>
      <c r="SRG32" s="362"/>
      <c r="SRH32" s="362"/>
      <c r="SRI32" s="362"/>
      <c r="SRJ32" s="362"/>
      <c r="SRK32" s="362"/>
      <c r="SRL32" s="362"/>
      <c r="SRM32" s="362"/>
      <c r="SRN32" s="362"/>
      <c r="SRO32" s="362"/>
      <c r="SRP32" s="362"/>
      <c r="SRQ32" s="362"/>
      <c r="SRR32" s="362"/>
      <c r="SRS32" s="362"/>
      <c r="SRT32" s="362"/>
      <c r="SRU32" s="362"/>
      <c r="SRV32" s="362"/>
      <c r="SRW32" s="362"/>
      <c r="SRX32" s="362"/>
      <c r="SRY32" s="362"/>
      <c r="SRZ32" s="362"/>
      <c r="SSA32" s="362"/>
      <c r="SSB32" s="362"/>
      <c r="SSC32" s="362"/>
      <c r="SSD32" s="362"/>
      <c r="SSE32" s="362"/>
      <c r="SSF32" s="362"/>
      <c r="SSG32" s="362"/>
      <c r="SSH32" s="362"/>
      <c r="SSI32" s="362"/>
      <c r="SSJ32" s="362"/>
      <c r="SSK32" s="362"/>
      <c r="SSL32" s="362"/>
      <c r="SSM32" s="362"/>
      <c r="SSN32" s="362"/>
      <c r="SSO32" s="362"/>
      <c r="SSP32" s="362"/>
      <c r="SSQ32" s="362"/>
      <c r="SSR32" s="362"/>
      <c r="SSS32" s="362"/>
      <c r="SST32" s="362"/>
      <c r="SSU32" s="362"/>
      <c r="SSV32" s="362"/>
      <c r="SSW32" s="362"/>
      <c r="SSX32" s="362"/>
      <c r="SSY32" s="362"/>
      <c r="SSZ32" s="362"/>
      <c r="STA32" s="362"/>
      <c r="STB32" s="362"/>
      <c r="STC32" s="362"/>
      <c r="STD32" s="362"/>
      <c r="STE32" s="362"/>
      <c r="STF32" s="362"/>
      <c r="STG32" s="362"/>
      <c r="STH32" s="362"/>
      <c r="STI32" s="362"/>
      <c r="STJ32" s="362"/>
      <c r="STK32" s="362"/>
      <c r="STL32" s="362"/>
      <c r="STM32" s="362"/>
      <c r="STN32" s="362"/>
      <c r="STO32" s="362"/>
      <c r="STP32" s="362"/>
      <c r="STQ32" s="362"/>
      <c r="STR32" s="362"/>
      <c r="STS32" s="362"/>
      <c r="STT32" s="362"/>
      <c r="STU32" s="362"/>
      <c r="STV32" s="362"/>
      <c r="STW32" s="362"/>
      <c r="STX32" s="362"/>
      <c r="STY32" s="362"/>
      <c r="STZ32" s="362"/>
      <c r="SUA32" s="362"/>
      <c r="SUB32" s="362"/>
      <c r="SUC32" s="362"/>
      <c r="SUD32" s="362"/>
      <c r="SUE32" s="362"/>
      <c r="SUF32" s="362"/>
      <c r="SUG32" s="362"/>
      <c r="SUH32" s="362"/>
      <c r="SUI32" s="362"/>
      <c r="SUJ32" s="362"/>
      <c r="SUK32" s="362"/>
      <c r="SUL32" s="362"/>
      <c r="SUM32" s="362"/>
      <c r="SUN32" s="362"/>
      <c r="SUO32" s="362"/>
      <c r="SUP32" s="362"/>
      <c r="SUQ32" s="362"/>
      <c r="SUR32" s="362"/>
      <c r="SUS32" s="362"/>
      <c r="SUT32" s="362"/>
      <c r="SUU32" s="362"/>
      <c r="SUV32" s="362"/>
      <c r="SUW32" s="362"/>
      <c r="SUX32" s="362"/>
      <c r="SUY32" s="362"/>
      <c r="SUZ32" s="362"/>
      <c r="SVA32" s="362"/>
      <c r="SVB32" s="362"/>
      <c r="SVC32" s="362"/>
      <c r="SVD32" s="362"/>
      <c r="SVE32" s="362"/>
      <c r="SVF32" s="362"/>
      <c r="SVG32" s="362"/>
      <c r="SVH32" s="362"/>
      <c r="SVI32" s="362"/>
      <c r="SVJ32" s="362"/>
      <c r="SVK32" s="362"/>
      <c r="SVL32" s="362"/>
      <c r="SVM32" s="362"/>
      <c r="SVN32" s="362"/>
      <c r="SVO32" s="362"/>
      <c r="SVP32" s="362"/>
      <c r="SVQ32" s="362"/>
      <c r="SVR32" s="362"/>
      <c r="SVS32" s="362"/>
      <c r="SVT32" s="362"/>
      <c r="SVU32" s="362"/>
      <c r="SVV32" s="362"/>
      <c r="SVW32" s="362"/>
      <c r="SVX32" s="362"/>
      <c r="SVY32" s="362"/>
      <c r="SVZ32" s="362"/>
      <c r="SWA32" s="362"/>
      <c r="SWB32" s="362"/>
      <c r="SWC32" s="362"/>
      <c r="SWD32" s="362"/>
      <c r="SWE32" s="362"/>
      <c r="SWF32" s="362"/>
      <c r="SWG32" s="362"/>
      <c r="SWH32" s="362"/>
      <c r="SWI32" s="362"/>
      <c r="SWJ32" s="362"/>
      <c r="SWK32" s="362"/>
      <c r="SWL32" s="362"/>
      <c r="SWM32" s="362"/>
      <c r="SWN32" s="362"/>
      <c r="SWO32" s="362"/>
      <c r="SWP32" s="362"/>
      <c r="SWQ32" s="362"/>
      <c r="SWR32" s="362"/>
      <c r="SWS32" s="362"/>
      <c r="SWT32" s="362"/>
      <c r="SWU32" s="362"/>
      <c r="SWV32" s="362"/>
      <c r="SWW32" s="362"/>
      <c r="SWX32" s="362"/>
      <c r="SWY32" s="362"/>
      <c r="SWZ32" s="362"/>
      <c r="SXA32" s="362"/>
      <c r="SXB32" s="362"/>
      <c r="SXC32" s="362"/>
      <c r="SXD32" s="362"/>
      <c r="SXE32" s="362"/>
      <c r="SXF32" s="362"/>
      <c r="SXG32" s="362"/>
      <c r="SXH32" s="362"/>
      <c r="SXI32" s="362"/>
      <c r="SXJ32" s="362"/>
      <c r="SXK32" s="362"/>
      <c r="SXL32" s="362"/>
      <c r="SXM32" s="362"/>
      <c r="SXN32" s="362"/>
      <c r="SXO32" s="362"/>
      <c r="SXP32" s="362"/>
      <c r="SXQ32" s="362"/>
      <c r="SXR32" s="362"/>
      <c r="SXS32" s="362"/>
      <c r="SXT32" s="362"/>
      <c r="SXU32" s="362"/>
      <c r="SXV32" s="362"/>
      <c r="SXW32" s="362"/>
      <c r="SXX32" s="362"/>
      <c r="SXY32" s="362"/>
      <c r="SXZ32" s="362"/>
      <c r="SYA32" s="362"/>
      <c r="SYB32" s="362"/>
      <c r="SYC32" s="362"/>
      <c r="SYD32" s="362"/>
      <c r="SYE32" s="362"/>
      <c r="SYF32" s="362"/>
      <c r="SYG32" s="362"/>
      <c r="SYH32" s="362"/>
      <c r="SYI32" s="362"/>
      <c r="SYJ32" s="362"/>
      <c r="SYK32" s="362"/>
      <c r="SYL32" s="362"/>
      <c r="SYM32" s="362"/>
      <c r="SYN32" s="362"/>
      <c r="SYO32" s="362"/>
      <c r="SYP32" s="362"/>
      <c r="SYQ32" s="362"/>
      <c r="SYR32" s="362"/>
      <c r="SYS32" s="362"/>
      <c r="SYT32" s="362"/>
      <c r="SYU32" s="362"/>
      <c r="SYV32" s="362"/>
      <c r="SYW32" s="362"/>
      <c r="SYX32" s="362"/>
      <c r="SYY32" s="362"/>
      <c r="SYZ32" s="362"/>
      <c r="SZA32" s="362"/>
      <c r="SZB32" s="362"/>
      <c r="SZC32" s="362"/>
      <c r="SZD32" s="362"/>
      <c r="SZE32" s="362"/>
      <c r="SZF32" s="362"/>
      <c r="SZG32" s="362"/>
      <c r="SZH32" s="362"/>
      <c r="SZI32" s="362"/>
      <c r="SZJ32" s="362"/>
      <c r="SZK32" s="362"/>
      <c r="SZL32" s="362"/>
      <c r="SZM32" s="362"/>
      <c r="SZN32" s="362"/>
      <c r="SZO32" s="362"/>
      <c r="SZP32" s="362"/>
      <c r="SZQ32" s="362"/>
      <c r="SZR32" s="362"/>
      <c r="SZS32" s="362"/>
      <c r="SZT32" s="362"/>
      <c r="SZU32" s="362"/>
      <c r="SZV32" s="362"/>
      <c r="SZW32" s="362"/>
      <c r="SZX32" s="362"/>
      <c r="SZY32" s="362"/>
      <c r="SZZ32" s="362"/>
      <c r="TAA32" s="362"/>
      <c r="TAB32" s="362"/>
      <c r="TAC32" s="362"/>
      <c r="TAD32" s="362"/>
      <c r="TAE32" s="362"/>
      <c r="TAF32" s="362"/>
      <c r="TAG32" s="362"/>
      <c r="TAH32" s="362"/>
      <c r="TAI32" s="362"/>
      <c r="TAJ32" s="362"/>
      <c r="TAK32" s="362"/>
      <c r="TAL32" s="362"/>
      <c r="TAM32" s="362"/>
      <c r="TAN32" s="362"/>
      <c r="TAO32" s="362"/>
      <c r="TAP32" s="362"/>
      <c r="TAQ32" s="362"/>
      <c r="TAR32" s="362"/>
      <c r="TAS32" s="362"/>
      <c r="TAT32" s="362"/>
      <c r="TAU32" s="362"/>
      <c r="TAV32" s="362"/>
      <c r="TAW32" s="362"/>
      <c r="TAX32" s="362"/>
      <c r="TAY32" s="362"/>
      <c r="TAZ32" s="362"/>
      <c r="TBA32" s="362"/>
      <c r="TBB32" s="362"/>
      <c r="TBC32" s="362"/>
      <c r="TBD32" s="362"/>
      <c r="TBE32" s="362"/>
      <c r="TBF32" s="362"/>
      <c r="TBG32" s="362"/>
      <c r="TBH32" s="362"/>
      <c r="TBI32" s="362"/>
      <c r="TBJ32" s="362"/>
      <c r="TBK32" s="362"/>
      <c r="TBL32" s="362"/>
      <c r="TBM32" s="362"/>
      <c r="TBN32" s="362"/>
      <c r="TBO32" s="362"/>
      <c r="TBP32" s="362"/>
      <c r="TBQ32" s="362"/>
      <c r="TBR32" s="362"/>
      <c r="TBS32" s="362"/>
      <c r="TBT32" s="362"/>
      <c r="TBU32" s="362"/>
      <c r="TBV32" s="362"/>
      <c r="TBW32" s="362"/>
      <c r="TBX32" s="362"/>
      <c r="TBY32" s="362"/>
      <c r="TBZ32" s="362"/>
      <c r="TCA32" s="362"/>
      <c r="TCB32" s="362"/>
      <c r="TCC32" s="362"/>
      <c r="TCD32" s="362"/>
      <c r="TCE32" s="362"/>
      <c r="TCF32" s="362"/>
      <c r="TCG32" s="362"/>
      <c r="TCH32" s="362"/>
      <c r="TCI32" s="362"/>
      <c r="TCJ32" s="362"/>
      <c r="TCK32" s="362"/>
      <c r="TCL32" s="362"/>
      <c r="TCM32" s="362"/>
      <c r="TCN32" s="362"/>
      <c r="TCO32" s="362"/>
      <c r="TCP32" s="362"/>
      <c r="TCQ32" s="362"/>
      <c r="TCR32" s="362"/>
      <c r="TCS32" s="362"/>
      <c r="TCT32" s="362"/>
      <c r="TCU32" s="362"/>
      <c r="TCV32" s="362"/>
      <c r="TCW32" s="362"/>
      <c r="TCX32" s="362"/>
      <c r="TCY32" s="362"/>
      <c r="TCZ32" s="362"/>
      <c r="TDA32" s="362"/>
      <c r="TDB32" s="362"/>
      <c r="TDC32" s="362"/>
      <c r="TDD32" s="362"/>
      <c r="TDE32" s="362"/>
      <c r="TDF32" s="362"/>
      <c r="TDG32" s="362"/>
      <c r="TDH32" s="362"/>
      <c r="TDI32" s="362"/>
      <c r="TDJ32" s="362"/>
      <c r="TDK32" s="362"/>
      <c r="TDL32" s="362"/>
      <c r="TDM32" s="362"/>
      <c r="TDN32" s="362"/>
      <c r="TDO32" s="362"/>
      <c r="TDP32" s="362"/>
      <c r="TDQ32" s="362"/>
      <c r="TDR32" s="362"/>
      <c r="TDS32" s="362"/>
      <c r="TDT32" s="362"/>
      <c r="TDU32" s="362"/>
      <c r="TDV32" s="362"/>
      <c r="TDW32" s="362"/>
      <c r="TDX32" s="362"/>
      <c r="TDY32" s="362"/>
      <c r="TDZ32" s="362"/>
      <c r="TEA32" s="362"/>
      <c r="TEB32" s="362"/>
      <c r="TEC32" s="362"/>
      <c r="TED32" s="362"/>
      <c r="TEE32" s="362"/>
      <c r="TEF32" s="362"/>
      <c r="TEG32" s="362"/>
      <c r="TEH32" s="362"/>
      <c r="TEI32" s="362"/>
      <c r="TEJ32" s="362"/>
      <c r="TEK32" s="362"/>
      <c r="TEL32" s="362"/>
      <c r="TEM32" s="362"/>
      <c r="TEN32" s="362"/>
      <c r="TEO32" s="362"/>
      <c r="TEP32" s="362"/>
      <c r="TEQ32" s="362"/>
      <c r="TER32" s="362"/>
      <c r="TES32" s="362"/>
      <c r="TET32" s="362"/>
      <c r="TEU32" s="362"/>
      <c r="TEV32" s="362"/>
      <c r="TEW32" s="362"/>
      <c r="TEX32" s="362"/>
      <c r="TEY32" s="362"/>
      <c r="TEZ32" s="362"/>
      <c r="TFA32" s="362"/>
      <c r="TFB32" s="362"/>
      <c r="TFC32" s="362"/>
      <c r="TFD32" s="362"/>
      <c r="TFE32" s="362"/>
      <c r="TFF32" s="362"/>
      <c r="TFG32" s="362"/>
      <c r="TFH32" s="362"/>
      <c r="TFI32" s="362"/>
      <c r="TFJ32" s="362"/>
      <c r="TFK32" s="362"/>
      <c r="TFL32" s="362"/>
      <c r="TFM32" s="362"/>
      <c r="TFN32" s="362"/>
      <c r="TFO32" s="362"/>
      <c r="TFP32" s="362"/>
      <c r="TFQ32" s="362"/>
      <c r="TFR32" s="362"/>
      <c r="TFS32" s="362"/>
      <c r="TFT32" s="362"/>
      <c r="TFU32" s="362"/>
      <c r="TFV32" s="362"/>
      <c r="TFW32" s="362"/>
      <c r="TFX32" s="362"/>
      <c r="TFY32" s="362"/>
      <c r="TFZ32" s="362"/>
      <c r="TGA32" s="362"/>
      <c r="TGB32" s="362"/>
      <c r="TGC32" s="362"/>
      <c r="TGD32" s="362"/>
      <c r="TGE32" s="362"/>
      <c r="TGF32" s="362"/>
      <c r="TGG32" s="362"/>
      <c r="TGH32" s="362"/>
      <c r="TGI32" s="362"/>
      <c r="TGJ32" s="362"/>
      <c r="TGK32" s="362"/>
      <c r="TGL32" s="362"/>
      <c r="TGM32" s="362"/>
      <c r="TGN32" s="362"/>
      <c r="TGO32" s="362"/>
      <c r="TGP32" s="362"/>
      <c r="TGQ32" s="362"/>
      <c r="TGR32" s="362"/>
      <c r="TGS32" s="362"/>
      <c r="TGT32" s="362"/>
      <c r="TGU32" s="362"/>
      <c r="TGV32" s="362"/>
      <c r="TGW32" s="362"/>
      <c r="TGX32" s="362"/>
      <c r="TGY32" s="362"/>
      <c r="TGZ32" s="362"/>
      <c r="THA32" s="362"/>
      <c r="THB32" s="362"/>
      <c r="THC32" s="362"/>
      <c r="THD32" s="362"/>
      <c r="THE32" s="362"/>
      <c r="THF32" s="362"/>
      <c r="THG32" s="362"/>
      <c r="THH32" s="362"/>
      <c r="THI32" s="362"/>
      <c r="THJ32" s="362"/>
      <c r="THK32" s="362"/>
      <c r="THL32" s="362"/>
      <c r="THM32" s="362"/>
      <c r="THN32" s="362"/>
      <c r="THO32" s="362"/>
      <c r="THP32" s="362"/>
      <c r="THQ32" s="362"/>
      <c r="THR32" s="362"/>
      <c r="THS32" s="362"/>
      <c r="THT32" s="362"/>
      <c r="THU32" s="362"/>
      <c r="THV32" s="362"/>
      <c r="THW32" s="362"/>
      <c r="THX32" s="362"/>
      <c r="THY32" s="362"/>
      <c r="THZ32" s="362"/>
      <c r="TIA32" s="362"/>
      <c r="TIB32" s="362"/>
      <c r="TIC32" s="362"/>
      <c r="TID32" s="362"/>
      <c r="TIE32" s="362"/>
      <c r="TIF32" s="362"/>
      <c r="TIG32" s="362"/>
      <c r="TIH32" s="362"/>
      <c r="TII32" s="362"/>
      <c r="TIJ32" s="362"/>
      <c r="TIK32" s="362"/>
      <c r="TIL32" s="362"/>
      <c r="TIM32" s="362"/>
      <c r="TIN32" s="362"/>
      <c r="TIO32" s="362"/>
      <c r="TIP32" s="362"/>
      <c r="TIQ32" s="362"/>
      <c r="TIR32" s="362"/>
      <c r="TIS32" s="362"/>
      <c r="TIT32" s="362"/>
      <c r="TIU32" s="362"/>
      <c r="TIV32" s="362"/>
      <c r="TIW32" s="362"/>
      <c r="TIX32" s="362"/>
      <c r="TIY32" s="362"/>
      <c r="TIZ32" s="362"/>
      <c r="TJA32" s="362"/>
      <c r="TJB32" s="362"/>
      <c r="TJC32" s="362"/>
      <c r="TJD32" s="362"/>
      <c r="TJE32" s="362"/>
      <c r="TJF32" s="362"/>
      <c r="TJG32" s="362"/>
      <c r="TJH32" s="362"/>
      <c r="TJI32" s="362"/>
      <c r="TJJ32" s="362"/>
      <c r="TJK32" s="362"/>
      <c r="TJL32" s="362"/>
      <c r="TJM32" s="362"/>
      <c r="TJN32" s="362"/>
      <c r="TJO32" s="362"/>
      <c r="TJP32" s="362"/>
      <c r="TJQ32" s="362"/>
      <c r="TJR32" s="362"/>
      <c r="TJS32" s="362"/>
      <c r="TJT32" s="362"/>
      <c r="TJU32" s="362"/>
      <c r="TJV32" s="362"/>
      <c r="TJW32" s="362"/>
      <c r="TJX32" s="362"/>
      <c r="TJY32" s="362"/>
      <c r="TJZ32" s="362"/>
      <c r="TKA32" s="362"/>
      <c r="TKB32" s="362"/>
      <c r="TKC32" s="362"/>
      <c r="TKD32" s="362"/>
      <c r="TKE32" s="362"/>
      <c r="TKF32" s="362"/>
      <c r="TKG32" s="362"/>
      <c r="TKH32" s="362"/>
      <c r="TKI32" s="362"/>
      <c r="TKJ32" s="362"/>
      <c r="TKK32" s="362"/>
      <c r="TKL32" s="362"/>
      <c r="TKM32" s="362"/>
      <c r="TKN32" s="362"/>
      <c r="TKO32" s="362"/>
      <c r="TKP32" s="362"/>
      <c r="TKQ32" s="362"/>
      <c r="TKR32" s="362"/>
      <c r="TKS32" s="362"/>
      <c r="TKT32" s="362"/>
      <c r="TKU32" s="362"/>
      <c r="TKV32" s="362"/>
      <c r="TKW32" s="362"/>
      <c r="TKX32" s="362"/>
      <c r="TKY32" s="362"/>
      <c r="TKZ32" s="362"/>
      <c r="TLA32" s="362"/>
      <c r="TLB32" s="362"/>
      <c r="TLC32" s="362"/>
      <c r="TLD32" s="362"/>
      <c r="TLE32" s="362"/>
      <c r="TLF32" s="362"/>
      <c r="TLG32" s="362"/>
      <c r="TLH32" s="362"/>
      <c r="TLI32" s="362"/>
      <c r="TLJ32" s="362"/>
      <c r="TLK32" s="362"/>
      <c r="TLL32" s="362"/>
      <c r="TLM32" s="362"/>
      <c r="TLN32" s="362"/>
      <c r="TLO32" s="362"/>
      <c r="TLP32" s="362"/>
      <c r="TLQ32" s="362"/>
      <c r="TLR32" s="362"/>
      <c r="TLS32" s="362"/>
      <c r="TLT32" s="362"/>
      <c r="TLU32" s="362"/>
      <c r="TLV32" s="362"/>
      <c r="TLW32" s="362"/>
      <c r="TLX32" s="362"/>
      <c r="TLY32" s="362"/>
      <c r="TLZ32" s="362"/>
      <c r="TMA32" s="362"/>
      <c r="TMB32" s="362"/>
      <c r="TMC32" s="362"/>
      <c r="TMD32" s="362"/>
      <c r="TME32" s="362"/>
      <c r="TMF32" s="362"/>
      <c r="TMG32" s="362"/>
      <c r="TMH32" s="362"/>
      <c r="TMI32" s="362"/>
      <c r="TMJ32" s="362"/>
      <c r="TMK32" s="362"/>
      <c r="TML32" s="362"/>
      <c r="TMM32" s="362"/>
      <c r="TMN32" s="362"/>
      <c r="TMO32" s="362"/>
      <c r="TMP32" s="362"/>
      <c r="TMQ32" s="362"/>
      <c r="TMR32" s="362"/>
      <c r="TMS32" s="362"/>
      <c r="TMT32" s="362"/>
      <c r="TMU32" s="362"/>
      <c r="TMV32" s="362"/>
      <c r="TMW32" s="362"/>
      <c r="TMX32" s="362"/>
      <c r="TMY32" s="362"/>
      <c r="TMZ32" s="362"/>
      <c r="TNA32" s="362"/>
      <c r="TNB32" s="362"/>
      <c r="TNC32" s="362"/>
      <c r="TND32" s="362"/>
      <c r="TNE32" s="362"/>
      <c r="TNF32" s="362"/>
      <c r="TNG32" s="362"/>
      <c r="TNH32" s="362"/>
      <c r="TNI32" s="362"/>
      <c r="TNJ32" s="362"/>
      <c r="TNK32" s="362"/>
      <c r="TNL32" s="362"/>
      <c r="TNM32" s="362"/>
      <c r="TNN32" s="362"/>
      <c r="TNO32" s="362"/>
      <c r="TNP32" s="362"/>
      <c r="TNQ32" s="362"/>
      <c r="TNR32" s="362"/>
      <c r="TNS32" s="362"/>
      <c r="TNT32" s="362"/>
      <c r="TNU32" s="362"/>
      <c r="TNV32" s="362"/>
      <c r="TNW32" s="362"/>
      <c r="TNX32" s="362"/>
      <c r="TNY32" s="362"/>
      <c r="TNZ32" s="362"/>
      <c r="TOA32" s="362"/>
      <c r="TOB32" s="362"/>
      <c r="TOC32" s="362"/>
      <c r="TOD32" s="362"/>
      <c r="TOE32" s="362"/>
      <c r="TOF32" s="362"/>
      <c r="TOG32" s="362"/>
      <c r="TOH32" s="362"/>
      <c r="TOI32" s="362"/>
      <c r="TOJ32" s="362"/>
      <c r="TOK32" s="362"/>
      <c r="TOL32" s="362"/>
      <c r="TOM32" s="362"/>
      <c r="TON32" s="362"/>
      <c r="TOO32" s="362"/>
      <c r="TOP32" s="362"/>
      <c r="TOQ32" s="362"/>
      <c r="TOR32" s="362"/>
      <c r="TOS32" s="362"/>
      <c r="TOT32" s="362"/>
      <c r="TOU32" s="362"/>
      <c r="TOV32" s="362"/>
      <c r="TOW32" s="362"/>
      <c r="TOX32" s="362"/>
      <c r="TOY32" s="362"/>
      <c r="TOZ32" s="362"/>
      <c r="TPA32" s="362"/>
      <c r="TPB32" s="362"/>
      <c r="TPC32" s="362"/>
      <c r="TPD32" s="362"/>
      <c r="TPE32" s="362"/>
      <c r="TPF32" s="362"/>
      <c r="TPG32" s="362"/>
      <c r="TPH32" s="362"/>
      <c r="TPI32" s="362"/>
      <c r="TPJ32" s="362"/>
      <c r="TPK32" s="362"/>
      <c r="TPL32" s="362"/>
      <c r="TPM32" s="362"/>
      <c r="TPN32" s="362"/>
      <c r="TPO32" s="362"/>
      <c r="TPP32" s="362"/>
      <c r="TPQ32" s="362"/>
      <c r="TPR32" s="362"/>
      <c r="TPS32" s="362"/>
      <c r="TPT32" s="362"/>
      <c r="TPU32" s="362"/>
      <c r="TPV32" s="362"/>
      <c r="TPW32" s="362"/>
      <c r="TPX32" s="362"/>
      <c r="TPY32" s="362"/>
      <c r="TPZ32" s="362"/>
      <c r="TQA32" s="362"/>
      <c r="TQB32" s="362"/>
      <c r="TQC32" s="362"/>
      <c r="TQD32" s="362"/>
      <c r="TQE32" s="362"/>
      <c r="TQF32" s="362"/>
      <c r="TQG32" s="362"/>
      <c r="TQH32" s="362"/>
      <c r="TQI32" s="362"/>
      <c r="TQJ32" s="362"/>
      <c r="TQK32" s="362"/>
      <c r="TQL32" s="362"/>
      <c r="TQM32" s="362"/>
      <c r="TQN32" s="362"/>
      <c r="TQO32" s="362"/>
      <c r="TQP32" s="362"/>
      <c r="TQQ32" s="362"/>
      <c r="TQR32" s="362"/>
      <c r="TQS32" s="362"/>
      <c r="TQT32" s="362"/>
      <c r="TQU32" s="362"/>
      <c r="TQV32" s="362"/>
      <c r="TQW32" s="362"/>
      <c r="TQX32" s="362"/>
      <c r="TQY32" s="362"/>
      <c r="TQZ32" s="362"/>
      <c r="TRA32" s="362"/>
      <c r="TRB32" s="362"/>
      <c r="TRC32" s="362"/>
      <c r="TRD32" s="362"/>
      <c r="TRE32" s="362"/>
      <c r="TRF32" s="362"/>
      <c r="TRG32" s="362"/>
      <c r="TRH32" s="362"/>
      <c r="TRI32" s="362"/>
      <c r="TRJ32" s="362"/>
      <c r="TRK32" s="362"/>
      <c r="TRL32" s="362"/>
      <c r="TRM32" s="362"/>
      <c r="TRN32" s="362"/>
      <c r="TRO32" s="362"/>
      <c r="TRP32" s="362"/>
      <c r="TRQ32" s="362"/>
      <c r="TRR32" s="362"/>
      <c r="TRS32" s="362"/>
      <c r="TRT32" s="362"/>
      <c r="TRU32" s="362"/>
      <c r="TRV32" s="362"/>
      <c r="TRW32" s="362"/>
      <c r="TRX32" s="362"/>
      <c r="TRY32" s="362"/>
      <c r="TRZ32" s="362"/>
      <c r="TSA32" s="362"/>
      <c r="TSB32" s="362"/>
      <c r="TSC32" s="362"/>
      <c r="TSD32" s="362"/>
      <c r="TSE32" s="362"/>
      <c r="TSF32" s="362"/>
      <c r="TSG32" s="362"/>
      <c r="TSH32" s="362"/>
      <c r="TSI32" s="362"/>
      <c r="TSJ32" s="362"/>
      <c r="TSK32" s="362"/>
      <c r="TSL32" s="362"/>
      <c r="TSM32" s="362"/>
      <c r="TSN32" s="362"/>
      <c r="TSO32" s="362"/>
      <c r="TSP32" s="362"/>
      <c r="TSQ32" s="362"/>
      <c r="TSR32" s="362"/>
      <c r="TSS32" s="362"/>
      <c r="TST32" s="362"/>
      <c r="TSU32" s="362"/>
      <c r="TSV32" s="362"/>
      <c r="TSW32" s="362"/>
      <c r="TSX32" s="362"/>
      <c r="TSY32" s="362"/>
      <c r="TSZ32" s="362"/>
      <c r="TTA32" s="362"/>
      <c r="TTB32" s="362"/>
      <c r="TTC32" s="362"/>
      <c r="TTD32" s="362"/>
      <c r="TTE32" s="362"/>
      <c r="TTF32" s="362"/>
      <c r="TTG32" s="362"/>
      <c r="TTH32" s="362"/>
      <c r="TTI32" s="362"/>
      <c r="TTJ32" s="362"/>
      <c r="TTK32" s="362"/>
      <c r="TTL32" s="362"/>
      <c r="TTM32" s="362"/>
      <c r="TTN32" s="362"/>
      <c r="TTO32" s="362"/>
      <c r="TTP32" s="362"/>
      <c r="TTQ32" s="362"/>
      <c r="TTR32" s="362"/>
      <c r="TTS32" s="362"/>
      <c r="TTT32" s="362"/>
      <c r="TTU32" s="362"/>
      <c r="TTV32" s="362"/>
      <c r="TTW32" s="362"/>
      <c r="TTX32" s="362"/>
      <c r="TTY32" s="362"/>
      <c r="TTZ32" s="362"/>
      <c r="TUA32" s="362"/>
      <c r="TUB32" s="362"/>
      <c r="TUC32" s="362"/>
      <c r="TUD32" s="362"/>
      <c r="TUE32" s="362"/>
      <c r="TUF32" s="362"/>
      <c r="TUG32" s="362"/>
      <c r="TUH32" s="362"/>
      <c r="TUI32" s="362"/>
      <c r="TUJ32" s="362"/>
      <c r="TUK32" s="362"/>
      <c r="TUL32" s="362"/>
      <c r="TUM32" s="362"/>
      <c r="TUN32" s="362"/>
      <c r="TUO32" s="362"/>
      <c r="TUP32" s="362"/>
      <c r="TUQ32" s="362"/>
      <c r="TUR32" s="362"/>
      <c r="TUS32" s="362"/>
      <c r="TUT32" s="362"/>
      <c r="TUU32" s="362"/>
      <c r="TUV32" s="362"/>
      <c r="TUW32" s="362"/>
      <c r="TUX32" s="362"/>
      <c r="TUY32" s="362"/>
      <c r="TUZ32" s="362"/>
      <c r="TVA32" s="362"/>
      <c r="TVB32" s="362"/>
      <c r="TVC32" s="362"/>
      <c r="TVD32" s="362"/>
      <c r="TVE32" s="362"/>
      <c r="TVF32" s="362"/>
      <c r="TVG32" s="362"/>
      <c r="TVH32" s="362"/>
      <c r="TVI32" s="362"/>
      <c r="TVJ32" s="362"/>
      <c r="TVK32" s="362"/>
      <c r="TVL32" s="362"/>
      <c r="TVM32" s="362"/>
      <c r="TVN32" s="362"/>
      <c r="TVO32" s="362"/>
      <c r="TVP32" s="362"/>
      <c r="TVQ32" s="362"/>
      <c r="TVR32" s="362"/>
      <c r="TVS32" s="362"/>
      <c r="TVT32" s="362"/>
      <c r="TVU32" s="362"/>
      <c r="TVV32" s="362"/>
      <c r="TVW32" s="362"/>
      <c r="TVX32" s="362"/>
      <c r="TVY32" s="362"/>
      <c r="TVZ32" s="362"/>
      <c r="TWA32" s="362"/>
      <c r="TWB32" s="362"/>
      <c r="TWC32" s="362"/>
      <c r="TWD32" s="362"/>
      <c r="TWE32" s="362"/>
      <c r="TWF32" s="362"/>
      <c r="TWG32" s="362"/>
      <c r="TWH32" s="362"/>
      <c r="TWI32" s="362"/>
      <c r="TWJ32" s="362"/>
      <c r="TWK32" s="362"/>
      <c r="TWL32" s="362"/>
      <c r="TWM32" s="362"/>
      <c r="TWN32" s="362"/>
      <c r="TWO32" s="362"/>
      <c r="TWP32" s="362"/>
      <c r="TWQ32" s="362"/>
      <c r="TWR32" s="362"/>
      <c r="TWS32" s="362"/>
      <c r="TWT32" s="362"/>
      <c r="TWU32" s="362"/>
      <c r="TWV32" s="362"/>
      <c r="TWW32" s="362"/>
      <c r="TWX32" s="362"/>
      <c r="TWY32" s="362"/>
      <c r="TWZ32" s="362"/>
      <c r="TXA32" s="362"/>
      <c r="TXB32" s="362"/>
      <c r="TXC32" s="362"/>
      <c r="TXD32" s="362"/>
      <c r="TXE32" s="362"/>
      <c r="TXF32" s="362"/>
      <c r="TXG32" s="362"/>
      <c r="TXH32" s="362"/>
      <c r="TXI32" s="362"/>
      <c r="TXJ32" s="362"/>
      <c r="TXK32" s="362"/>
      <c r="TXL32" s="362"/>
      <c r="TXM32" s="362"/>
      <c r="TXN32" s="362"/>
      <c r="TXO32" s="362"/>
      <c r="TXP32" s="362"/>
      <c r="TXQ32" s="362"/>
      <c r="TXR32" s="362"/>
      <c r="TXS32" s="362"/>
      <c r="TXT32" s="362"/>
      <c r="TXU32" s="362"/>
      <c r="TXV32" s="362"/>
      <c r="TXW32" s="362"/>
      <c r="TXX32" s="362"/>
      <c r="TXY32" s="362"/>
      <c r="TXZ32" s="362"/>
      <c r="TYA32" s="362"/>
      <c r="TYB32" s="362"/>
      <c r="TYC32" s="362"/>
      <c r="TYD32" s="362"/>
      <c r="TYE32" s="362"/>
      <c r="TYF32" s="362"/>
      <c r="TYG32" s="362"/>
      <c r="TYH32" s="362"/>
      <c r="TYI32" s="362"/>
      <c r="TYJ32" s="362"/>
      <c r="TYK32" s="362"/>
      <c r="TYL32" s="362"/>
      <c r="TYM32" s="362"/>
      <c r="TYN32" s="362"/>
      <c r="TYO32" s="362"/>
      <c r="TYP32" s="362"/>
      <c r="TYQ32" s="362"/>
      <c r="TYR32" s="362"/>
      <c r="TYS32" s="362"/>
      <c r="TYT32" s="362"/>
      <c r="TYU32" s="362"/>
      <c r="TYV32" s="362"/>
      <c r="TYW32" s="362"/>
      <c r="TYX32" s="362"/>
      <c r="TYY32" s="362"/>
      <c r="TYZ32" s="362"/>
      <c r="TZA32" s="362"/>
      <c r="TZB32" s="362"/>
      <c r="TZC32" s="362"/>
      <c r="TZD32" s="362"/>
      <c r="TZE32" s="362"/>
      <c r="TZF32" s="362"/>
      <c r="TZG32" s="362"/>
      <c r="TZH32" s="362"/>
      <c r="TZI32" s="362"/>
      <c r="TZJ32" s="362"/>
      <c r="TZK32" s="362"/>
      <c r="TZL32" s="362"/>
      <c r="TZM32" s="362"/>
      <c r="TZN32" s="362"/>
      <c r="TZO32" s="362"/>
      <c r="TZP32" s="362"/>
      <c r="TZQ32" s="362"/>
      <c r="TZR32" s="362"/>
      <c r="TZS32" s="362"/>
      <c r="TZT32" s="362"/>
      <c r="TZU32" s="362"/>
      <c r="TZV32" s="362"/>
      <c r="TZW32" s="362"/>
      <c r="TZX32" s="362"/>
      <c r="TZY32" s="362"/>
      <c r="TZZ32" s="362"/>
      <c r="UAA32" s="362"/>
      <c r="UAB32" s="362"/>
      <c r="UAC32" s="362"/>
      <c r="UAD32" s="362"/>
      <c r="UAE32" s="362"/>
      <c r="UAF32" s="362"/>
      <c r="UAG32" s="362"/>
      <c r="UAH32" s="362"/>
      <c r="UAI32" s="362"/>
      <c r="UAJ32" s="362"/>
      <c r="UAK32" s="362"/>
      <c r="UAL32" s="362"/>
      <c r="UAM32" s="362"/>
      <c r="UAN32" s="362"/>
      <c r="UAO32" s="362"/>
      <c r="UAP32" s="362"/>
      <c r="UAQ32" s="362"/>
      <c r="UAR32" s="362"/>
      <c r="UAS32" s="362"/>
      <c r="UAT32" s="362"/>
      <c r="UAU32" s="362"/>
      <c r="UAV32" s="362"/>
      <c r="UAW32" s="362"/>
      <c r="UAX32" s="362"/>
      <c r="UAY32" s="362"/>
      <c r="UAZ32" s="362"/>
      <c r="UBA32" s="362"/>
      <c r="UBB32" s="362"/>
      <c r="UBC32" s="362"/>
      <c r="UBD32" s="362"/>
      <c r="UBE32" s="362"/>
      <c r="UBF32" s="362"/>
      <c r="UBG32" s="362"/>
      <c r="UBH32" s="362"/>
      <c r="UBI32" s="362"/>
      <c r="UBJ32" s="362"/>
      <c r="UBK32" s="362"/>
      <c r="UBL32" s="362"/>
      <c r="UBM32" s="362"/>
      <c r="UBN32" s="362"/>
      <c r="UBO32" s="362"/>
      <c r="UBP32" s="362"/>
      <c r="UBQ32" s="362"/>
      <c r="UBR32" s="362"/>
      <c r="UBS32" s="362"/>
      <c r="UBT32" s="362"/>
      <c r="UBU32" s="362"/>
      <c r="UBV32" s="362"/>
      <c r="UBW32" s="362"/>
      <c r="UBX32" s="362"/>
      <c r="UBY32" s="362"/>
      <c r="UBZ32" s="362"/>
      <c r="UCA32" s="362"/>
      <c r="UCB32" s="362"/>
      <c r="UCC32" s="362"/>
      <c r="UCD32" s="362"/>
      <c r="UCE32" s="362"/>
      <c r="UCF32" s="362"/>
      <c r="UCG32" s="362"/>
      <c r="UCH32" s="362"/>
      <c r="UCI32" s="362"/>
      <c r="UCJ32" s="362"/>
      <c r="UCK32" s="362"/>
      <c r="UCL32" s="362"/>
      <c r="UCM32" s="362"/>
      <c r="UCN32" s="362"/>
      <c r="UCO32" s="362"/>
      <c r="UCP32" s="362"/>
      <c r="UCQ32" s="362"/>
      <c r="UCR32" s="362"/>
      <c r="UCS32" s="362"/>
      <c r="UCT32" s="362"/>
      <c r="UCU32" s="362"/>
      <c r="UCV32" s="362"/>
      <c r="UCW32" s="362"/>
      <c r="UCX32" s="362"/>
      <c r="UCY32" s="362"/>
      <c r="UCZ32" s="362"/>
      <c r="UDA32" s="362"/>
      <c r="UDB32" s="362"/>
      <c r="UDC32" s="362"/>
      <c r="UDD32" s="362"/>
      <c r="UDE32" s="362"/>
      <c r="UDF32" s="362"/>
      <c r="UDG32" s="362"/>
      <c r="UDH32" s="362"/>
      <c r="UDI32" s="362"/>
      <c r="UDJ32" s="362"/>
      <c r="UDK32" s="362"/>
      <c r="UDL32" s="362"/>
      <c r="UDM32" s="362"/>
      <c r="UDN32" s="362"/>
      <c r="UDO32" s="362"/>
      <c r="UDP32" s="362"/>
      <c r="UDQ32" s="362"/>
      <c r="UDR32" s="362"/>
      <c r="UDS32" s="362"/>
      <c r="UDT32" s="362"/>
      <c r="UDU32" s="362"/>
      <c r="UDV32" s="362"/>
      <c r="UDW32" s="362"/>
      <c r="UDX32" s="362"/>
      <c r="UDY32" s="362"/>
      <c r="UDZ32" s="362"/>
      <c r="UEA32" s="362"/>
      <c r="UEB32" s="362"/>
      <c r="UEC32" s="362"/>
      <c r="UED32" s="362"/>
      <c r="UEE32" s="362"/>
      <c r="UEF32" s="362"/>
      <c r="UEG32" s="362"/>
      <c r="UEH32" s="362"/>
      <c r="UEI32" s="362"/>
      <c r="UEJ32" s="362"/>
      <c r="UEK32" s="362"/>
      <c r="UEL32" s="362"/>
      <c r="UEM32" s="362"/>
      <c r="UEN32" s="362"/>
      <c r="UEO32" s="362"/>
      <c r="UEP32" s="362"/>
      <c r="UEQ32" s="362"/>
      <c r="UER32" s="362"/>
      <c r="UES32" s="362"/>
      <c r="UET32" s="362"/>
      <c r="UEU32" s="362"/>
      <c r="UEV32" s="362"/>
      <c r="UEW32" s="362"/>
      <c r="UEX32" s="362"/>
      <c r="UEY32" s="362"/>
      <c r="UEZ32" s="362"/>
      <c r="UFA32" s="362"/>
      <c r="UFB32" s="362"/>
      <c r="UFC32" s="362"/>
      <c r="UFD32" s="362"/>
      <c r="UFE32" s="362"/>
      <c r="UFF32" s="362"/>
      <c r="UFG32" s="362"/>
      <c r="UFH32" s="362"/>
      <c r="UFI32" s="362"/>
      <c r="UFJ32" s="362"/>
      <c r="UFK32" s="362"/>
      <c r="UFL32" s="362"/>
      <c r="UFM32" s="362"/>
      <c r="UFN32" s="362"/>
      <c r="UFO32" s="362"/>
      <c r="UFP32" s="362"/>
      <c r="UFQ32" s="362"/>
      <c r="UFR32" s="362"/>
      <c r="UFS32" s="362"/>
      <c r="UFT32" s="362"/>
      <c r="UFU32" s="362"/>
      <c r="UFV32" s="362"/>
      <c r="UFW32" s="362"/>
      <c r="UFX32" s="362"/>
      <c r="UFY32" s="362"/>
      <c r="UFZ32" s="362"/>
      <c r="UGA32" s="362"/>
      <c r="UGB32" s="362"/>
      <c r="UGC32" s="362"/>
      <c r="UGD32" s="362"/>
      <c r="UGE32" s="362"/>
      <c r="UGF32" s="362"/>
      <c r="UGG32" s="362"/>
      <c r="UGH32" s="362"/>
      <c r="UGI32" s="362"/>
      <c r="UGJ32" s="362"/>
      <c r="UGK32" s="362"/>
      <c r="UGL32" s="362"/>
      <c r="UGM32" s="362"/>
      <c r="UGN32" s="362"/>
      <c r="UGO32" s="362"/>
      <c r="UGP32" s="362"/>
      <c r="UGQ32" s="362"/>
      <c r="UGR32" s="362"/>
      <c r="UGS32" s="362"/>
      <c r="UGT32" s="362"/>
      <c r="UGU32" s="362"/>
      <c r="UGV32" s="362"/>
      <c r="UGW32" s="362"/>
      <c r="UGX32" s="362"/>
      <c r="UGY32" s="362"/>
      <c r="UGZ32" s="362"/>
      <c r="UHA32" s="362"/>
      <c r="UHB32" s="362"/>
      <c r="UHC32" s="362"/>
      <c r="UHD32" s="362"/>
      <c r="UHE32" s="362"/>
      <c r="UHF32" s="362"/>
      <c r="UHG32" s="362"/>
      <c r="UHH32" s="362"/>
      <c r="UHI32" s="362"/>
      <c r="UHJ32" s="362"/>
      <c r="UHK32" s="362"/>
      <c r="UHL32" s="362"/>
      <c r="UHM32" s="362"/>
      <c r="UHN32" s="362"/>
      <c r="UHO32" s="362"/>
      <c r="UHP32" s="362"/>
      <c r="UHQ32" s="362"/>
      <c r="UHR32" s="362"/>
      <c r="UHS32" s="362"/>
      <c r="UHT32" s="362"/>
      <c r="UHU32" s="362"/>
      <c r="UHV32" s="362"/>
      <c r="UHW32" s="362"/>
      <c r="UHX32" s="362"/>
      <c r="UHY32" s="362"/>
      <c r="UHZ32" s="362"/>
      <c r="UIA32" s="362"/>
      <c r="UIB32" s="362"/>
      <c r="UIC32" s="362"/>
      <c r="UID32" s="362"/>
      <c r="UIE32" s="362"/>
      <c r="UIF32" s="362"/>
      <c r="UIG32" s="362"/>
      <c r="UIH32" s="362"/>
      <c r="UII32" s="362"/>
      <c r="UIJ32" s="362"/>
      <c r="UIK32" s="362"/>
      <c r="UIL32" s="362"/>
      <c r="UIM32" s="362"/>
      <c r="UIN32" s="362"/>
      <c r="UIO32" s="362"/>
      <c r="UIP32" s="362"/>
      <c r="UIQ32" s="362"/>
      <c r="UIR32" s="362"/>
      <c r="UIS32" s="362"/>
      <c r="UIT32" s="362"/>
      <c r="UIU32" s="362"/>
      <c r="UIV32" s="362"/>
      <c r="UIW32" s="362"/>
      <c r="UIX32" s="362"/>
      <c r="UIY32" s="362"/>
      <c r="UIZ32" s="362"/>
      <c r="UJA32" s="362"/>
      <c r="UJB32" s="362"/>
      <c r="UJC32" s="362"/>
      <c r="UJD32" s="362"/>
      <c r="UJE32" s="362"/>
      <c r="UJF32" s="362"/>
      <c r="UJG32" s="362"/>
      <c r="UJH32" s="362"/>
      <c r="UJI32" s="362"/>
      <c r="UJJ32" s="362"/>
      <c r="UJK32" s="362"/>
      <c r="UJL32" s="362"/>
      <c r="UJM32" s="362"/>
      <c r="UJN32" s="362"/>
      <c r="UJO32" s="362"/>
      <c r="UJP32" s="362"/>
      <c r="UJQ32" s="362"/>
      <c r="UJR32" s="362"/>
      <c r="UJS32" s="362"/>
      <c r="UJT32" s="362"/>
      <c r="UJU32" s="362"/>
      <c r="UJV32" s="362"/>
      <c r="UJW32" s="362"/>
      <c r="UJX32" s="362"/>
      <c r="UJY32" s="362"/>
      <c r="UJZ32" s="362"/>
      <c r="UKA32" s="362"/>
      <c r="UKB32" s="362"/>
      <c r="UKC32" s="362"/>
      <c r="UKD32" s="362"/>
      <c r="UKE32" s="362"/>
      <c r="UKF32" s="362"/>
      <c r="UKG32" s="362"/>
      <c r="UKH32" s="362"/>
      <c r="UKI32" s="362"/>
      <c r="UKJ32" s="362"/>
      <c r="UKK32" s="362"/>
      <c r="UKL32" s="362"/>
      <c r="UKM32" s="362"/>
      <c r="UKN32" s="362"/>
      <c r="UKO32" s="362"/>
      <c r="UKP32" s="362"/>
      <c r="UKQ32" s="362"/>
      <c r="UKR32" s="362"/>
      <c r="UKS32" s="362"/>
      <c r="UKT32" s="362"/>
      <c r="UKU32" s="362"/>
      <c r="UKV32" s="362"/>
      <c r="UKW32" s="362"/>
      <c r="UKX32" s="362"/>
      <c r="UKY32" s="362"/>
      <c r="UKZ32" s="362"/>
      <c r="ULA32" s="362"/>
      <c r="ULB32" s="362"/>
      <c r="ULC32" s="362"/>
      <c r="ULD32" s="362"/>
      <c r="ULE32" s="362"/>
      <c r="ULF32" s="362"/>
      <c r="ULG32" s="362"/>
      <c r="ULH32" s="362"/>
      <c r="ULI32" s="362"/>
      <c r="ULJ32" s="362"/>
      <c r="ULK32" s="362"/>
      <c r="ULL32" s="362"/>
      <c r="ULM32" s="362"/>
      <c r="ULN32" s="362"/>
      <c r="ULO32" s="362"/>
      <c r="ULP32" s="362"/>
      <c r="ULQ32" s="362"/>
      <c r="ULR32" s="362"/>
      <c r="ULS32" s="362"/>
      <c r="ULT32" s="362"/>
      <c r="ULU32" s="362"/>
      <c r="ULV32" s="362"/>
      <c r="ULW32" s="362"/>
      <c r="ULX32" s="362"/>
      <c r="ULY32" s="362"/>
      <c r="ULZ32" s="362"/>
      <c r="UMA32" s="362"/>
      <c r="UMB32" s="362"/>
      <c r="UMC32" s="362"/>
      <c r="UMD32" s="362"/>
      <c r="UME32" s="362"/>
      <c r="UMF32" s="362"/>
      <c r="UMG32" s="362"/>
      <c r="UMH32" s="362"/>
      <c r="UMI32" s="362"/>
      <c r="UMJ32" s="362"/>
      <c r="UMK32" s="362"/>
      <c r="UML32" s="362"/>
      <c r="UMM32" s="362"/>
      <c r="UMN32" s="362"/>
      <c r="UMO32" s="362"/>
      <c r="UMP32" s="362"/>
      <c r="UMQ32" s="362"/>
      <c r="UMR32" s="362"/>
      <c r="UMS32" s="362"/>
      <c r="UMT32" s="362"/>
      <c r="UMU32" s="362"/>
      <c r="UMV32" s="362"/>
      <c r="UMW32" s="362"/>
      <c r="UMX32" s="362"/>
      <c r="UMY32" s="362"/>
      <c r="UMZ32" s="362"/>
      <c r="UNA32" s="362"/>
      <c r="UNB32" s="362"/>
      <c r="UNC32" s="362"/>
      <c r="UND32" s="362"/>
      <c r="UNE32" s="362"/>
      <c r="UNF32" s="362"/>
      <c r="UNG32" s="362"/>
      <c r="UNH32" s="362"/>
      <c r="UNI32" s="362"/>
      <c r="UNJ32" s="362"/>
      <c r="UNK32" s="362"/>
      <c r="UNL32" s="362"/>
      <c r="UNM32" s="362"/>
      <c r="UNN32" s="362"/>
      <c r="UNO32" s="362"/>
      <c r="UNP32" s="362"/>
      <c r="UNQ32" s="362"/>
      <c r="UNR32" s="362"/>
      <c r="UNS32" s="362"/>
      <c r="UNT32" s="362"/>
      <c r="UNU32" s="362"/>
      <c r="UNV32" s="362"/>
      <c r="UNW32" s="362"/>
      <c r="UNX32" s="362"/>
      <c r="UNY32" s="362"/>
      <c r="UNZ32" s="362"/>
      <c r="UOA32" s="362"/>
      <c r="UOB32" s="362"/>
      <c r="UOC32" s="362"/>
      <c r="UOD32" s="362"/>
      <c r="UOE32" s="362"/>
      <c r="UOF32" s="362"/>
      <c r="UOG32" s="362"/>
      <c r="UOH32" s="362"/>
      <c r="UOI32" s="362"/>
      <c r="UOJ32" s="362"/>
      <c r="UOK32" s="362"/>
      <c r="UOL32" s="362"/>
      <c r="UOM32" s="362"/>
      <c r="UON32" s="362"/>
      <c r="UOO32" s="362"/>
      <c r="UOP32" s="362"/>
      <c r="UOQ32" s="362"/>
      <c r="UOR32" s="362"/>
      <c r="UOS32" s="362"/>
      <c r="UOT32" s="362"/>
      <c r="UOU32" s="362"/>
      <c r="UOV32" s="362"/>
      <c r="UOW32" s="362"/>
      <c r="UOX32" s="362"/>
      <c r="UOY32" s="362"/>
      <c r="UOZ32" s="362"/>
      <c r="UPA32" s="362"/>
      <c r="UPB32" s="362"/>
      <c r="UPC32" s="362"/>
      <c r="UPD32" s="362"/>
      <c r="UPE32" s="362"/>
      <c r="UPF32" s="362"/>
      <c r="UPG32" s="362"/>
      <c r="UPH32" s="362"/>
      <c r="UPI32" s="362"/>
      <c r="UPJ32" s="362"/>
      <c r="UPK32" s="362"/>
      <c r="UPL32" s="362"/>
      <c r="UPM32" s="362"/>
      <c r="UPN32" s="362"/>
      <c r="UPO32" s="362"/>
      <c r="UPP32" s="362"/>
      <c r="UPQ32" s="362"/>
      <c r="UPR32" s="362"/>
      <c r="UPS32" s="362"/>
      <c r="UPT32" s="362"/>
      <c r="UPU32" s="362"/>
      <c r="UPV32" s="362"/>
      <c r="UPW32" s="362"/>
      <c r="UPX32" s="362"/>
      <c r="UPY32" s="362"/>
      <c r="UPZ32" s="362"/>
      <c r="UQA32" s="362"/>
      <c r="UQB32" s="362"/>
      <c r="UQC32" s="362"/>
      <c r="UQD32" s="362"/>
      <c r="UQE32" s="362"/>
      <c r="UQF32" s="362"/>
      <c r="UQG32" s="362"/>
      <c r="UQH32" s="362"/>
      <c r="UQI32" s="362"/>
      <c r="UQJ32" s="362"/>
      <c r="UQK32" s="362"/>
      <c r="UQL32" s="362"/>
      <c r="UQM32" s="362"/>
      <c r="UQN32" s="362"/>
      <c r="UQO32" s="362"/>
      <c r="UQP32" s="362"/>
      <c r="UQQ32" s="362"/>
      <c r="UQR32" s="362"/>
      <c r="UQS32" s="362"/>
      <c r="UQT32" s="362"/>
      <c r="UQU32" s="362"/>
      <c r="UQV32" s="362"/>
      <c r="UQW32" s="362"/>
      <c r="UQX32" s="362"/>
      <c r="UQY32" s="362"/>
      <c r="UQZ32" s="362"/>
      <c r="URA32" s="362"/>
      <c r="URB32" s="362"/>
      <c r="URC32" s="362"/>
      <c r="URD32" s="362"/>
      <c r="URE32" s="362"/>
      <c r="URF32" s="362"/>
      <c r="URG32" s="362"/>
      <c r="URH32" s="362"/>
      <c r="URI32" s="362"/>
      <c r="URJ32" s="362"/>
      <c r="URK32" s="362"/>
      <c r="URL32" s="362"/>
      <c r="URM32" s="362"/>
      <c r="URN32" s="362"/>
      <c r="URO32" s="362"/>
      <c r="URP32" s="362"/>
      <c r="URQ32" s="362"/>
      <c r="URR32" s="362"/>
      <c r="URS32" s="362"/>
      <c r="URT32" s="362"/>
      <c r="URU32" s="362"/>
      <c r="URV32" s="362"/>
      <c r="URW32" s="362"/>
      <c r="URX32" s="362"/>
      <c r="URY32" s="362"/>
      <c r="URZ32" s="362"/>
      <c r="USA32" s="362"/>
      <c r="USB32" s="362"/>
      <c r="USC32" s="362"/>
      <c r="USD32" s="362"/>
      <c r="USE32" s="362"/>
      <c r="USF32" s="362"/>
      <c r="USG32" s="362"/>
      <c r="USH32" s="362"/>
      <c r="USI32" s="362"/>
      <c r="USJ32" s="362"/>
      <c r="USK32" s="362"/>
      <c r="USL32" s="362"/>
      <c r="USM32" s="362"/>
      <c r="USN32" s="362"/>
      <c r="USO32" s="362"/>
      <c r="USP32" s="362"/>
      <c r="USQ32" s="362"/>
      <c r="USR32" s="362"/>
      <c r="USS32" s="362"/>
      <c r="UST32" s="362"/>
      <c r="USU32" s="362"/>
      <c r="USV32" s="362"/>
      <c r="USW32" s="362"/>
      <c r="USX32" s="362"/>
      <c r="USY32" s="362"/>
      <c r="USZ32" s="362"/>
      <c r="UTA32" s="362"/>
      <c r="UTB32" s="362"/>
      <c r="UTC32" s="362"/>
      <c r="UTD32" s="362"/>
      <c r="UTE32" s="362"/>
      <c r="UTF32" s="362"/>
      <c r="UTG32" s="362"/>
      <c r="UTH32" s="362"/>
      <c r="UTI32" s="362"/>
      <c r="UTJ32" s="362"/>
      <c r="UTK32" s="362"/>
      <c r="UTL32" s="362"/>
      <c r="UTM32" s="362"/>
      <c r="UTN32" s="362"/>
      <c r="UTO32" s="362"/>
      <c r="UTP32" s="362"/>
      <c r="UTQ32" s="362"/>
      <c r="UTR32" s="362"/>
      <c r="UTS32" s="362"/>
      <c r="UTT32" s="362"/>
      <c r="UTU32" s="362"/>
      <c r="UTV32" s="362"/>
      <c r="UTW32" s="362"/>
      <c r="UTX32" s="362"/>
      <c r="UTY32" s="362"/>
      <c r="UTZ32" s="362"/>
      <c r="UUA32" s="362"/>
      <c r="UUB32" s="362"/>
      <c r="UUC32" s="362"/>
      <c r="UUD32" s="362"/>
      <c r="UUE32" s="362"/>
      <c r="UUF32" s="362"/>
      <c r="UUG32" s="362"/>
      <c r="UUH32" s="362"/>
      <c r="UUI32" s="362"/>
      <c r="UUJ32" s="362"/>
      <c r="UUK32" s="362"/>
      <c r="UUL32" s="362"/>
      <c r="UUM32" s="362"/>
      <c r="UUN32" s="362"/>
      <c r="UUO32" s="362"/>
      <c r="UUP32" s="362"/>
      <c r="UUQ32" s="362"/>
      <c r="UUR32" s="362"/>
      <c r="UUS32" s="362"/>
      <c r="UUT32" s="362"/>
      <c r="UUU32" s="362"/>
      <c r="UUV32" s="362"/>
      <c r="UUW32" s="362"/>
      <c r="UUX32" s="362"/>
      <c r="UUY32" s="362"/>
      <c r="UUZ32" s="362"/>
      <c r="UVA32" s="362"/>
      <c r="UVB32" s="362"/>
      <c r="UVC32" s="362"/>
      <c r="UVD32" s="362"/>
      <c r="UVE32" s="362"/>
      <c r="UVF32" s="362"/>
      <c r="UVG32" s="362"/>
      <c r="UVH32" s="362"/>
      <c r="UVI32" s="362"/>
      <c r="UVJ32" s="362"/>
      <c r="UVK32" s="362"/>
      <c r="UVL32" s="362"/>
      <c r="UVM32" s="362"/>
      <c r="UVN32" s="362"/>
      <c r="UVO32" s="362"/>
      <c r="UVP32" s="362"/>
      <c r="UVQ32" s="362"/>
      <c r="UVR32" s="362"/>
      <c r="UVS32" s="362"/>
      <c r="UVT32" s="362"/>
      <c r="UVU32" s="362"/>
      <c r="UVV32" s="362"/>
      <c r="UVW32" s="362"/>
      <c r="UVX32" s="362"/>
      <c r="UVY32" s="362"/>
      <c r="UVZ32" s="362"/>
      <c r="UWA32" s="362"/>
      <c r="UWB32" s="362"/>
      <c r="UWC32" s="362"/>
      <c r="UWD32" s="362"/>
      <c r="UWE32" s="362"/>
      <c r="UWF32" s="362"/>
      <c r="UWG32" s="362"/>
      <c r="UWH32" s="362"/>
      <c r="UWI32" s="362"/>
      <c r="UWJ32" s="362"/>
      <c r="UWK32" s="362"/>
      <c r="UWL32" s="362"/>
      <c r="UWM32" s="362"/>
      <c r="UWN32" s="362"/>
      <c r="UWO32" s="362"/>
      <c r="UWP32" s="362"/>
      <c r="UWQ32" s="362"/>
      <c r="UWR32" s="362"/>
      <c r="UWS32" s="362"/>
      <c r="UWT32" s="362"/>
      <c r="UWU32" s="362"/>
      <c r="UWV32" s="362"/>
      <c r="UWW32" s="362"/>
      <c r="UWX32" s="362"/>
      <c r="UWY32" s="362"/>
      <c r="UWZ32" s="362"/>
      <c r="UXA32" s="362"/>
      <c r="UXB32" s="362"/>
      <c r="UXC32" s="362"/>
      <c r="UXD32" s="362"/>
      <c r="UXE32" s="362"/>
      <c r="UXF32" s="362"/>
      <c r="UXG32" s="362"/>
      <c r="UXH32" s="362"/>
      <c r="UXI32" s="362"/>
      <c r="UXJ32" s="362"/>
      <c r="UXK32" s="362"/>
      <c r="UXL32" s="362"/>
      <c r="UXM32" s="362"/>
      <c r="UXN32" s="362"/>
      <c r="UXO32" s="362"/>
      <c r="UXP32" s="362"/>
      <c r="UXQ32" s="362"/>
      <c r="UXR32" s="362"/>
      <c r="UXS32" s="362"/>
      <c r="UXT32" s="362"/>
      <c r="UXU32" s="362"/>
      <c r="UXV32" s="362"/>
      <c r="UXW32" s="362"/>
      <c r="UXX32" s="362"/>
      <c r="UXY32" s="362"/>
      <c r="UXZ32" s="362"/>
      <c r="UYA32" s="362"/>
      <c r="UYB32" s="362"/>
      <c r="UYC32" s="362"/>
      <c r="UYD32" s="362"/>
      <c r="UYE32" s="362"/>
      <c r="UYF32" s="362"/>
      <c r="UYG32" s="362"/>
      <c r="UYH32" s="362"/>
      <c r="UYI32" s="362"/>
      <c r="UYJ32" s="362"/>
      <c r="UYK32" s="362"/>
      <c r="UYL32" s="362"/>
      <c r="UYM32" s="362"/>
      <c r="UYN32" s="362"/>
      <c r="UYO32" s="362"/>
      <c r="UYP32" s="362"/>
      <c r="UYQ32" s="362"/>
      <c r="UYR32" s="362"/>
      <c r="UYS32" s="362"/>
      <c r="UYT32" s="362"/>
      <c r="UYU32" s="362"/>
      <c r="UYV32" s="362"/>
      <c r="UYW32" s="362"/>
      <c r="UYX32" s="362"/>
      <c r="UYY32" s="362"/>
      <c r="UYZ32" s="362"/>
      <c r="UZA32" s="362"/>
      <c r="UZB32" s="362"/>
      <c r="UZC32" s="362"/>
      <c r="UZD32" s="362"/>
      <c r="UZE32" s="362"/>
      <c r="UZF32" s="362"/>
      <c r="UZG32" s="362"/>
      <c r="UZH32" s="362"/>
      <c r="UZI32" s="362"/>
      <c r="UZJ32" s="362"/>
      <c r="UZK32" s="362"/>
      <c r="UZL32" s="362"/>
      <c r="UZM32" s="362"/>
      <c r="UZN32" s="362"/>
      <c r="UZO32" s="362"/>
      <c r="UZP32" s="362"/>
      <c r="UZQ32" s="362"/>
      <c r="UZR32" s="362"/>
      <c r="UZS32" s="362"/>
      <c r="UZT32" s="362"/>
      <c r="UZU32" s="362"/>
      <c r="UZV32" s="362"/>
      <c r="UZW32" s="362"/>
      <c r="UZX32" s="362"/>
      <c r="UZY32" s="362"/>
      <c r="UZZ32" s="362"/>
      <c r="VAA32" s="362"/>
      <c r="VAB32" s="362"/>
      <c r="VAC32" s="362"/>
      <c r="VAD32" s="362"/>
      <c r="VAE32" s="362"/>
      <c r="VAF32" s="362"/>
      <c r="VAG32" s="362"/>
      <c r="VAH32" s="362"/>
      <c r="VAI32" s="362"/>
      <c r="VAJ32" s="362"/>
      <c r="VAK32" s="362"/>
      <c r="VAL32" s="362"/>
      <c r="VAM32" s="362"/>
      <c r="VAN32" s="362"/>
      <c r="VAO32" s="362"/>
      <c r="VAP32" s="362"/>
      <c r="VAQ32" s="362"/>
      <c r="VAR32" s="362"/>
      <c r="VAS32" s="362"/>
      <c r="VAT32" s="362"/>
      <c r="VAU32" s="362"/>
      <c r="VAV32" s="362"/>
      <c r="VAW32" s="362"/>
      <c r="VAX32" s="362"/>
      <c r="VAY32" s="362"/>
      <c r="VAZ32" s="362"/>
      <c r="VBA32" s="362"/>
      <c r="VBB32" s="362"/>
      <c r="VBC32" s="362"/>
      <c r="VBD32" s="362"/>
      <c r="VBE32" s="362"/>
      <c r="VBF32" s="362"/>
      <c r="VBG32" s="362"/>
      <c r="VBH32" s="362"/>
      <c r="VBI32" s="362"/>
      <c r="VBJ32" s="362"/>
      <c r="VBK32" s="362"/>
      <c r="VBL32" s="362"/>
      <c r="VBM32" s="362"/>
      <c r="VBN32" s="362"/>
      <c r="VBO32" s="362"/>
      <c r="VBP32" s="362"/>
      <c r="VBQ32" s="362"/>
      <c r="VBR32" s="362"/>
      <c r="VBS32" s="362"/>
      <c r="VBT32" s="362"/>
      <c r="VBU32" s="362"/>
      <c r="VBV32" s="362"/>
      <c r="VBW32" s="362"/>
      <c r="VBX32" s="362"/>
      <c r="VBY32" s="362"/>
      <c r="VBZ32" s="362"/>
      <c r="VCA32" s="362"/>
      <c r="VCB32" s="362"/>
      <c r="VCC32" s="362"/>
      <c r="VCD32" s="362"/>
      <c r="VCE32" s="362"/>
      <c r="VCF32" s="362"/>
      <c r="VCG32" s="362"/>
      <c r="VCH32" s="362"/>
      <c r="VCI32" s="362"/>
      <c r="VCJ32" s="362"/>
      <c r="VCK32" s="362"/>
      <c r="VCL32" s="362"/>
      <c r="VCM32" s="362"/>
      <c r="VCN32" s="362"/>
      <c r="VCO32" s="362"/>
      <c r="VCP32" s="362"/>
      <c r="VCQ32" s="362"/>
      <c r="VCR32" s="362"/>
      <c r="VCS32" s="362"/>
      <c r="VCT32" s="362"/>
      <c r="VCU32" s="362"/>
      <c r="VCV32" s="362"/>
      <c r="VCW32" s="362"/>
      <c r="VCX32" s="362"/>
      <c r="VCY32" s="362"/>
      <c r="VCZ32" s="362"/>
      <c r="VDA32" s="362"/>
      <c r="VDB32" s="362"/>
      <c r="VDC32" s="362"/>
      <c r="VDD32" s="362"/>
      <c r="VDE32" s="362"/>
      <c r="VDF32" s="362"/>
      <c r="VDG32" s="362"/>
      <c r="VDH32" s="362"/>
      <c r="VDI32" s="362"/>
      <c r="VDJ32" s="362"/>
      <c r="VDK32" s="362"/>
      <c r="VDL32" s="362"/>
      <c r="VDM32" s="362"/>
      <c r="VDN32" s="362"/>
      <c r="VDO32" s="362"/>
      <c r="VDP32" s="362"/>
      <c r="VDQ32" s="362"/>
      <c r="VDR32" s="362"/>
      <c r="VDS32" s="362"/>
      <c r="VDT32" s="362"/>
      <c r="VDU32" s="362"/>
      <c r="VDV32" s="362"/>
      <c r="VDW32" s="362"/>
      <c r="VDX32" s="362"/>
      <c r="VDY32" s="362"/>
      <c r="VDZ32" s="362"/>
      <c r="VEA32" s="362"/>
      <c r="VEB32" s="362"/>
      <c r="VEC32" s="362"/>
      <c r="VED32" s="362"/>
      <c r="VEE32" s="362"/>
      <c r="VEF32" s="362"/>
      <c r="VEG32" s="362"/>
      <c r="VEH32" s="362"/>
      <c r="VEI32" s="362"/>
      <c r="VEJ32" s="362"/>
      <c r="VEK32" s="362"/>
      <c r="VEL32" s="362"/>
      <c r="VEM32" s="362"/>
      <c r="VEN32" s="362"/>
      <c r="VEO32" s="362"/>
      <c r="VEP32" s="362"/>
      <c r="VEQ32" s="362"/>
      <c r="VER32" s="362"/>
      <c r="VES32" s="362"/>
      <c r="VET32" s="362"/>
      <c r="VEU32" s="362"/>
      <c r="VEV32" s="362"/>
      <c r="VEW32" s="362"/>
      <c r="VEX32" s="362"/>
      <c r="VEY32" s="362"/>
      <c r="VEZ32" s="362"/>
      <c r="VFA32" s="362"/>
      <c r="VFB32" s="362"/>
      <c r="VFC32" s="362"/>
      <c r="VFD32" s="362"/>
      <c r="VFE32" s="362"/>
      <c r="VFF32" s="362"/>
      <c r="VFG32" s="362"/>
      <c r="VFH32" s="362"/>
      <c r="VFI32" s="362"/>
      <c r="VFJ32" s="362"/>
      <c r="VFK32" s="362"/>
      <c r="VFL32" s="362"/>
      <c r="VFM32" s="362"/>
      <c r="VFN32" s="362"/>
      <c r="VFO32" s="362"/>
      <c r="VFP32" s="362"/>
      <c r="VFQ32" s="362"/>
      <c r="VFR32" s="362"/>
      <c r="VFS32" s="362"/>
      <c r="VFT32" s="362"/>
      <c r="VFU32" s="362"/>
      <c r="VFV32" s="362"/>
      <c r="VFW32" s="362"/>
      <c r="VFX32" s="362"/>
      <c r="VFY32" s="362"/>
      <c r="VFZ32" s="362"/>
      <c r="VGA32" s="362"/>
      <c r="VGB32" s="362"/>
      <c r="VGC32" s="362"/>
      <c r="VGD32" s="362"/>
      <c r="VGE32" s="362"/>
      <c r="VGF32" s="362"/>
      <c r="VGG32" s="362"/>
      <c r="VGH32" s="362"/>
      <c r="VGI32" s="362"/>
      <c r="VGJ32" s="362"/>
      <c r="VGK32" s="362"/>
      <c r="VGL32" s="362"/>
      <c r="VGM32" s="362"/>
      <c r="VGN32" s="362"/>
      <c r="VGO32" s="362"/>
      <c r="VGP32" s="362"/>
      <c r="VGQ32" s="362"/>
      <c r="VGR32" s="362"/>
      <c r="VGS32" s="362"/>
      <c r="VGT32" s="362"/>
      <c r="VGU32" s="362"/>
      <c r="VGV32" s="362"/>
      <c r="VGW32" s="362"/>
      <c r="VGX32" s="362"/>
      <c r="VGY32" s="362"/>
      <c r="VGZ32" s="362"/>
      <c r="VHA32" s="362"/>
      <c r="VHB32" s="362"/>
      <c r="VHC32" s="362"/>
      <c r="VHD32" s="362"/>
      <c r="VHE32" s="362"/>
      <c r="VHF32" s="362"/>
      <c r="VHG32" s="362"/>
      <c r="VHH32" s="362"/>
      <c r="VHI32" s="362"/>
      <c r="VHJ32" s="362"/>
      <c r="VHK32" s="362"/>
      <c r="VHL32" s="362"/>
      <c r="VHM32" s="362"/>
      <c r="VHN32" s="362"/>
      <c r="VHO32" s="362"/>
      <c r="VHP32" s="362"/>
      <c r="VHQ32" s="362"/>
      <c r="VHR32" s="362"/>
      <c r="VHS32" s="362"/>
      <c r="VHT32" s="362"/>
      <c r="VHU32" s="362"/>
      <c r="VHV32" s="362"/>
      <c r="VHW32" s="362"/>
      <c r="VHX32" s="362"/>
      <c r="VHY32" s="362"/>
      <c r="VHZ32" s="362"/>
      <c r="VIA32" s="362"/>
      <c r="VIB32" s="362"/>
      <c r="VIC32" s="362"/>
      <c r="VID32" s="362"/>
      <c r="VIE32" s="362"/>
      <c r="VIF32" s="362"/>
      <c r="VIG32" s="362"/>
      <c r="VIH32" s="362"/>
      <c r="VII32" s="362"/>
      <c r="VIJ32" s="362"/>
      <c r="VIK32" s="362"/>
      <c r="VIL32" s="362"/>
      <c r="VIM32" s="362"/>
      <c r="VIN32" s="362"/>
      <c r="VIO32" s="362"/>
      <c r="VIP32" s="362"/>
      <c r="VIQ32" s="362"/>
      <c r="VIR32" s="362"/>
      <c r="VIS32" s="362"/>
      <c r="VIT32" s="362"/>
      <c r="VIU32" s="362"/>
      <c r="VIV32" s="362"/>
      <c r="VIW32" s="362"/>
      <c r="VIX32" s="362"/>
      <c r="VIY32" s="362"/>
      <c r="VIZ32" s="362"/>
      <c r="VJA32" s="362"/>
      <c r="VJB32" s="362"/>
      <c r="VJC32" s="362"/>
      <c r="VJD32" s="362"/>
      <c r="VJE32" s="362"/>
      <c r="VJF32" s="362"/>
      <c r="VJG32" s="362"/>
      <c r="VJH32" s="362"/>
      <c r="VJI32" s="362"/>
      <c r="VJJ32" s="362"/>
      <c r="VJK32" s="362"/>
      <c r="VJL32" s="362"/>
      <c r="VJM32" s="362"/>
      <c r="VJN32" s="362"/>
      <c r="VJO32" s="362"/>
      <c r="VJP32" s="362"/>
      <c r="VJQ32" s="362"/>
      <c r="VJR32" s="362"/>
      <c r="VJS32" s="362"/>
      <c r="VJT32" s="362"/>
      <c r="VJU32" s="362"/>
      <c r="VJV32" s="362"/>
      <c r="VJW32" s="362"/>
      <c r="VJX32" s="362"/>
      <c r="VJY32" s="362"/>
      <c r="VJZ32" s="362"/>
      <c r="VKA32" s="362"/>
      <c r="VKB32" s="362"/>
      <c r="VKC32" s="362"/>
      <c r="VKD32" s="362"/>
      <c r="VKE32" s="362"/>
      <c r="VKF32" s="362"/>
      <c r="VKG32" s="362"/>
      <c r="VKH32" s="362"/>
      <c r="VKI32" s="362"/>
      <c r="VKJ32" s="362"/>
      <c r="VKK32" s="362"/>
      <c r="VKL32" s="362"/>
      <c r="VKM32" s="362"/>
      <c r="VKN32" s="362"/>
      <c r="VKO32" s="362"/>
      <c r="VKP32" s="362"/>
      <c r="VKQ32" s="362"/>
      <c r="VKR32" s="362"/>
      <c r="VKS32" s="362"/>
      <c r="VKT32" s="362"/>
      <c r="VKU32" s="362"/>
      <c r="VKV32" s="362"/>
      <c r="VKW32" s="362"/>
      <c r="VKX32" s="362"/>
      <c r="VKY32" s="362"/>
      <c r="VKZ32" s="362"/>
      <c r="VLA32" s="362"/>
      <c r="VLB32" s="362"/>
      <c r="VLC32" s="362"/>
      <c r="VLD32" s="362"/>
      <c r="VLE32" s="362"/>
      <c r="VLF32" s="362"/>
      <c r="VLG32" s="362"/>
      <c r="VLH32" s="362"/>
      <c r="VLI32" s="362"/>
      <c r="VLJ32" s="362"/>
      <c r="VLK32" s="362"/>
      <c r="VLL32" s="362"/>
      <c r="VLM32" s="362"/>
      <c r="VLN32" s="362"/>
      <c r="VLO32" s="362"/>
      <c r="VLP32" s="362"/>
      <c r="VLQ32" s="362"/>
      <c r="VLR32" s="362"/>
      <c r="VLS32" s="362"/>
      <c r="VLT32" s="362"/>
      <c r="VLU32" s="362"/>
      <c r="VLV32" s="362"/>
      <c r="VLW32" s="362"/>
      <c r="VLX32" s="362"/>
      <c r="VLY32" s="362"/>
      <c r="VLZ32" s="362"/>
      <c r="VMA32" s="362"/>
      <c r="VMB32" s="362"/>
      <c r="VMC32" s="362"/>
      <c r="VMD32" s="362"/>
      <c r="VME32" s="362"/>
      <c r="VMF32" s="362"/>
      <c r="VMG32" s="362"/>
      <c r="VMH32" s="362"/>
      <c r="VMI32" s="362"/>
      <c r="VMJ32" s="362"/>
      <c r="VMK32" s="362"/>
      <c r="VML32" s="362"/>
      <c r="VMM32" s="362"/>
      <c r="VMN32" s="362"/>
      <c r="VMO32" s="362"/>
      <c r="VMP32" s="362"/>
      <c r="VMQ32" s="362"/>
      <c r="VMR32" s="362"/>
      <c r="VMS32" s="362"/>
      <c r="VMT32" s="362"/>
      <c r="VMU32" s="362"/>
      <c r="VMV32" s="362"/>
      <c r="VMW32" s="362"/>
      <c r="VMX32" s="362"/>
      <c r="VMY32" s="362"/>
      <c r="VMZ32" s="362"/>
      <c r="VNA32" s="362"/>
      <c r="VNB32" s="362"/>
      <c r="VNC32" s="362"/>
      <c r="VND32" s="362"/>
      <c r="VNE32" s="362"/>
      <c r="VNF32" s="362"/>
      <c r="VNG32" s="362"/>
      <c r="VNH32" s="362"/>
      <c r="VNI32" s="362"/>
      <c r="VNJ32" s="362"/>
      <c r="VNK32" s="362"/>
      <c r="VNL32" s="362"/>
      <c r="VNM32" s="362"/>
      <c r="VNN32" s="362"/>
      <c r="VNO32" s="362"/>
      <c r="VNP32" s="362"/>
      <c r="VNQ32" s="362"/>
      <c r="VNR32" s="362"/>
      <c r="VNS32" s="362"/>
      <c r="VNT32" s="362"/>
      <c r="VNU32" s="362"/>
      <c r="VNV32" s="362"/>
      <c r="VNW32" s="362"/>
      <c r="VNX32" s="362"/>
      <c r="VNY32" s="362"/>
      <c r="VNZ32" s="362"/>
      <c r="VOA32" s="362"/>
      <c r="VOB32" s="362"/>
      <c r="VOC32" s="362"/>
      <c r="VOD32" s="362"/>
      <c r="VOE32" s="362"/>
      <c r="VOF32" s="362"/>
      <c r="VOG32" s="362"/>
      <c r="VOH32" s="362"/>
      <c r="VOI32" s="362"/>
      <c r="VOJ32" s="362"/>
      <c r="VOK32" s="362"/>
      <c r="VOL32" s="362"/>
      <c r="VOM32" s="362"/>
      <c r="VON32" s="362"/>
      <c r="VOO32" s="362"/>
      <c r="VOP32" s="362"/>
      <c r="VOQ32" s="362"/>
      <c r="VOR32" s="362"/>
      <c r="VOS32" s="362"/>
      <c r="VOT32" s="362"/>
      <c r="VOU32" s="362"/>
      <c r="VOV32" s="362"/>
      <c r="VOW32" s="362"/>
      <c r="VOX32" s="362"/>
      <c r="VOY32" s="362"/>
      <c r="VOZ32" s="362"/>
      <c r="VPA32" s="362"/>
      <c r="VPB32" s="362"/>
      <c r="VPC32" s="362"/>
      <c r="VPD32" s="362"/>
      <c r="VPE32" s="362"/>
      <c r="VPF32" s="362"/>
      <c r="VPG32" s="362"/>
      <c r="VPH32" s="362"/>
      <c r="VPI32" s="362"/>
      <c r="VPJ32" s="362"/>
      <c r="VPK32" s="362"/>
      <c r="VPL32" s="362"/>
      <c r="VPM32" s="362"/>
      <c r="VPN32" s="362"/>
      <c r="VPO32" s="362"/>
      <c r="VPP32" s="362"/>
      <c r="VPQ32" s="362"/>
      <c r="VPR32" s="362"/>
      <c r="VPS32" s="362"/>
      <c r="VPT32" s="362"/>
      <c r="VPU32" s="362"/>
      <c r="VPV32" s="362"/>
      <c r="VPW32" s="362"/>
      <c r="VPX32" s="362"/>
      <c r="VPY32" s="362"/>
      <c r="VPZ32" s="362"/>
      <c r="VQA32" s="362"/>
      <c r="VQB32" s="362"/>
      <c r="VQC32" s="362"/>
      <c r="VQD32" s="362"/>
      <c r="VQE32" s="362"/>
      <c r="VQF32" s="362"/>
      <c r="VQG32" s="362"/>
      <c r="VQH32" s="362"/>
      <c r="VQI32" s="362"/>
      <c r="VQJ32" s="362"/>
      <c r="VQK32" s="362"/>
      <c r="VQL32" s="362"/>
      <c r="VQM32" s="362"/>
      <c r="VQN32" s="362"/>
      <c r="VQO32" s="362"/>
      <c r="VQP32" s="362"/>
      <c r="VQQ32" s="362"/>
      <c r="VQR32" s="362"/>
      <c r="VQS32" s="362"/>
      <c r="VQT32" s="362"/>
      <c r="VQU32" s="362"/>
      <c r="VQV32" s="362"/>
      <c r="VQW32" s="362"/>
      <c r="VQX32" s="362"/>
      <c r="VQY32" s="362"/>
      <c r="VQZ32" s="362"/>
      <c r="VRA32" s="362"/>
      <c r="VRB32" s="362"/>
      <c r="VRC32" s="362"/>
      <c r="VRD32" s="362"/>
      <c r="VRE32" s="362"/>
      <c r="VRF32" s="362"/>
      <c r="VRG32" s="362"/>
      <c r="VRH32" s="362"/>
      <c r="VRI32" s="362"/>
      <c r="VRJ32" s="362"/>
      <c r="VRK32" s="362"/>
      <c r="VRL32" s="362"/>
      <c r="VRM32" s="362"/>
      <c r="VRN32" s="362"/>
      <c r="VRO32" s="362"/>
      <c r="VRP32" s="362"/>
      <c r="VRQ32" s="362"/>
      <c r="VRR32" s="362"/>
      <c r="VRS32" s="362"/>
      <c r="VRT32" s="362"/>
      <c r="VRU32" s="362"/>
      <c r="VRV32" s="362"/>
      <c r="VRW32" s="362"/>
      <c r="VRX32" s="362"/>
      <c r="VRY32" s="362"/>
      <c r="VRZ32" s="362"/>
      <c r="VSA32" s="362"/>
      <c r="VSB32" s="362"/>
      <c r="VSC32" s="362"/>
      <c r="VSD32" s="362"/>
      <c r="VSE32" s="362"/>
      <c r="VSF32" s="362"/>
      <c r="VSG32" s="362"/>
      <c r="VSH32" s="362"/>
      <c r="VSI32" s="362"/>
      <c r="VSJ32" s="362"/>
      <c r="VSK32" s="362"/>
      <c r="VSL32" s="362"/>
      <c r="VSM32" s="362"/>
      <c r="VSN32" s="362"/>
      <c r="VSO32" s="362"/>
      <c r="VSP32" s="362"/>
      <c r="VSQ32" s="362"/>
      <c r="VSR32" s="362"/>
      <c r="VSS32" s="362"/>
      <c r="VST32" s="362"/>
      <c r="VSU32" s="362"/>
      <c r="VSV32" s="362"/>
      <c r="VSW32" s="362"/>
      <c r="VSX32" s="362"/>
      <c r="VSY32" s="362"/>
      <c r="VSZ32" s="362"/>
      <c r="VTA32" s="362"/>
      <c r="VTB32" s="362"/>
      <c r="VTC32" s="362"/>
      <c r="VTD32" s="362"/>
      <c r="VTE32" s="362"/>
      <c r="VTF32" s="362"/>
      <c r="VTG32" s="362"/>
      <c r="VTH32" s="362"/>
      <c r="VTI32" s="362"/>
      <c r="VTJ32" s="362"/>
      <c r="VTK32" s="362"/>
      <c r="VTL32" s="362"/>
      <c r="VTM32" s="362"/>
      <c r="VTN32" s="362"/>
      <c r="VTO32" s="362"/>
      <c r="VTP32" s="362"/>
      <c r="VTQ32" s="362"/>
      <c r="VTR32" s="362"/>
      <c r="VTS32" s="362"/>
      <c r="VTT32" s="362"/>
      <c r="VTU32" s="362"/>
      <c r="VTV32" s="362"/>
      <c r="VTW32" s="362"/>
      <c r="VTX32" s="362"/>
      <c r="VTY32" s="362"/>
      <c r="VTZ32" s="362"/>
      <c r="VUA32" s="362"/>
      <c r="VUB32" s="362"/>
      <c r="VUC32" s="362"/>
      <c r="VUD32" s="362"/>
      <c r="VUE32" s="362"/>
      <c r="VUF32" s="362"/>
      <c r="VUG32" s="362"/>
      <c r="VUH32" s="362"/>
      <c r="VUI32" s="362"/>
      <c r="VUJ32" s="362"/>
      <c r="VUK32" s="362"/>
      <c r="VUL32" s="362"/>
      <c r="VUM32" s="362"/>
      <c r="VUN32" s="362"/>
      <c r="VUO32" s="362"/>
      <c r="VUP32" s="362"/>
      <c r="VUQ32" s="362"/>
      <c r="VUR32" s="362"/>
      <c r="VUS32" s="362"/>
      <c r="VUT32" s="362"/>
      <c r="VUU32" s="362"/>
      <c r="VUV32" s="362"/>
      <c r="VUW32" s="362"/>
      <c r="VUX32" s="362"/>
      <c r="VUY32" s="362"/>
      <c r="VUZ32" s="362"/>
      <c r="VVA32" s="362"/>
      <c r="VVB32" s="362"/>
      <c r="VVC32" s="362"/>
      <c r="VVD32" s="362"/>
      <c r="VVE32" s="362"/>
      <c r="VVF32" s="362"/>
      <c r="VVG32" s="362"/>
      <c r="VVH32" s="362"/>
      <c r="VVI32" s="362"/>
      <c r="VVJ32" s="362"/>
      <c r="VVK32" s="362"/>
      <c r="VVL32" s="362"/>
      <c r="VVM32" s="362"/>
      <c r="VVN32" s="362"/>
      <c r="VVO32" s="362"/>
      <c r="VVP32" s="362"/>
      <c r="VVQ32" s="362"/>
      <c r="VVR32" s="362"/>
      <c r="VVS32" s="362"/>
      <c r="VVT32" s="362"/>
      <c r="VVU32" s="362"/>
      <c r="VVV32" s="362"/>
      <c r="VVW32" s="362"/>
      <c r="VVX32" s="362"/>
      <c r="VVY32" s="362"/>
      <c r="VVZ32" s="362"/>
      <c r="VWA32" s="362"/>
      <c r="VWB32" s="362"/>
      <c r="VWC32" s="362"/>
      <c r="VWD32" s="362"/>
      <c r="VWE32" s="362"/>
      <c r="VWF32" s="362"/>
      <c r="VWG32" s="362"/>
      <c r="VWH32" s="362"/>
      <c r="VWI32" s="362"/>
      <c r="VWJ32" s="362"/>
      <c r="VWK32" s="362"/>
      <c r="VWL32" s="362"/>
      <c r="VWM32" s="362"/>
      <c r="VWN32" s="362"/>
      <c r="VWO32" s="362"/>
      <c r="VWP32" s="362"/>
      <c r="VWQ32" s="362"/>
      <c r="VWR32" s="362"/>
      <c r="VWS32" s="362"/>
      <c r="VWT32" s="362"/>
      <c r="VWU32" s="362"/>
      <c r="VWV32" s="362"/>
      <c r="VWW32" s="362"/>
      <c r="VWX32" s="362"/>
      <c r="VWY32" s="362"/>
      <c r="VWZ32" s="362"/>
      <c r="VXA32" s="362"/>
      <c r="VXB32" s="362"/>
      <c r="VXC32" s="362"/>
      <c r="VXD32" s="362"/>
      <c r="VXE32" s="362"/>
      <c r="VXF32" s="362"/>
      <c r="VXG32" s="362"/>
      <c r="VXH32" s="362"/>
      <c r="VXI32" s="362"/>
      <c r="VXJ32" s="362"/>
      <c r="VXK32" s="362"/>
      <c r="VXL32" s="362"/>
      <c r="VXM32" s="362"/>
      <c r="VXN32" s="362"/>
      <c r="VXO32" s="362"/>
      <c r="VXP32" s="362"/>
      <c r="VXQ32" s="362"/>
      <c r="VXR32" s="362"/>
      <c r="VXS32" s="362"/>
      <c r="VXT32" s="362"/>
      <c r="VXU32" s="362"/>
      <c r="VXV32" s="362"/>
      <c r="VXW32" s="362"/>
      <c r="VXX32" s="362"/>
      <c r="VXY32" s="362"/>
      <c r="VXZ32" s="362"/>
      <c r="VYA32" s="362"/>
      <c r="VYB32" s="362"/>
      <c r="VYC32" s="362"/>
      <c r="VYD32" s="362"/>
      <c r="VYE32" s="362"/>
      <c r="VYF32" s="362"/>
      <c r="VYG32" s="362"/>
      <c r="VYH32" s="362"/>
      <c r="VYI32" s="362"/>
      <c r="VYJ32" s="362"/>
      <c r="VYK32" s="362"/>
      <c r="VYL32" s="362"/>
      <c r="VYM32" s="362"/>
      <c r="VYN32" s="362"/>
      <c r="VYO32" s="362"/>
      <c r="VYP32" s="362"/>
      <c r="VYQ32" s="362"/>
      <c r="VYR32" s="362"/>
      <c r="VYS32" s="362"/>
      <c r="VYT32" s="362"/>
      <c r="VYU32" s="362"/>
      <c r="VYV32" s="362"/>
      <c r="VYW32" s="362"/>
      <c r="VYX32" s="362"/>
      <c r="VYY32" s="362"/>
      <c r="VYZ32" s="362"/>
      <c r="VZA32" s="362"/>
      <c r="VZB32" s="362"/>
      <c r="VZC32" s="362"/>
      <c r="VZD32" s="362"/>
      <c r="VZE32" s="362"/>
      <c r="VZF32" s="362"/>
      <c r="VZG32" s="362"/>
      <c r="VZH32" s="362"/>
      <c r="VZI32" s="362"/>
      <c r="VZJ32" s="362"/>
      <c r="VZK32" s="362"/>
      <c r="VZL32" s="362"/>
      <c r="VZM32" s="362"/>
      <c r="VZN32" s="362"/>
      <c r="VZO32" s="362"/>
      <c r="VZP32" s="362"/>
      <c r="VZQ32" s="362"/>
      <c r="VZR32" s="362"/>
      <c r="VZS32" s="362"/>
      <c r="VZT32" s="362"/>
      <c r="VZU32" s="362"/>
      <c r="VZV32" s="362"/>
      <c r="VZW32" s="362"/>
      <c r="VZX32" s="362"/>
      <c r="VZY32" s="362"/>
      <c r="VZZ32" s="362"/>
      <c r="WAA32" s="362"/>
      <c r="WAB32" s="362"/>
      <c r="WAC32" s="362"/>
      <c r="WAD32" s="362"/>
      <c r="WAE32" s="362"/>
      <c r="WAF32" s="362"/>
      <c r="WAG32" s="362"/>
      <c r="WAH32" s="362"/>
      <c r="WAI32" s="362"/>
      <c r="WAJ32" s="362"/>
      <c r="WAK32" s="362"/>
      <c r="WAL32" s="362"/>
      <c r="WAM32" s="362"/>
      <c r="WAN32" s="362"/>
      <c r="WAO32" s="362"/>
      <c r="WAP32" s="362"/>
      <c r="WAQ32" s="362"/>
      <c r="WAR32" s="362"/>
      <c r="WAS32" s="362"/>
      <c r="WAT32" s="362"/>
      <c r="WAU32" s="362"/>
      <c r="WAV32" s="362"/>
      <c r="WAW32" s="362"/>
      <c r="WAX32" s="362"/>
      <c r="WAY32" s="362"/>
      <c r="WAZ32" s="362"/>
      <c r="WBA32" s="362"/>
      <c r="WBB32" s="362"/>
      <c r="WBC32" s="362"/>
      <c r="WBD32" s="362"/>
      <c r="WBE32" s="362"/>
      <c r="WBF32" s="362"/>
      <c r="WBG32" s="362"/>
      <c r="WBH32" s="362"/>
      <c r="WBI32" s="362"/>
      <c r="WBJ32" s="362"/>
      <c r="WBK32" s="362"/>
      <c r="WBL32" s="362"/>
      <c r="WBM32" s="362"/>
      <c r="WBN32" s="362"/>
      <c r="WBO32" s="362"/>
      <c r="WBP32" s="362"/>
      <c r="WBQ32" s="362"/>
      <c r="WBR32" s="362"/>
      <c r="WBS32" s="362"/>
      <c r="WBT32" s="362"/>
      <c r="WBU32" s="362"/>
      <c r="WBV32" s="362"/>
      <c r="WBW32" s="362"/>
      <c r="WBX32" s="362"/>
      <c r="WBY32" s="362"/>
      <c r="WBZ32" s="362"/>
      <c r="WCA32" s="362"/>
      <c r="WCB32" s="362"/>
      <c r="WCC32" s="362"/>
      <c r="WCD32" s="362"/>
      <c r="WCE32" s="362"/>
      <c r="WCF32" s="362"/>
      <c r="WCG32" s="362"/>
      <c r="WCH32" s="362"/>
      <c r="WCI32" s="362"/>
      <c r="WCJ32" s="362"/>
      <c r="WCK32" s="362"/>
      <c r="WCL32" s="362"/>
      <c r="WCM32" s="362"/>
      <c r="WCN32" s="362"/>
      <c r="WCO32" s="362"/>
      <c r="WCP32" s="362"/>
      <c r="WCQ32" s="362"/>
      <c r="WCR32" s="362"/>
      <c r="WCS32" s="362"/>
      <c r="WCT32" s="362"/>
      <c r="WCU32" s="362"/>
      <c r="WCV32" s="362"/>
      <c r="WCW32" s="362"/>
      <c r="WCX32" s="362"/>
      <c r="WCY32" s="362"/>
      <c r="WCZ32" s="362"/>
      <c r="WDA32" s="362"/>
      <c r="WDB32" s="362"/>
      <c r="WDC32" s="362"/>
      <c r="WDD32" s="362"/>
      <c r="WDE32" s="362"/>
      <c r="WDF32" s="362"/>
      <c r="WDG32" s="362"/>
      <c r="WDH32" s="362"/>
      <c r="WDI32" s="362"/>
      <c r="WDJ32" s="362"/>
      <c r="WDK32" s="362"/>
      <c r="WDL32" s="362"/>
      <c r="WDM32" s="362"/>
      <c r="WDN32" s="362"/>
      <c r="WDO32" s="362"/>
      <c r="WDP32" s="362"/>
      <c r="WDQ32" s="362"/>
      <c r="WDR32" s="362"/>
      <c r="WDS32" s="362"/>
      <c r="WDT32" s="362"/>
      <c r="WDU32" s="362"/>
      <c r="WDV32" s="362"/>
      <c r="WDW32" s="362"/>
      <c r="WDX32" s="362"/>
      <c r="WDY32" s="362"/>
      <c r="WDZ32" s="362"/>
      <c r="WEA32" s="362"/>
      <c r="WEB32" s="362"/>
      <c r="WEC32" s="362"/>
      <c r="WED32" s="362"/>
      <c r="WEE32" s="362"/>
      <c r="WEF32" s="362"/>
      <c r="WEG32" s="362"/>
      <c r="WEH32" s="362"/>
      <c r="WEI32" s="362"/>
      <c r="WEJ32" s="362"/>
      <c r="WEK32" s="362"/>
      <c r="WEL32" s="362"/>
      <c r="WEM32" s="362"/>
      <c r="WEN32" s="362"/>
      <c r="WEO32" s="362"/>
      <c r="WEP32" s="362"/>
      <c r="WEQ32" s="362"/>
      <c r="WER32" s="362"/>
      <c r="WES32" s="362"/>
      <c r="WET32" s="362"/>
      <c r="WEU32" s="362"/>
      <c r="WEV32" s="362"/>
      <c r="WEW32" s="362"/>
      <c r="WEX32" s="362"/>
      <c r="WEY32" s="362"/>
      <c r="WEZ32" s="362"/>
      <c r="WFA32" s="362"/>
      <c r="WFB32" s="362"/>
      <c r="WFC32" s="362"/>
      <c r="WFD32" s="362"/>
      <c r="WFE32" s="362"/>
      <c r="WFF32" s="362"/>
      <c r="WFG32" s="362"/>
      <c r="WFH32" s="362"/>
      <c r="WFI32" s="362"/>
      <c r="WFJ32" s="362"/>
      <c r="WFK32" s="362"/>
      <c r="WFL32" s="362"/>
      <c r="WFM32" s="362"/>
      <c r="WFN32" s="362"/>
      <c r="WFO32" s="362"/>
      <c r="WFP32" s="362"/>
      <c r="WFQ32" s="362"/>
      <c r="WFR32" s="362"/>
      <c r="WFS32" s="362"/>
      <c r="WFT32" s="362"/>
      <c r="WFU32" s="362"/>
      <c r="WFV32" s="362"/>
      <c r="WFW32" s="362"/>
      <c r="WFX32" s="362"/>
      <c r="WFY32" s="362"/>
      <c r="WFZ32" s="362"/>
      <c r="WGA32" s="362"/>
      <c r="WGB32" s="362"/>
      <c r="WGC32" s="362"/>
      <c r="WGD32" s="362"/>
      <c r="WGE32" s="362"/>
      <c r="WGF32" s="362"/>
      <c r="WGG32" s="362"/>
      <c r="WGH32" s="362"/>
      <c r="WGI32" s="362"/>
      <c r="WGJ32" s="362"/>
      <c r="WGK32" s="362"/>
      <c r="WGL32" s="362"/>
      <c r="WGM32" s="362"/>
      <c r="WGN32" s="362"/>
      <c r="WGO32" s="362"/>
      <c r="WGP32" s="362"/>
      <c r="WGQ32" s="362"/>
      <c r="WGR32" s="362"/>
      <c r="WGS32" s="362"/>
      <c r="WGT32" s="362"/>
      <c r="WGU32" s="362"/>
      <c r="WGV32" s="362"/>
      <c r="WGW32" s="362"/>
      <c r="WGX32" s="362"/>
      <c r="WGY32" s="362"/>
      <c r="WGZ32" s="362"/>
      <c r="WHA32" s="362"/>
      <c r="WHB32" s="362"/>
      <c r="WHC32" s="362"/>
      <c r="WHD32" s="362"/>
      <c r="WHE32" s="362"/>
      <c r="WHF32" s="362"/>
      <c r="WHG32" s="362"/>
      <c r="WHH32" s="362"/>
      <c r="WHI32" s="362"/>
      <c r="WHJ32" s="362"/>
      <c r="WHK32" s="362"/>
      <c r="WHL32" s="362"/>
      <c r="WHM32" s="362"/>
      <c r="WHN32" s="362"/>
      <c r="WHO32" s="362"/>
      <c r="WHP32" s="362"/>
      <c r="WHQ32" s="362"/>
      <c r="WHR32" s="362"/>
      <c r="WHS32" s="362"/>
      <c r="WHT32" s="362"/>
      <c r="WHU32" s="362"/>
      <c r="WHV32" s="362"/>
      <c r="WHW32" s="362"/>
      <c r="WHX32" s="362"/>
      <c r="WHY32" s="362"/>
      <c r="WHZ32" s="362"/>
      <c r="WIA32" s="362"/>
      <c r="WIB32" s="362"/>
      <c r="WIC32" s="362"/>
      <c r="WID32" s="362"/>
      <c r="WIE32" s="362"/>
      <c r="WIF32" s="362"/>
      <c r="WIG32" s="362"/>
      <c r="WIH32" s="362"/>
      <c r="WII32" s="362"/>
      <c r="WIJ32" s="362"/>
      <c r="WIK32" s="362"/>
      <c r="WIL32" s="362"/>
      <c r="WIM32" s="362"/>
      <c r="WIN32" s="362"/>
      <c r="WIO32" s="362"/>
      <c r="WIP32" s="362"/>
      <c r="WIQ32" s="362"/>
      <c r="WIR32" s="362"/>
      <c r="WIS32" s="362"/>
      <c r="WIT32" s="362"/>
      <c r="WIU32" s="362"/>
      <c r="WIV32" s="362"/>
      <c r="WIW32" s="362"/>
      <c r="WIX32" s="362"/>
      <c r="WIY32" s="362"/>
      <c r="WIZ32" s="362"/>
      <c r="WJA32" s="362"/>
      <c r="WJB32" s="362"/>
      <c r="WJC32" s="362"/>
      <c r="WJD32" s="362"/>
      <c r="WJE32" s="362"/>
      <c r="WJF32" s="362"/>
      <c r="WJG32" s="362"/>
      <c r="WJH32" s="362"/>
      <c r="WJI32" s="362"/>
      <c r="WJJ32" s="362"/>
      <c r="WJK32" s="362"/>
      <c r="WJL32" s="362"/>
      <c r="WJM32" s="362"/>
      <c r="WJN32" s="362"/>
      <c r="WJO32" s="362"/>
      <c r="WJP32" s="362"/>
      <c r="WJQ32" s="362"/>
      <c r="WJR32" s="362"/>
      <c r="WJS32" s="362"/>
      <c r="WJT32" s="362"/>
      <c r="WJU32" s="362"/>
      <c r="WJV32" s="362"/>
      <c r="WJW32" s="362"/>
      <c r="WJX32" s="362"/>
      <c r="WJY32" s="362"/>
      <c r="WJZ32" s="362"/>
      <c r="WKA32" s="362"/>
      <c r="WKB32" s="362"/>
      <c r="WKC32" s="362"/>
      <c r="WKD32" s="362"/>
      <c r="WKE32" s="362"/>
      <c r="WKF32" s="362"/>
      <c r="WKG32" s="362"/>
      <c r="WKH32" s="362"/>
      <c r="WKI32" s="362"/>
      <c r="WKJ32" s="362"/>
      <c r="WKK32" s="362"/>
      <c r="WKL32" s="362"/>
      <c r="WKM32" s="362"/>
      <c r="WKN32" s="362"/>
      <c r="WKO32" s="362"/>
      <c r="WKP32" s="362"/>
      <c r="WKQ32" s="362"/>
      <c r="WKR32" s="362"/>
      <c r="WKS32" s="362"/>
      <c r="WKT32" s="362"/>
      <c r="WKU32" s="362"/>
      <c r="WKV32" s="362"/>
      <c r="WKW32" s="362"/>
      <c r="WKX32" s="362"/>
      <c r="WKY32" s="362"/>
      <c r="WKZ32" s="362"/>
      <c r="WLA32" s="362"/>
      <c r="WLB32" s="362"/>
      <c r="WLC32" s="362"/>
      <c r="WLD32" s="362"/>
      <c r="WLE32" s="362"/>
      <c r="WLF32" s="362"/>
      <c r="WLG32" s="362"/>
      <c r="WLH32" s="362"/>
      <c r="WLI32" s="362"/>
      <c r="WLJ32" s="362"/>
      <c r="WLK32" s="362"/>
      <c r="WLL32" s="362"/>
      <c r="WLM32" s="362"/>
      <c r="WLN32" s="362"/>
      <c r="WLO32" s="362"/>
      <c r="WLP32" s="362"/>
      <c r="WLQ32" s="362"/>
      <c r="WLR32" s="362"/>
      <c r="WLS32" s="362"/>
      <c r="WLT32" s="362"/>
      <c r="WLU32" s="362"/>
      <c r="WLV32" s="362"/>
      <c r="WLW32" s="362"/>
      <c r="WLX32" s="362"/>
      <c r="WLY32" s="362"/>
      <c r="WLZ32" s="362"/>
      <c r="WMA32" s="362"/>
      <c r="WMB32" s="362"/>
      <c r="WMC32" s="362"/>
      <c r="WMD32" s="362"/>
      <c r="WME32" s="362"/>
      <c r="WMF32" s="362"/>
      <c r="WMG32" s="362"/>
      <c r="WMH32" s="362"/>
      <c r="WMI32" s="362"/>
      <c r="WMJ32" s="362"/>
      <c r="WMK32" s="362"/>
      <c r="WML32" s="362"/>
      <c r="WMM32" s="362"/>
      <c r="WMN32" s="362"/>
      <c r="WMO32" s="362"/>
      <c r="WMP32" s="362"/>
      <c r="WMQ32" s="362"/>
      <c r="WMR32" s="362"/>
      <c r="WMS32" s="362"/>
      <c r="WMT32" s="362"/>
      <c r="WMU32" s="362"/>
      <c r="WMV32" s="362"/>
      <c r="WMW32" s="362"/>
      <c r="WMX32" s="362"/>
      <c r="WMY32" s="362"/>
      <c r="WMZ32" s="362"/>
      <c r="WNA32" s="362"/>
      <c r="WNB32" s="362"/>
      <c r="WNC32" s="362"/>
      <c r="WND32" s="362"/>
      <c r="WNE32" s="362"/>
      <c r="WNF32" s="362"/>
      <c r="WNG32" s="362"/>
      <c r="WNH32" s="362"/>
      <c r="WNI32" s="362"/>
      <c r="WNJ32" s="362"/>
      <c r="WNK32" s="362"/>
      <c r="WNL32" s="362"/>
      <c r="WNM32" s="362"/>
      <c r="WNN32" s="362"/>
      <c r="WNO32" s="362"/>
      <c r="WNP32" s="362"/>
      <c r="WNQ32" s="362"/>
      <c r="WNR32" s="362"/>
      <c r="WNS32" s="362"/>
      <c r="WNT32" s="362"/>
      <c r="WNU32" s="362"/>
      <c r="WNV32" s="362"/>
      <c r="WNW32" s="362"/>
      <c r="WNX32" s="362"/>
      <c r="WNY32" s="362"/>
      <c r="WNZ32" s="362"/>
      <c r="WOA32" s="362"/>
      <c r="WOB32" s="362"/>
      <c r="WOC32" s="362"/>
      <c r="WOD32" s="362"/>
      <c r="WOE32" s="362"/>
      <c r="WOF32" s="362"/>
      <c r="WOG32" s="362"/>
      <c r="WOH32" s="362"/>
      <c r="WOI32" s="362"/>
      <c r="WOJ32" s="362"/>
      <c r="WOK32" s="362"/>
      <c r="WOL32" s="362"/>
      <c r="WOM32" s="362"/>
      <c r="WON32" s="362"/>
      <c r="WOO32" s="362"/>
      <c r="WOP32" s="362"/>
      <c r="WOQ32" s="362"/>
      <c r="WOR32" s="362"/>
      <c r="WOS32" s="362"/>
      <c r="WOT32" s="362"/>
      <c r="WOU32" s="362"/>
      <c r="WOV32" s="362"/>
      <c r="WOW32" s="362"/>
      <c r="WOX32" s="362"/>
      <c r="WOY32" s="362"/>
      <c r="WOZ32" s="362"/>
      <c r="WPA32" s="362"/>
      <c r="WPB32" s="362"/>
      <c r="WPC32" s="362"/>
      <c r="WPD32" s="362"/>
      <c r="WPE32" s="362"/>
      <c r="WPF32" s="362"/>
      <c r="WPG32" s="362"/>
      <c r="WPH32" s="362"/>
      <c r="WPI32" s="362"/>
      <c r="WPJ32" s="362"/>
      <c r="WPK32" s="362"/>
      <c r="WPL32" s="362"/>
      <c r="WPM32" s="362"/>
      <c r="WPN32" s="362"/>
      <c r="WPO32" s="362"/>
      <c r="WPP32" s="362"/>
      <c r="WPQ32" s="362"/>
      <c r="WPR32" s="362"/>
      <c r="WPS32" s="362"/>
      <c r="WPT32" s="362"/>
      <c r="WPU32" s="362"/>
      <c r="WPV32" s="362"/>
      <c r="WPW32" s="362"/>
      <c r="WPX32" s="362"/>
      <c r="WPY32" s="362"/>
      <c r="WPZ32" s="362"/>
      <c r="WQA32" s="362"/>
      <c r="WQB32" s="362"/>
      <c r="WQC32" s="362"/>
      <c r="WQD32" s="362"/>
      <c r="WQE32" s="362"/>
      <c r="WQF32" s="362"/>
      <c r="WQG32" s="362"/>
      <c r="WQH32" s="362"/>
      <c r="WQI32" s="362"/>
      <c r="WQJ32" s="362"/>
      <c r="WQK32" s="362"/>
      <c r="WQL32" s="362"/>
      <c r="WQM32" s="362"/>
      <c r="WQN32" s="362"/>
      <c r="WQO32" s="362"/>
      <c r="WQP32" s="362"/>
      <c r="WQQ32" s="362"/>
      <c r="WQR32" s="362"/>
      <c r="WQS32" s="362"/>
      <c r="WQT32" s="362"/>
      <c r="WQU32" s="362"/>
      <c r="WQV32" s="362"/>
      <c r="WQW32" s="362"/>
      <c r="WQX32" s="362"/>
      <c r="WQY32" s="362"/>
      <c r="WQZ32" s="362"/>
      <c r="WRA32" s="362"/>
      <c r="WRB32" s="362"/>
      <c r="WRC32" s="362"/>
      <c r="WRD32" s="362"/>
      <c r="WRE32" s="362"/>
      <c r="WRF32" s="362"/>
      <c r="WRG32" s="362"/>
      <c r="WRH32" s="362"/>
      <c r="WRI32" s="362"/>
      <c r="WRJ32" s="362"/>
      <c r="WRK32" s="362"/>
      <c r="WRL32" s="362"/>
      <c r="WRM32" s="362"/>
      <c r="WRN32" s="362"/>
      <c r="WRO32" s="362"/>
      <c r="WRP32" s="362"/>
      <c r="WRQ32" s="362"/>
      <c r="WRR32" s="362"/>
      <c r="WRS32" s="362"/>
      <c r="WRT32" s="362"/>
      <c r="WRU32" s="362"/>
      <c r="WRV32" s="362"/>
      <c r="WRW32" s="362"/>
      <c r="WRX32" s="362"/>
      <c r="WRY32" s="362"/>
      <c r="WRZ32" s="362"/>
      <c r="WSA32" s="362"/>
      <c r="WSB32" s="362"/>
      <c r="WSC32" s="362"/>
      <c r="WSD32" s="362"/>
      <c r="WSE32" s="362"/>
      <c r="WSF32" s="362"/>
      <c r="WSG32" s="362"/>
      <c r="WSH32" s="362"/>
      <c r="WSI32" s="362"/>
      <c r="WSJ32" s="362"/>
      <c r="WSK32" s="362"/>
      <c r="WSL32" s="362"/>
      <c r="WSM32" s="362"/>
      <c r="WSN32" s="362"/>
      <c r="WSO32" s="362"/>
      <c r="WSP32" s="362"/>
      <c r="WSQ32" s="362"/>
      <c r="WSR32" s="362"/>
      <c r="WSS32" s="362"/>
      <c r="WST32" s="362"/>
      <c r="WSU32" s="362"/>
      <c r="WSV32" s="362"/>
      <c r="WSW32" s="362"/>
      <c r="WSX32" s="362"/>
      <c r="WSY32" s="362"/>
      <c r="WSZ32" s="362"/>
      <c r="WTA32" s="362"/>
      <c r="WTB32" s="362"/>
      <c r="WTC32" s="362"/>
      <c r="WTD32" s="362"/>
      <c r="WTE32" s="362"/>
      <c r="WTF32" s="362"/>
      <c r="WTG32" s="362"/>
      <c r="WTH32" s="362"/>
      <c r="WTI32" s="362"/>
      <c r="WTJ32" s="362"/>
      <c r="WTK32" s="362"/>
      <c r="WTL32" s="362"/>
      <c r="WTM32" s="362"/>
      <c r="WTN32" s="362"/>
      <c r="WTO32" s="362"/>
      <c r="WTP32" s="362"/>
      <c r="WTQ32" s="362"/>
      <c r="WTR32" s="362"/>
      <c r="WTS32" s="362"/>
      <c r="WTT32" s="362"/>
      <c r="WTU32" s="362"/>
      <c r="WTV32" s="362"/>
      <c r="WTW32" s="362"/>
      <c r="WTX32" s="362"/>
      <c r="WTY32" s="362"/>
      <c r="WTZ32" s="362"/>
      <c r="WUA32" s="362"/>
      <c r="WUB32" s="362"/>
      <c r="WUC32" s="362"/>
      <c r="WUD32" s="362"/>
      <c r="WUE32" s="362"/>
      <c r="WUF32" s="362"/>
      <c r="WUG32" s="362"/>
      <c r="WUH32" s="362"/>
      <c r="WUI32" s="362"/>
      <c r="WUJ32" s="362"/>
      <c r="WUK32" s="362"/>
      <c r="WUL32" s="362"/>
      <c r="WUM32" s="362"/>
      <c r="WUN32" s="362"/>
      <c r="WUO32" s="362"/>
      <c r="WUP32" s="362"/>
      <c r="WUQ32" s="362"/>
      <c r="WUR32" s="362"/>
      <c r="WUS32" s="362"/>
      <c r="WUT32" s="362"/>
      <c r="WUU32" s="362"/>
      <c r="WUV32" s="362"/>
      <c r="WUW32" s="362"/>
      <c r="WUX32" s="362"/>
      <c r="WUY32" s="362"/>
      <c r="WUZ32" s="362"/>
      <c r="WVA32" s="362"/>
      <c r="WVB32" s="362"/>
      <c r="WVC32" s="362"/>
      <c r="WVD32" s="362"/>
      <c r="WVE32" s="362"/>
      <c r="WVF32" s="362"/>
      <c r="WVG32" s="362"/>
      <c r="WVH32" s="362"/>
      <c r="WVI32" s="362"/>
      <c r="WVJ32" s="362"/>
      <c r="WVK32" s="362"/>
      <c r="WVL32" s="362"/>
      <c r="WVM32" s="362"/>
      <c r="WVN32" s="362"/>
      <c r="WVO32" s="362"/>
      <c r="WVP32" s="362"/>
      <c r="WVQ32" s="362"/>
      <c r="WVR32" s="362"/>
      <c r="WVS32" s="362"/>
      <c r="WVT32" s="362"/>
      <c r="WVU32" s="362"/>
      <c r="WVV32" s="362"/>
      <c r="WVW32" s="362"/>
      <c r="WVX32" s="362"/>
      <c r="WVY32" s="362"/>
      <c r="WVZ32" s="362"/>
      <c r="WWA32" s="362"/>
      <c r="WWB32" s="362"/>
      <c r="WWC32" s="362"/>
      <c r="WWD32" s="362"/>
      <c r="WWE32" s="362"/>
      <c r="WWF32" s="362"/>
      <c r="WWG32" s="362"/>
      <c r="WWH32" s="362"/>
      <c r="WWI32" s="362"/>
      <c r="WWJ32" s="362"/>
      <c r="WWK32" s="362"/>
      <c r="WWL32" s="362"/>
      <c r="WWM32" s="362"/>
      <c r="WWN32" s="362"/>
      <c r="WWO32" s="362"/>
      <c r="WWP32" s="362"/>
      <c r="WWQ32" s="362"/>
      <c r="WWR32" s="362"/>
      <c r="WWS32" s="362"/>
      <c r="WWT32" s="362"/>
      <c r="WWU32" s="362"/>
      <c r="WWV32" s="362"/>
      <c r="WWW32" s="362"/>
      <c r="WWX32" s="362"/>
      <c r="WWY32" s="362"/>
      <c r="WWZ32" s="362"/>
      <c r="WXA32" s="362"/>
      <c r="WXB32" s="362"/>
      <c r="WXC32" s="362"/>
      <c r="WXD32" s="362"/>
      <c r="WXE32" s="362"/>
      <c r="WXF32" s="362"/>
      <c r="WXG32" s="362"/>
      <c r="WXH32" s="362"/>
      <c r="WXI32" s="362"/>
      <c r="WXJ32" s="362"/>
      <c r="WXK32" s="362"/>
      <c r="WXL32" s="362"/>
      <c r="WXM32" s="362"/>
      <c r="WXN32" s="362"/>
      <c r="WXO32" s="362"/>
      <c r="WXP32" s="362"/>
      <c r="WXQ32" s="362"/>
      <c r="WXR32" s="362"/>
      <c r="WXS32" s="362"/>
      <c r="WXT32" s="362"/>
      <c r="WXU32" s="362"/>
      <c r="WXV32" s="362"/>
      <c r="WXW32" s="362"/>
      <c r="WXX32" s="362"/>
      <c r="WXY32" s="362"/>
      <c r="WXZ32" s="362"/>
      <c r="WYA32" s="362"/>
      <c r="WYB32" s="362"/>
      <c r="WYC32" s="362"/>
      <c r="WYD32" s="362"/>
      <c r="WYE32" s="362"/>
      <c r="WYF32" s="362"/>
      <c r="WYG32" s="362"/>
      <c r="WYH32" s="362"/>
      <c r="WYI32" s="362"/>
      <c r="WYJ32" s="362"/>
      <c r="WYK32" s="362"/>
      <c r="WYL32" s="362"/>
      <c r="WYM32" s="362"/>
      <c r="WYN32" s="362"/>
      <c r="WYO32" s="362"/>
      <c r="WYP32" s="362"/>
      <c r="WYQ32" s="362"/>
      <c r="WYR32" s="362"/>
      <c r="WYS32" s="362"/>
      <c r="WYT32" s="362"/>
      <c r="WYU32" s="362"/>
      <c r="WYV32" s="362"/>
      <c r="WYW32" s="362"/>
      <c r="WYX32" s="362"/>
      <c r="WYY32" s="362"/>
      <c r="WYZ32" s="362"/>
      <c r="WZA32" s="362"/>
      <c r="WZB32" s="362"/>
      <c r="WZC32" s="362"/>
      <c r="WZD32" s="362"/>
      <c r="WZE32" s="362"/>
      <c r="WZF32" s="362"/>
      <c r="WZG32" s="362"/>
      <c r="WZH32" s="362"/>
      <c r="WZI32" s="362"/>
      <c r="WZJ32" s="362"/>
      <c r="WZK32" s="362"/>
      <c r="WZL32" s="362"/>
      <c r="WZM32" s="362"/>
      <c r="WZN32" s="362"/>
      <c r="WZO32" s="362"/>
      <c r="WZP32" s="362"/>
      <c r="WZQ32" s="362"/>
      <c r="WZR32" s="362"/>
      <c r="WZS32" s="362"/>
      <c r="WZT32" s="362"/>
      <c r="WZU32" s="362"/>
      <c r="WZV32" s="362"/>
      <c r="WZW32" s="362"/>
      <c r="WZX32" s="362"/>
      <c r="WZY32" s="362"/>
      <c r="WZZ32" s="362"/>
      <c r="XAA32" s="362"/>
      <c r="XAB32" s="362"/>
      <c r="XAC32" s="362"/>
      <c r="XAD32" s="362"/>
      <c r="XAE32" s="362"/>
      <c r="XAF32" s="362"/>
      <c r="XAG32" s="362"/>
      <c r="XAH32" s="362"/>
      <c r="XAI32" s="362"/>
      <c r="XAJ32" s="362"/>
      <c r="XAK32" s="362"/>
      <c r="XAL32" s="362"/>
      <c r="XAM32" s="362"/>
      <c r="XAN32" s="362"/>
      <c r="XAO32" s="362"/>
      <c r="XAP32" s="362"/>
      <c r="XAQ32" s="362"/>
      <c r="XAR32" s="362"/>
      <c r="XAS32" s="362"/>
      <c r="XAT32" s="362"/>
      <c r="XAU32" s="362"/>
      <c r="XAV32" s="362"/>
      <c r="XAW32" s="362"/>
      <c r="XAX32" s="362"/>
      <c r="XAY32" s="362"/>
      <c r="XAZ32" s="362"/>
      <c r="XBA32" s="362"/>
      <c r="XBB32" s="362"/>
      <c r="XBC32" s="362"/>
      <c r="XBD32" s="362"/>
      <c r="XBE32" s="362"/>
      <c r="XBF32" s="362"/>
      <c r="XBG32" s="362"/>
      <c r="XBH32" s="362"/>
      <c r="XBI32" s="362"/>
      <c r="XBJ32" s="362"/>
      <c r="XBK32" s="362"/>
      <c r="XBL32" s="362"/>
      <c r="XBM32" s="362"/>
      <c r="XBN32" s="362"/>
      <c r="XBO32" s="362"/>
      <c r="XBP32" s="362"/>
      <c r="XBQ32" s="362"/>
      <c r="XBR32" s="362"/>
      <c r="XBS32" s="362"/>
      <c r="XBT32" s="362"/>
      <c r="XBU32" s="362"/>
      <c r="XBV32" s="362"/>
      <c r="XBW32" s="362"/>
      <c r="XBX32" s="362"/>
      <c r="XBY32" s="362"/>
      <c r="XBZ32" s="362"/>
      <c r="XCA32" s="362"/>
      <c r="XCB32" s="362"/>
      <c r="XCC32" s="362"/>
      <c r="XCD32" s="362"/>
      <c r="XCE32" s="362"/>
      <c r="XCF32" s="362"/>
      <c r="XCG32" s="362"/>
      <c r="XCH32" s="362"/>
      <c r="XCI32" s="362"/>
      <c r="XCJ32" s="362"/>
      <c r="XCK32" s="362"/>
      <c r="XCL32" s="362"/>
      <c r="XCM32" s="362"/>
      <c r="XCN32" s="362"/>
      <c r="XCO32" s="362"/>
      <c r="XCP32" s="362"/>
      <c r="XCQ32" s="362"/>
      <c r="XCR32" s="362"/>
      <c r="XCS32" s="362"/>
      <c r="XCT32" s="362"/>
      <c r="XCU32" s="362"/>
      <c r="XCV32" s="362"/>
      <c r="XCW32" s="362"/>
      <c r="XCX32" s="362"/>
      <c r="XCY32" s="362"/>
      <c r="XCZ32" s="362"/>
      <c r="XDA32" s="362"/>
      <c r="XDB32" s="362"/>
      <c r="XDC32" s="362"/>
      <c r="XDD32" s="362"/>
      <c r="XDE32" s="362"/>
      <c r="XDF32" s="362"/>
      <c r="XDG32" s="362"/>
      <c r="XDH32" s="362"/>
      <c r="XDI32" s="362"/>
      <c r="XDJ32" s="362"/>
      <c r="XDK32" s="362"/>
      <c r="XDL32" s="362"/>
      <c r="XDM32" s="362"/>
      <c r="XDN32" s="362"/>
      <c r="XDO32" s="362"/>
      <c r="XDP32" s="362"/>
      <c r="XDQ32" s="362"/>
      <c r="XDR32" s="362"/>
      <c r="XDS32" s="362"/>
      <c r="XDT32" s="362"/>
      <c r="XDU32" s="362"/>
      <c r="XDV32" s="362"/>
      <c r="XDW32" s="362"/>
      <c r="XDX32" s="362"/>
      <c r="XDY32" s="362"/>
      <c r="XDZ32" s="362"/>
      <c r="XEA32" s="362"/>
      <c r="XEB32" s="362"/>
      <c r="XEC32" s="362"/>
      <c r="XED32" s="362"/>
      <c r="XEE32" s="362"/>
      <c r="XEF32" s="362"/>
      <c r="XEG32" s="362"/>
      <c r="XEH32" s="362"/>
      <c r="XEI32" s="362"/>
      <c r="XEJ32" s="362"/>
      <c r="XEK32" s="362"/>
      <c r="XEL32" s="362"/>
      <c r="XEM32" s="362"/>
      <c r="XEN32" s="362"/>
      <c r="XEO32" s="362"/>
      <c r="XEP32" s="362"/>
      <c r="XEQ32" s="362"/>
      <c r="XER32" s="362"/>
      <c r="XES32" s="362"/>
      <c r="XET32" s="362"/>
      <c r="XEU32" s="362"/>
      <c r="XEV32" s="362"/>
      <c r="XEW32" s="362"/>
      <c r="XEX32" s="362"/>
      <c r="XEY32" s="362"/>
      <c r="XEZ32" s="362"/>
      <c r="XFA32" s="362"/>
      <c r="XFB32" s="362"/>
      <c r="XFC32" s="362"/>
      <c r="XFD32" s="267"/>
    </row>
    <row r="33" spans="1:16384" s="247" customFormat="1" x14ac:dyDescent="0.25">
      <c r="A33" s="283" t="s">
        <v>1220</v>
      </c>
      <c r="B33" s="284"/>
      <c r="C33" s="282"/>
      <c r="D33" s="253"/>
      <c r="E33" s="252"/>
      <c r="F33" s="252"/>
      <c r="G33" s="252"/>
      <c r="H33" s="252"/>
      <c r="I33" s="252"/>
      <c r="J33" s="252"/>
      <c r="K33" s="252"/>
      <c r="L33" s="252"/>
      <c r="M33" s="259" t="str">
        <f>B36&amp;",  "</f>
        <v xml:space="preserve">,  </v>
      </c>
      <c r="N33" s="261" t="str">
        <f>IF(M33=O33," ",M33)</f>
        <v xml:space="preserve">,  </v>
      </c>
      <c r="O33" s="259" t="s">
        <v>427</v>
      </c>
      <c r="P33" s="260"/>
    </row>
    <row r="34" spans="1:16384" s="247" customFormat="1" x14ac:dyDescent="0.25">
      <c r="A34" s="363" t="s">
        <v>1294</v>
      </c>
      <c r="B34" s="363"/>
      <c r="C34" s="363"/>
      <c r="D34" s="362"/>
      <c r="E34" s="362"/>
      <c r="F34" s="362"/>
      <c r="G34" s="362"/>
      <c r="H34" s="362"/>
      <c r="I34" s="362"/>
      <c r="J34" s="362"/>
      <c r="K34" s="362"/>
      <c r="L34" s="362"/>
      <c r="M34" s="362" t="str">
        <f>B33&amp;" "</f>
        <v xml:space="preserve"> </v>
      </c>
      <c r="N34" s="362" t="str">
        <f>IF(M34=O34," ",M34)</f>
        <v xml:space="preserve"> </v>
      </c>
      <c r="O34" s="362" t="s">
        <v>426</v>
      </c>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c r="CT34" s="362"/>
      <c r="CU34" s="362"/>
      <c r="CV34" s="362"/>
      <c r="CW34" s="362"/>
      <c r="CX34" s="362"/>
      <c r="CY34" s="362"/>
      <c r="CZ34" s="362"/>
      <c r="DA34" s="362"/>
      <c r="DB34" s="362"/>
      <c r="DC34" s="362"/>
      <c r="DD34" s="362"/>
      <c r="DE34" s="362"/>
      <c r="DF34" s="362"/>
      <c r="DG34" s="362"/>
      <c r="DH34" s="362"/>
      <c r="DI34" s="362"/>
      <c r="DJ34" s="362"/>
      <c r="DK34" s="362"/>
      <c r="DL34" s="362"/>
      <c r="DM34" s="362"/>
      <c r="DN34" s="362"/>
      <c r="DO34" s="362"/>
      <c r="DP34" s="362"/>
      <c r="DQ34" s="362"/>
      <c r="DR34" s="362"/>
      <c r="DS34" s="362"/>
      <c r="DT34" s="362"/>
      <c r="DU34" s="362"/>
      <c r="DV34" s="362"/>
      <c r="DW34" s="362"/>
      <c r="DX34" s="362"/>
      <c r="DY34" s="362"/>
      <c r="DZ34" s="362"/>
      <c r="EA34" s="362"/>
      <c r="EB34" s="362"/>
      <c r="EC34" s="362"/>
      <c r="ED34" s="362"/>
      <c r="EE34" s="362"/>
      <c r="EF34" s="362"/>
      <c r="EG34" s="362"/>
      <c r="EH34" s="362"/>
      <c r="EI34" s="362"/>
      <c r="EJ34" s="362"/>
      <c r="EK34" s="362"/>
      <c r="EL34" s="362"/>
      <c r="EM34" s="362"/>
      <c r="EN34" s="362"/>
      <c r="EO34" s="362"/>
      <c r="EP34" s="362"/>
      <c r="EQ34" s="362"/>
      <c r="ER34" s="362"/>
      <c r="ES34" s="362"/>
      <c r="ET34" s="362"/>
      <c r="EU34" s="362"/>
      <c r="EV34" s="362"/>
      <c r="EW34" s="362"/>
      <c r="EX34" s="362"/>
      <c r="EY34" s="362"/>
      <c r="EZ34" s="362"/>
      <c r="FA34" s="362"/>
      <c r="FB34" s="362"/>
      <c r="FC34" s="362"/>
      <c r="FD34" s="362"/>
      <c r="FE34" s="362"/>
      <c r="FF34" s="362"/>
      <c r="FG34" s="362"/>
      <c r="FH34" s="362"/>
      <c r="FI34" s="362"/>
      <c r="FJ34" s="362"/>
      <c r="FK34" s="362"/>
      <c r="FL34" s="362"/>
      <c r="FM34" s="362"/>
      <c r="FN34" s="362"/>
      <c r="FO34" s="362"/>
      <c r="FP34" s="362"/>
      <c r="FQ34" s="362"/>
      <c r="FR34" s="362"/>
      <c r="FS34" s="362"/>
      <c r="FT34" s="362"/>
      <c r="FU34" s="362"/>
      <c r="FV34" s="362"/>
      <c r="FW34" s="362"/>
      <c r="FX34" s="362"/>
      <c r="FY34" s="362"/>
      <c r="FZ34" s="362"/>
      <c r="GA34" s="362"/>
      <c r="GB34" s="362"/>
      <c r="GC34" s="362"/>
      <c r="GD34" s="362"/>
      <c r="GE34" s="362"/>
      <c r="GF34" s="362"/>
      <c r="GG34" s="362"/>
      <c r="GH34" s="362"/>
      <c r="GI34" s="362"/>
      <c r="GJ34" s="362"/>
      <c r="GK34" s="362"/>
      <c r="GL34" s="362"/>
      <c r="GM34" s="362"/>
      <c r="GN34" s="362"/>
      <c r="GO34" s="362"/>
      <c r="GP34" s="362"/>
      <c r="GQ34" s="362"/>
      <c r="GR34" s="362"/>
      <c r="GS34" s="362"/>
      <c r="GT34" s="362"/>
      <c r="GU34" s="362"/>
      <c r="GV34" s="362"/>
      <c r="GW34" s="362"/>
      <c r="GX34" s="362"/>
      <c r="GY34" s="362"/>
      <c r="GZ34" s="362"/>
      <c r="HA34" s="362"/>
      <c r="HB34" s="362"/>
      <c r="HC34" s="362"/>
      <c r="HD34" s="362"/>
      <c r="HE34" s="362"/>
      <c r="HF34" s="362"/>
      <c r="HG34" s="362"/>
      <c r="HH34" s="362"/>
      <c r="HI34" s="362"/>
      <c r="HJ34" s="362"/>
      <c r="HK34" s="362"/>
      <c r="HL34" s="362"/>
      <c r="HM34" s="362"/>
      <c r="HN34" s="362"/>
      <c r="HO34" s="362"/>
      <c r="HP34" s="362"/>
      <c r="HQ34" s="362"/>
      <c r="HR34" s="362"/>
      <c r="HS34" s="362"/>
      <c r="HT34" s="362"/>
      <c r="HU34" s="362"/>
      <c r="HV34" s="362"/>
      <c r="HW34" s="362"/>
      <c r="HX34" s="362"/>
      <c r="HY34" s="362"/>
      <c r="HZ34" s="362"/>
      <c r="IA34" s="362"/>
      <c r="IB34" s="362"/>
      <c r="IC34" s="362"/>
      <c r="ID34" s="362"/>
      <c r="IE34" s="362"/>
      <c r="IF34" s="362"/>
      <c r="IG34" s="362"/>
      <c r="IH34" s="362"/>
      <c r="II34" s="362"/>
      <c r="IJ34" s="362"/>
      <c r="IK34" s="362"/>
      <c r="IL34" s="362"/>
      <c r="IM34" s="362"/>
      <c r="IN34" s="362"/>
      <c r="IO34" s="362"/>
      <c r="IP34" s="362"/>
      <c r="IQ34" s="362"/>
      <c r="IR34" s="362"/>
      <c r="IS34" s="362"/>
      <c r="IT34" s="362"/>
      <c r="IU34" s="362"/>
      <c r="IV34" s="362"/>
      <c r="IW34" s="362"/>
      <c r="IX34" s="362"/>
      <c r="IY34" s="362"/>
      <c r="IZ34" s="362"/>
      <c r="JA34" s="362"/>
      <c r="JB34" s="362"/>
      <c r="JC34" s="362"/>
      <c r="JD34" s="362"/>
      <c r="JE34" s="362"/>
      <c r="JF34" s="362"/>
      <c r="JG34" s="362"/>
      <c r="JH34" s="362"/>
      <c r="JI34" s="362"/>
      <c r="JJ34" s="362"/>
      <c r="JK34" s="362"/>
      <c r="JL34" s="362"/>
      <c r="JM34" s="362"/>
      <c r="JN34" s="362"/>
      <c r="JO34" s="362"/>
      <c r="JP34" s="362"/>
      <c r="JQ34" s="362"/>
      <c r="JR34" s="362"/>
      <c r="JS34" s="362"/>
      <c r="JT34" s="362"/>
      <c r="JU34" s="362"/>
      <c r="JV34" s="362"/>
      <c r="JW34" s="362"/>
      <c r="JX34" s="362"/>
      <c r="JY34" s="362"/>
      <c r="JZ34" s="362"/>
      <c r="KA34" s="362"/>
      <c r="KB34" s="362"/>
      <c r="KC34" s="362"/>
      <c r="KD34" s="362"/>
      <c r="KE34" s="362"/>
      <c r="KF34" s="362"/>
      <c r="KG34" s="362"/>
      <c r="KH34" s="362"/>
      <c r="KI34" s="362"/>
      <c r="KJ34" s="362"/>
      <c r="KK34" s="362"/>
      <c r="KL34" s="362"/>
      <c r="KM34" s="362"/>
      <c r="KN34" s="362"/>
      <c r="KO34" s="362"/>
      <c r="KP34" s="362"/>
      <c r="KQ34" s="362"/>
      <c r="KR34" s="362"/>
      <c r="KS34" s="362"/>
      <c r="KT34" s="362"/>
      <c r="KU34" s="362"/>
      <c r="KV34" s="362"/>
      <c r="KW34" s="362"/>
      <c r="KX34" s="362"/>
      <c r="KY34" s="362"/>
      <c r="KZ34" s="362"/>
      <c r="LA34" s="362"/>
      <c r="LB34" s="362"/>
      <c r="LC34" s="362"/>
      <c r="LD34" s="362"/>
      <c r="LE34" s="362"/>
      <c r="LF34" s="362"/>
      <c r="LG34" s="362"/>
      <c r="LH34" s="362"/>
      <c r="LI34" s="362"/>
      <c r="LJ34" s="362"/>
      <c r="LK34" s="362"/>
      <c r="LL34" s="362"/>
      <c r="LM34" s="362"/>
      <c r="LN34" s="362"/>
      <c r="LO34" s="362"/>
      <c r="LP34" s="362"/>
      <c r="LQ34" s="362"/>
      <c r="LR34" s="362"/>
      <c r="LS34" s="362"/>
      <c r="LT34" s="362"/>
      <c r="LU34" s="362"/>
      <c r="LV34" s="362"/>
      <c r="LW34" s="362"/>
      <c r="LX34" s="362"/>
      <c r="LY34" s="362"/>
      <c r="LZ34" s="362"/>
      <c r="MA34" s="362"/>
      <c r="MB34" s="362"/>
      <c r="MC34" s="362"/>
      <c r="MD34" s="362"/>
      <c r="ME34" s="362"/>
      <c r="MF34" s="362"/>
      <c r="MG34" s="362"/>
      <c r="MH34" s="362"/>
      <c r="MI34" s="362"/>
      <c r="MJ34" s="362"/>
      <c r="MK34" s="362"/>
      <c r="ML34" s="362"/>
      <c r="MM34" s="362"/>
      <c r="MN34" s="362"/>
      <c r="MO34" s="362"/>
      <c r="MP34" s="362"/>
      <c r="MQ34" s="362"/>
      <c r="MR34" s="362"/>
      <c r="MS34" s="362"/>
      <c r="MT34" s="362"/>
      <c r="MU34" s="362"/>
      <c r="MV34" s="362"/>
      <c r="MW34" s="362"/>
      <c r="MX34" s="362"/>
      <c r="MY34" s="362"/>
      <c r="MZ34" s="362"/>
      <c r="NA34" s="362"/>
      <c r="NB34" s="362"/>
      <c r="NC34" s="362"/>
      <c r="ND34" s="362"/>
      <c r="NE34" s="362"/>
      <c r="NF34" s="362"/>
      <c r="NG34" s="362"/>
      <c r="NH34" s="362"/>
      <c r="NI34" s="362"/>
      <c r="NJ34" s="362"/>
      <c r="NK34" s="362"/>
      <c r="NL34" s="362"/>
      <c r="NM34" s="362"/>
      <c r="NN34" s="362"/>
      <c r="NO34" s="362"/>
      <c r="NP34" s="362"/>
      <c r="NQ34" s="362"/>
      <c r="NR34" s="362"/>
      <c r="NS34" s="362"/>
      <c r="NT34" s="362"/>
      <c r="NU34" s="362"/>
      <c r="NV34" s="362"/>
      <c r="NW34" s="362"/>
      <c r="NX34" s="362"/>
      <c r="NY34" s="362"/>
      <c r="NZ34" s="362"/>
      <c r="OA34" s="362"/>
      <c r="OB34" s="362"/>
      <c r="OC34" s="362"/>
      <c r="OD34" s="362"/>
      <c r="OE34" s="362"/>
      <c r="OF34" s="362"/>
      <c r="OG34" s="362"/>
      <c r="OH34" s="362"/>
      <c r="OI34" s="362"/>
      <c r="OJ34" s="362"/>
      <c r="OK34" s="362"/>
      <c r="OL34" s="362"/>
      <c r="OM34" s="362"/>
      <c r="ON34" s="362"/>
      <c r="OO34" s="362"/>
      <c r="OP34" s="362"/>
      <c r="OQ34" s="362"/>
      <c r="OR34" s="362"/>
      <c r="OS34" s="362"/>
      <c r="OT34" s="362"/>
      <c r="OU34" s="362"/>
      <c r="OV34" s="362"/>
      <c r="OW34" s="362"/>
      <c r="OX34" s="362"/>
      <c r="OY34" s="362"/>
      <c r="OZ34" s="362"/>
      <c r="PA34" s="362"/>
      <c r="PB34" s="362"/>
      <c r="PC34" s="362"/>
      <c r="PD34" s="362"/>
      <c r="PE34" s="362"/>
      <c r="PF34" s="362"/>
      <c r="PG34" s="362"/>
      <c r="PH34" s="362"/>
      <c r="PI34" s="362"/>
      <c r="PJ34" s="362"/>
      <c r="PK34" s="362"/>
      <c r="PL34" s="362"/>
      <c r="PM34" s="362"/>
      <c r="PN34" s="362"/>
      <c r="PO34" s="362"/>
      <c r="PP34" s="362"/>
      <c r="PQ34" s="362"/>
      <c r="PR34" s="362"/>
      <c r="PS34" s="362"/>
      <c r="PT34" s="362"/>
      <c r="PU34" s="362"/>
      <c r="PV34" s="362"/>
      <c r="PW34" s="362"/>
      <c r="PX34" s="362"/>
      <c r="PY34" s="362"/>
      <c r="PZ34" s="362"/>
      <c r="QA34" s="362"/>
      <c r="QB34" s="362"/>
      <c r="QC34" s="362"/>
      <c r="QD34" s="362"/>
      <c r="QE34" s="362"/>
      <c r="QF34" s="362"/>
      <c r="QG34" s="362"/>
      <c r="QH34" s="362"/>
      <c r="QI34" s="362"/>
      <c r="QJ34" s="362"/>
      <c r="QK34" s="362"/>
      <c r="QL34" s="362"/>
      <c r="QM34" s="362"/>
      <c r="QN34" s="362"/>
      <c r="QO34" s="362"/>
      <c r="QP34" s="362"/>
      <c r="QQ34" s="362"/>
      <c r="QR34" s="362"/>
      <c r="QS34" s="362"/>
      <c r="QT34" s="362"/>
      <c r="QU34" s="362"/>
      <c r="QV34" s="362"/>
      <c r="QW34" s="362"/>
      <c r="QX34" s="362"/>
      <c r="QY34" s="362"/>
      <c r="QZ34" s="362"/>
      <c r="RA34" s="362"/>
      <c r="RB34" s="362"/>
      <c r="RC34" s="362"/>
      <c r="RD34" s="362"/>
      <c r="RE34" s="362"/>
      <c r="RF34" s="362"/>
      <c r="RG34" s="362"/>
      <c r="RH34" s="362"/>
      <c r="RI34" s="362"/>
      <c r="RJ34" s="362"/>
      <c r="RK34" s="362"/>
      <c r="RL34" s="362"/>
      <c r="RM34" s="362"/>
      <c r="RN34" s="362"/>
      <c r="RO34" s="362"/>
      <c r="RP34" s="362"/>
      <c r="RQ34" s="362"/>
      <c r="RR34" s="362"/>
      <c r="RS34" s="362"/>
      <c r="RT34" s="362"/>
      <c r="RU34" s="362"/>
      <c r="RV34" s="362"/>
      <c r="RW34" s="362"/>
      <c r="RX34" s="362"/>
      <c r="RY34" s="362"/>
      <c r="RZ34" s="362"/>
      <c r="SA34" s="362"/>
      <c r="SB34" s="362"/>
      <c r="SC34" s="362"/>
      <c r="SD34" s="362"/>
      <c r="SE34" s="362"/>
      <c r="SF34" s="362"/>
      <c r="SG34" s="362"/>
      <c r="SH34" s="362"/>
      <c r="SI34" s="362"/>
      <c r="SJ34" s="362"/>
      <c r="SK34" s="362"/>
      <c r="SL34" s="362"/>
      <c r="SM34" s="362"/>
      <c r="SN34" s="362"/>
      <c r="SO34" s="362"/>
      <c r="SP34" s="362"/>
      <c r="SQ34" s="362"/>
      <c r="SR34" s="362"/>
      <c r="SS34" s="362"/>
      <c r="ST34" s="362"/>
      <c r="SU34" s="362"/>
      <c r="SV34" s="362"/>
      <c r="SW34" s="362"/>
      <c r="SX34" s="362"/>
      <c r="SY34" s="362"/>
      <c r="SZ34" s="362"/>
      <c r="TA34" s="362"/>
      <c r="TB34" s="362"/>
      <c r="TC34" s="362"/>
      <c r="TD34" s="362"/>
      <c r="TE34" s="362"/>
      <c r="TF34" s="362"/>
      <c r="TG34" s="362"/>
      <c r="TH34" s="362"/>
      <c r="TI34" s="362"/>
      <c r="TJ34" s="362"/>
      <c r="TK34" s="362"/>
      <c r="TL34" s="362"/>
      <c r="TM34" s="362"/>
      <c r="TN34" s="362"/>
      <c r="TO34" s="362"/>
      <c r="TP34" s="362"/>
      <c r="TQ34" s="362"/>
      <c r="TR34" s="362"/>
      <c r="TS34" s="362"/>
      <c r="TT34" s="362"/>
      <c r="TU34" s="362"/>
      <c r="TV34" s="362"/>
      <c r="TW34" s="362"/>
      <c r="TX34" s="362"/>
      <c r="TY34" s="362"/>
      <c r="TZ34" s="362"/>
      <c r="UA34" s="362"/>
      <c r="UB34" s="362"/>
      <c r="UC34" s="362"/>
      <c r="UD34" s="362"/>
      <c r="UE34" s="362"/>
      <c r="UF34" s="362"/>
      <c r="UG34" s="362"/>
      <c r="UH34" s="362"/>
      <c r="UI34" s="362"/>
      <c r="UJ34" s="362"/>
      <c r="UK34" s="362"/>
      <c r="UL34" s="362"/>
      <c r="UM34" s="362"/>
      <c r="UN34" s="362"/>
      <c r="UO34" s="362"/>
      <c r="UP34" s="362"/>
      <c r="UQ34" s="362"/>
      <c r="UR34" s="362"/>
      <c r="US34" s="362"/>
      <c r="UT34" s="362"/>
      <c r="UU34" s="362"/>
      <c r="UV34" s="362"/>
      <c r="UW34" s="362"/>
      <c r="UX34" s="362"/>
      <c r="UY34" s="362"/>
      <c r="UZ34" s="362"/>
      <c r="VA34" s="362"/>
      <c r="VB34" s="362"/>
      <c r="VC34" s="362"/>
      <c r="VD34" s="362"/>
      <c r="VE34" s="362"/>
      <c r="VF34" s="362"/>
      <c r="VG34" s="362"/>
      <c r="VH34" s="362"/>
      <c r="VI34" s="362"/>
      <c r="VJ34" s="362"/>
      <c r="VK34" s="362"/>
      <c r="VL34" s="362"/>
      <c r="VM34" s="362"/>
      <c r="VN34" s="362"/>
      <c r="VO34" s="362"/>
      <c r="VP34" s="362"/>
      <c r="VQ34" s="362"/>
      <c r="VR34" s="362"/>
      <c r="VS34" s="362"/>
      <c r="VT34" s="362"/>
      <c r="VU34" s="362"/>
      <c r="VV34" s="362"/>
      <c r="VW34" s="362"/>
      <c r="VX34" s="362"/>
      <c r="VY34" s="362"/>
      <c r="VZ34" s="362"/>
      <c r="WA34" s="362"/>
      <c r="WB34" s="362"/>
      <c r="WC34" s="362"/>
      <c r="WD34" s="362"/>
      <c r="WE34" s="362"/>
      <c r="WF34" s="362"/>
      <c r="WG34" s="362"/>
      <c r="WH34" s="362"/>
      <c r="WI34" s="362"/>
      <c r="WJ34" s="362"/>
      <c r="WK34" s="362"/>
      <c r="WL34" s="362"/>
      <c r="WM34" s="362"/>
      <c r="WN34" s="362"/>
      <c r="WO34" s="362"/>
      <c r="WP34" s="362"/>
      <c r="WQ34" s="362"/>
      <c r="WR34" s="362"/>
      <c r="WS34" s="362"/>
      <c r="WT34" s="362"/>
      <c r="WU34" s="362"/>
      <c r="WV34" s="362"/>
      <c r="WW34" s="362"/>
      <c r="WX34" s="362"/>
      <c r="WY34" s="362"/>
      <c r="WZ34" s="362"/>
      <c r="XA34" s="362"/>
      <c r="XB34" s="362"/>
      <c r="XC34" s="362"/>
      <c r="XD34" s="362"/>
      <c r="XE34" s="362"/>
      <c r="XF34" s="362"/>
      <c r="XG34" s="362"/>
      <c r="XH34" s="362"/>
      <c r="XI34" s="362"/>
      <c r="XJ34" s="362"/>
      <c r="XK34" s="362"/>
      <c r="XL34" s="362"/>
      <c r="XM34" s="362"/>
      <c r="XN34" s="362"/>
      <c r="XO34" s="362"/>
      <c r="XP34" s="362"/>
      <c r="XQ34" s="362"/>
      <c r="XR34" s="362"/>
      <c r="XS34" s="362"/>
      <c r="XT34" s="362"/>
      <c r="XU34" s="362"/>
      <c r="XV34" s="362"/>
      <c r="XW34" s="362"/>
      <c r="XX34" s="362"/>
      <c r="XY34" s="362"/>
      <c r="XZ34" s="362"/>
      <c r="YA34" s="362"/>
      <c r="YB34" s="362"/>
      <c r="YC34" s="362"/>
      <c r="YD34" s="362"/>
      <c r="YE34" s="362"/>
      <c r="YF34" s="362"/>
      <c r="YG34" s="362"/>
      <c r="YH34" s="362"/>
      <c r="YI34" s="362"/>
      <c r="YJ34" s="362"/>
      <c r="YK34" s="362"/>
      <c r="YL34" s="362"/>
      <c r="YM34" s="362"/>
      <c r="YN34" s="362"/>
      <c r="YO34" s="362"/>
      <c r="YP34" s="362"/>
      <c r="YQ34" s="362"/>
      <c r="YR34" s="362"/>
      <c r="YS34" s="362"/>
      <c r="YT34" s="362"/>
      <c r="YU34" s="362"/>
      <c r="YV34" s="362"/>
      <c r="YW34" s="362"/>
      <c r="YX34" s="362"/>
      <c r="YY34" s="362"/>
      <c r="YZ34" s="362"/>
      <c r="ZA34" s="362"/>
      <c r="ZB34" s="362"/>
      <c r="ZC34" s="362"/>
      <c r="ZD34" s="362"/>
      <c r="ZE34" s="362"/>
      <c r="ZF34" s="362"/>
      <c r="ZG34" s="362"/>
      <c r="ZH34" s="362"/>
      <c r="ZI34" s="362"/>
      <c r="ZJ34" s="362"/>
      <c r="ZK34" s="362"/>
      <c r="ZL34" s="362"/>
      <c r="ZM34" s="362"/>
      <c r="ZN34" s="362"/>
      <c r="ZO34" s="362"/>
      <c r="ZP34" s="362"/>
      <c r="ZQ34" s="362"/>
      <c r="ZR34" s="362"/>
      <c r="ZS34" s="362"/>
      <c r="ZT34" s="362"/>
      <c r="ZU34" s="362"/>
      <c r="ZV34" s="362"/>
      <c r="ZW34" s="362"/>
      <c r="ZX34" s="362"/>
      <c r="ZY34" s="362"/>
      <c r="ZZ34" s="362"/>
      <c r="AAA34" s="362"/>
      <c r="AAB34" s="362"/>
      <c r="AAC34" s="362"/>
      <c r="AAD34" s="362"/>
      <c r="AAE34" s="362"/>
      <c r="AAF34" s="362"/>
      <c r="AAG34" s="362"/>
      <c r="AAH34" s="362"/>
      <c r="AAI34" s="362"/>
      <c r="AAJ34" s="362"/>
      <c r="AAK34" s="362"/>
      <c r="AAL34" s="362"/>
      <c r="AAM34" s="362"/>
      <c r="AAN34" s="362"/>
      <c r="AAO34" s="362"/>
      <c r="AAP34" s="362"/>
      <c r="AAQ34" s="362"/>
      <c r="AAR34" s="362"/>
      <c r="AAS34" s="362"/>
      <c r="AAT34" s="362"/>
      <c r="AAU34" s="362"/>
      <c r="AAV34" s="362"/>
      <c r="AAW34" s="362"/>
      <c r="AAX34" s="362"/>
      <c r="AAY34" s="362"/>
      <c r="AAZ34" s="362"/>
      <c r="ABA34" s="362"/>
      <c r="ABB34" s="362"/>
      <c r="ABC34" s="362"/>
      <c r="ABD34" s="362"/>
      <c r="ABE34" s="362"/>
      <c r="ABF34" s="362"/>
      <c r="ABG34" s="362"/>
      <c r="ABH34" s="362"/>
      <c r="ABI34" s="362"/>
      <c r="ABJ34" s="362"/>
      <c r="ABK34" s="362"/>
      <c r="ABL34" s="362"/>
      <c r="ABM34" s="362"/>
      <c r="ABN34" s="362"/>
      <c r="ABO34" s="362"/>
      <c r="ABP34" s="362"/>
      <c r="ABQ34" s="362"/>
      <c r="ABR34" s="362"/>
      <c r="ABS34" s="362"/>
      <c r="ABT34" s="362"/>
      <c r="ABU34" s="362"/>
      <c r="ABV34" s="362"/>
      <c r="ABW34" s="362"/>
      <c r="ABX34" s="362"/>
      <c r="ABY34" s="362"/>
      <c r="ABZ34" s="362"/>
      <c r="ACA34" s="362"/>
      <c r="ACB34" s="362"/>
      <c r="ACC34" s="362"/>
      <c r="ACD34" s="362"/>
      <c r="ACE34" s="362"/>
      <c r="ACF34" s="362"/>
      <c r="ACG34" s="362"/>
      <c r="ACH34" s="362"/>
      <c r="ACI34" s="362"/>
      <c r="ACJ34" s="362"/>
      <c r="ACK34" s="362"/>
      <c r="ACL34" s="362"/>
      <c r="ACM34" s="362"/>
      <c r="ACN34" s="362"/>
      <c r="ACO34" s="362"/>
      <c r="ACP34" s="362"/>
      <c r="ACQ34" s="362"/>
      <c r="ACR34" s="362"/>
      <c r="ACS34" s="362"/>
      <c r="ACT34" s="362"/>
      <c r="ACU34" s="362"/>
      <c r="ACV34" s="362"/>
      <c r="ACW34" s="362"/>
      <c r="ACX34" s="362"/>
      <c r="ACY34" s="362"/>
      <c r="ACZ34" s="362"/>
      <c r="ADA34" s="362"/>
      <c r="ADB34" s="362"/>
      <c r="ADC34" s="362"/>
      <c r="ADD34" s="362"/>
      <c r="ADE34" s="362"/>
      <c r="ADF34" s="362"/>
      <c r="ADG34" s="362"/>
      <c r="ADH34" s="362"/>
      <c r="ADI34" s="362"/>
      <c r="ADJ34" s="362"/>
      <c r="ADK34" s="362"/>
      <c r="ADL34" s="362"/>
      <c r="ADM34" s="362"/>
      <c r="ADN34" s="362"/>
      <c r="ADO34" s="362"/>
      <c r="ADP34" s="362"/>
      <c r="ADQ34" s="362"/>
      <c r="ADR34" s="362"/>
      <c r="ADS34" s="362"/>
      <c r="ADT34" s="362"/>
      <c r="ADU34" s="362"/>
      <c r="ADV34" s="362"/>
      <c r="ADW34" s="362"/>
      <c r="ADX34" s="362"/>
      <c r="ADY34" s="362"/>
      <c r="ADZ34" s="362"/>
      <c r="AEA34" s="362"/>
      <c r="AEB34" s="362"/>
      <c r="AEC34" s="362"/>
      <c r="AED34" s="362"/>
      <c r="AEE34" s="362"/>
      <c r="AEF34" s="362"/>
      <c r="AEG34" s="362"/>
      <c r="AEH34" s="362"/>
      <c r="AEI34" s="362"/>
      <c r="AEJ34" s="362"/>
      <c r="AEK34" s="362"/>
      <c r="AEL34" s="362"/>
      <c r="AEM34" s="362"/>
      <c r="AEN34" s="362"/>
      <c r="AEO34" s="362"/>
      <c r="AEP34" s="362"/>
      <c r="AEQ34" s="362"/>
      <c r="AER34" s="362"/>
      <c r="AES34" s="362"/>
      <c r="AET34" s="362"/>
      <c r="AEU34" s="362"/>
      <c r="AEV34" s="362"/>
      <c r="AEW34" s="362"/>
      <c r="AEX34" s="362"/>
      <c r="AEY34" s="362"/>
      <c r="AEZ34" s="362"/>
      <c r="AFA34" s="362"/>
      <c r="AFB34" s="362"/>
      <c r="AFC34" s="362"/>
      <c r="AFD34" s="362"/>
      <c r="AFE34" s="362"/>
      <c r="AFF34" s="362"/>
      <c r="AFG34" s="362"/>
      <c r="AFH34" s="362"/>
      <c r="AFI34" s="362"/>
      <c r="AFJ34" s="362"/>
      <c r="AFK34" s="362"/>
      <c r="AFL34" s="362"/>
      <c r="AFM34" s="362"/>
      <c r="AFN34" s="362"/>
      <c r="AFO34" s="362"/>
      <c r="AFP34" s="362"/>
      <c r="AFQ34" s="362"/>
      <c r="AFR34" s="362"/>
      <c r="AFS34" s="362"/>
      <c r="AFT34" s="362"/>
      <c r="AFU34" s="362"/>
      <c r="AFV34" s="362"/>
      <c r="AFW34" s="362"/>
      <c r="AFX34" s="362"/>
      <c r="AFY34" s="362"/>
      <c r="AFZ34" s="362"/>
      <c r="AGA34" s="362"/>
      <c r="AGB34" s="362"/>
      <c r="AGC34" s="362"/>
      <c r="AGD34" s="362"/>
      <c r="AGE34" s="362"/>
      <c r="AGF34" s="362"/>
      <c r="AGG34" s="362"/>
      <c r="AGH34" s="362"/>
      <c r="AGI34" s="362"/>
      <c r="AGJ34" s="362"/>
      <c r="AGK34" s="362"/>
      <c r="AGL34" s="362"/>
      <c r="AGM34" s="362"/>
      <c r="AGN34" s="362"/>
      <c r="AGO34" s="362"/>
      <c r="AGP34" s="362"/>
      <c r="AGQ34" s="362"/>
      <c r="AGR34" s="362"/>
      <c r="AGS34" s="362"/>
      <c r="AGT34" s="362"/>
      <c r="AGU34" s="362"/>
      <c r="AGV34" s="362"/>
      <c r="AGW34" s="362"/>
      <c r="AGX34" s="362"/>
      <c r="AGY34" s="362"/>
      <c r="AGZ34" s="362"/>
      <c r="AHA34" s="362"/>
      <c r="AHB34" s="362"/>
      <c r="AHC34" s="362"/>
      <c r="AHD34" s="362"/>
      <c r="AHE34" s="362"/>
      <c r="AHF34" s="362"/>
      <c r="AHG34" s="362"/>
      <c r="AHH34" s="362"/>
      <c r="AHI34" s="362"/>
      <c r="AHJ34" s="362"/>
      <c r="AHK34" s="362"/>
      <c r="AHL34" s="362"/>
      <c r="AHM34" s="362"/>
      <c r="AHN34" s="362"/>
      <c r="AHO34" s="362"/>
      <c r="AHP34" s="362"/>
      <c r="AHQ34" s="362"/>
      <c r="AHR34" s="362"/>
      <c r="AHS34" s="362"/>
      <c r="AHT34" s="362"/>
      <c r="AHU34" s="362"/>
      <c r="AHV34" s="362"/>
      <c r="AHW34" s="362"/>
      <c r="AHX34" s="362"/>
      <c r="AHY34" s="362"/>
      <c r="AHZ34" s="362"/>
      <c r="AIA34" s="362"/>
      <c r="AIB34" s="362"/>
      <c r="AIC34" s="362"/>
      <c r="AID34" s="362"/>
      <c r="AIE34" s="362"/>
      <c r="AIF34" s="362"/>
      <c r="AIG34" s="362"/>
      <c r="AIH34" s="362"/>
      <c r="AII34" s="362"/>
      <c r="AIJ34" s="362"/>
      <c r="AIK34" s="362"/>
      <c r="AIL34" s="362"/>
      <c r="AIM34" s="362"/>
      <c r="AIN34" s="362"/>
      <c r="AIO34" s="362"/>
      <c r="AIP34" s="362"/>
      <c r="AIQ34" s="362"/>
      <c r="AIR34" s="362"/>
      <c r="AIS34" s="362"/>
      <c r="AIT34" s="362"/>
      <c r="AIU34" s="362"/>
      <c r="AIV34" s="362"/>
      <c r="AIW34" s="362"/>
      <c r="AIX34" s="362"/>
      <c r="AIY34" s="362"/>
      <c r="AIZ34" s="362"/>
      <c r="AJA34" s="362"/>
      <c r="AJB34" s="362"/>
      <c r="AJC34" s="362"/>
      <c r="AJD34" s="362"/>
      <c r="AJE34" s="362"/>
      <c r="AJF34" s="362"/>
      <c r="AJG34" s="362"/>
      <c r="AJH34" s="362"/>
      <c r="AJI34" s="362"/>
      <c r="AJJ34" s="362"/>
      <c r="AJK34" s="362"/>
      <c r="AJL34" s="362"/>
      <c r="AJM34" s="362"/>
      <c r="AJN34" s="362"/>
      <c r="AJO34" s="362"/>
      <c r="AJP34" s="362"/>
      <c r="AJQ34" s="362"/>
      <c r="AJR34" s="362"/>
      <c r="AJS34" s="362"/>
      <c r="AJT34" s="362"/>
      <c r="AJU34" s="362"/>
      <c r="AJV34" s="362"/>
      <c r="AJW34" s="362"/>
      <c r="AJX34" s="362"/>
      <c r="AJY34" s="362"/>
      <c r="AJZ34" s="362"/>
      <c r="AKA34" s="362"/>
      <c r="AKB34" s="362"/>
      <c r="AKC34" s="362"/>
      <c r="AKD34" s="362"/>
      <c r="AKE34" s="362"/>
      <c r="AKF34" s="362"/>
      <c r="AKG34" s="362"/>
      <c r="AKH34" s="362"/>
      <c r="AKI34" s="362"/>
      <c r="AKJ34" s="362"/>
      <c r="AKK34" s="362"/>
      <c r="AKL34" s="362"/>
      <c r="AKM34" s="362"/>
      <c r="AKN34" s="362"/>
      <c r="AKO34" s="362"/>
      <c r="AKP34" s="362"/>
      <c r="AKQ34" s="362"/>
      <c r="AKR34" s="362"/>
      <c r="AKS34" s="362"/>
      <c r="AKT34" s="362"/>
      <c r="AKU34" s="362"/>
      <c r="AKV34" s="362"/>
      <c r="AKW34" s="362"/>
      <c r="AKX34" s="362"/>
      <c r="AKY34" s="362"/>
      <c r="AKZ34" s="362"/>
      <c r="ALA34" s="362"/>
      <c r="ALB34" s="362"/>
      <c r="ALC34" s="362"/>
      <c r="ALD34" s="362"/>
      <c r="ALE34" s="362"/>
      <c r="ALF34" s="362"/>
      <c r="ALG34" s="362"/>
      <c r="ALH34" s="362"/>
      <c r="ALI34" s="362"/>
      <c r="ALJ34" s="362"/>
      <c r="ALK34" s="362"/>
      <c r="ALL34" s="362"/>
      <c r="ALM34" s="362"/>
      <c r="ALN34" s="362"/>
      <c r="ALO34" s="362"/>
      <c r="ALP34" s="362"/>
      <c r="ALQ34" s="362"/>
      <c r="ALR34" s="362"/>
      <c r="ALS34" s="362"/>
      <c r="ALT34" s="362"/>
      <c r="ALU34" s="362"/>
      <c r="ALV34" s="362"/>
      <c r="ALW34" s="362"/>
      <c r="ALX34" s="362"/>
      <c r="ALY34" s="362"/>
      <c r="ALZ34" s="362"/>
      <c r="AMA34" s="362"/>
      <c r="AMB34" s="362"/>
      <c r="AMC34" s="362"/>
      <c r="AMD34" s="362"/>
      <c r="AME34" s="362"/>
      <c r="AMF34" s="362"/>
      <c r="AMG34" s="362"/>
      <c r="AMH34" s="362"/>
      <c r="AMI34" s="362"/>
      <c r="AMJ34" s="362"/>
      <c r="AMK34" s="362"/>
      <c r="AML34" s="362"/>
      <c r="AMM34" s="362"/>
      <c r="AMN34" s="362"/>
      <c r="AMO34" s="362"/>
      <c r="AMP34" s="362"/>
      <c r="AMQ34" s="362"/>
      <c r="AMR34" s="362"/>
      <c r="AMS34" s="362"/>
      <c r="AMT34" s="362"/>
      <c r="AMU34" s="362"/>
      <c r="AMV34" s="362"/>
      <c r="AMW34" s="362"/>
      <c r="AMX34" s="362"/>
      <c r="AMY34" s="362"/>
      <c r="AMZ34" s="362"/>
      <c r="ANA34" s="362"/>
      <c r="ANB34" s="362"/>
      <c r="ANC34" s="362"/>
      <c r="AND34" s="362"/>
      <c r="ANE34" s="362"/>
      <c r="ANF34" s="362"/>
      <c r="ANG34" s="362"/>
      <c r="ANH34" s="362"/>
      <c r="ANI34" s="362"/>
      <c r="ANJ34" s="362"/>
      <c r="ANK34" s="362"/>
      <c r="ANL34" s="362"/>
      <c r="ANM34" s="362"/>
      <c r="ANN34" s="362"/>
      <c r="ANO34" s="362"/>
      <c r="ANP34" s="362"/>
      <c r="ANQ34" s="362"/>
      <c r="ANR34" s="362"/>
      <c r="ANS34" s="362"/>
      <c r="ANT34" s="362"/>
      <c r="ANU34" s="362"/>
      <c r="ANV34" s="362"/>
      <c r="ANW34" s="362"/>
      <c r="ANX34" s="362"/>
      <c r="ANY34" s="362"/>
      <c r="ANZ34" s="362"/>
      <c r="AOA34" s="362"/>
      <c r="AOB34" s="362"/>
      <c r="AOC34" s="362"/>
      <c r="AOD34" s="362"/>
      <c r="AOE34" s="362"/>
      <c r="AOF34" s="362"/>
      <c r="AOG34" s="362"/>
      <c r="AOH34" s="362"/>
      <c r="AOI34" s="362"/>
      <c r="AOJ34" s="362"/>
      <c r="AOK34" s="362"/>
      <c r="AOL34" s="362"/>
      <c r="AOM34" s="362"/>
      <c r="AON34" s="362"/>
      <c r="AOO34" s="362"/>
      <c r="AOP34" s="362"/>
      <c r="AOQ34" s="362"/>
      <c r="AOR34" s="362"/>
      <c r="AOS34" s="362"/>
      <c r="AOT34" s="362"/>
      <c r="AOU34" s="362"/>
      <c r="AOV34" s="362"/>
      <c r="AOW34" s="362"/>
      <c r="AOX34" s="362"/>
      <c r="AOY34" s="362"/>
      <c r="AOZ34" s="362"/>
      <c r="APA34" s="362"/>
      <c r="APB34" s="362"/>
      <c r="APC34" s="362"/>
      <c r="APD34" s="362"/>
      <c r="APE34" s="362"/>
      <c r="APF34" s="362"/>
      <c r="APG34" s="362"/>
      <c r="APH34" s="362"/>
      <c r="API34" s="362"/>
      <c r="APJ34" s="362"/>
      <c r="APK34" s="362"/>
      <c r="APL34" s="362"/>
      <c r="APM34" s="362"/>
      <c r="APN34" s="362"/>
      <c r="APO34" s="362"/>
      <c r="APP34" s="362"/>
      <c r="APQ34" s="362"/>
      <c r="APR34" s="362"/>
      <c r="APS34" s="362"/>
      <c r="APT34" s="362"/>
      <c r="APU34" s="362"/>
      <c r="APV34" s="362"/>
      <c r="APW34" s="362"/>
      <c r="APX34" s="362"/>
      <c r="APY34" s="362"/>
      <c r="APZ34" s="362"/>
      <c r="AQA34" s="362"/>
      <c r="AQB34" s="362"/>
      <c r="AQC34" s="362"/>
      <c r="AQD34" s="362"/>
      <c r="AQE34" s="362"/>
      <c r="AQF34" s="362"/>
      <c r="AQG34" s="362"/>
      <c r="AQH34" s="362"/>
      <c r="AQI34" s="362"/>
      <c r="AQJ34" s="362"/>
      <c r="AQK34" s="362"/>
      <c r="AQL34" s="362"/>
      <c r="AQM34" s="362"/>
      <c r="AQN34" s="362"/>
      <c r="AQO34" s="362"/>
      <c r="AQP34" s="362"/>
      <c r="AQQ34" s="362"/>
      <c r="AQR34" s="362"/>
      <c r="AQS34" s="362"/>
      <c r="AQT34" s="362"/>
      <c r="AQU34" s="362"/>
      <c r="AQV34" s="362"/>
      <c r="AQW34" s="362"/>
      <c r="AQX34" s="362"/>
      <c r="AQY34" s="362"/>
      <c r="AQZ34" s="362"/>
      <c r="ARA34" s="362"/>
      <c r="ARB34" s="362"/>
      <c r="ARC34" s="362"/>
      <c r="ARD34" s="362"/>
      <c r="ARE34" s="362"/>
      <c r="ARF34" s="362"/>
      <c r="ARG34" s="362"/>
      <c r="ARH34" s="362"/>
      <c r="ARI34" s="362"/>
      <c r="ARJ34" s="362"/>
      <c r="ARK34" s="362"/>
      <c r="ARL34" s="362"/>
      <c r="ARM34" s="362"/>
      <c r="ARN34" s="362"/>
      <c r="ARO34" s="362"/>
      <c r="ARP34" s="362"/>
      <c r="ARQ34" s="362"/>
      <c r="ARR34" s="362"/>
      <c r="ARS34" s="362"/>
      <c r="ART34" s="362"/>
      <c r="ARU34" s="362"/>
      <c r="ARV34" s="362"/>
      <c r="ARW34" s="362"/>
      <c r="ARX34" s="362"/>
      <c r="ARY34" s="362"/>
      <c r="ARZ34" s="362"/>
      <c r="ASA34" s="362"/>
      <c r="ASB34" s="362"/>
      <c r="ASC34" s="362"/>
      <c r="ASD34" s="362"/>
      <c r="ASE34" s="362"/>
      <c r="ASF34" s="362"/>
      <c r="ASG34" s="362"/>
      <c r="ASH34" s="362"/>
      <c r="ASI34" s="362"/>
      <c r="ASJ34" s="362"/>
      <c r="ASK34" s="362"/>
      <c r="ASL34" s="362"/>
      <c r="ASM34" s="362"/>
      <c r="ASN34" s="362"/>
      <c r="ASO34" s="362"/>
      <c r="ASP34" s="362"/>
      <c r="ASQ34" s="362"/>
      <c r="ASR34" s="362"/>
      <c r="ASS34" s="362"/>
      <c r="AST34" s="362"/>
      <c r="ASU34" s="362"/>
      <c r="ASV34" s="362"/>
      <c r="ASW34" s="362"/>
      <c r="ASX34" s="362"/>
      <c r="ASY34" s="362"/>
      <c r="ASZ34" s="362"/>
      <c r="ATA34" s="362"/>
      <c r="ATB34" s="362"/>
      <c r="ATC34" s="362"/>
      <c r="ATD34" s="362"/>
      <c r="ATE34" s="362"/>
      <c r="ATF34" s="362"/>
      <c r="ATG34" s="362"/>
      <c r="ATH34" s="362"/>
      <c r="ATI34" s="362"/>
      <c r="ATJ34" s="362"/>
      <c r="ATK34" s="362"/>
      <c r="ATL34" s="362"/>
      <c r="ATM34" s="362"/>
      <c r="ATN34" s="362"/>
      <c r="ATO34" s="362"/>
      <c r="ATP34" s="362"/>
      <c r="ATQ34" s="362"/>
      <c r="ATR34" s="362"/>
      <c r="ATS34" s="362"/>
      <c r="ATT34" s="362"/>
      <c r="ATU34" s="362"/>
      <c r="ATV34" s="362"/>
      <c r="ATW34" s="362"/>
      <c r="ATX34" s="362"/>
      <c r="ATY34" s="362"/>
      <c r="ATZ34" s="362"/>
      <c r="AUA34" s="362"/>
      <c r="AUB34" s="362"/>
      <c r="AUC34" s="362"/>
      <c r="AUD34" s="362"/>
      <c r="AUE34" s="362"/>
      <c r="AUF34" s="362"/>
      <c r="AUG34" s="362"/>
      <c r="AUH34" s="362"/>
      <c r="AUI34" s="362"/>
      <c r="AUJ34" s="362"/>
      <c r="AUK34" s="362"/>
      <c r="AUL34" s="362"/>
      <c r="AUM34" s="362"/>
      <c r="AUN34" s="362"/>
      <c r="AUO34" s="362"/>
      <c r="AUP34" s="362"/>
      <c r="AUQ34" s="362"/>
      <c r="AUR34" s="362"/>
      <c r="AUS34" s="362"/>
      <c r="AUT34" s="362"/>
      <c r="AUU34" s="362"/>
      <c r="AUV34" s="362"/>
      <c r="AUW34" s="362"/>
      <c r="AUX34" s="362"/>
      <c r="AUY34" s="362"/>
      <c r="AUZ34" s="362"/>
      <c r="AVA34" s="362"/>
      <c r="AVB34" s="362"/>
      <c r="AVC34" s="362"/>
      <c r="AVD34" s="362"/>
      <c r="AVE34" s="362"/>
      <c r="AVF34" s="362"/>
      <c r="AVG34" s="362"/>
      <c r="AVH34" s="362"/>
      <c r="AVI34" s="362"/>
      <c r="AVJ34" s="362"/>
      <c r="AVK34" s="362"/>
      <c r="AVL34" s="362"/>
      <c r="AVM34" s="362"/>
      <c r="AVN34" s="362"/>
      <c r="AVO34" s="362"/>
      <c r="AVP34" s="362"/>
      <c r="AVQ34" s="362"/>
      <c r="AVR34" s="362"/>
      <c r="AVS34" s="362"/>
      <c r="AVT34" s="362"/>
      <c r="AVU34" s="362"/>
      <c r="AVV34" s="362"/>
      <c r="AVW34" s="362"/>
      <c r="AVX34" s="362"/>
      <c r="AVY34" s="362"/>
      <c r="AVZ34" s="362"/>
      <c r="AWA34" s="362"/>
      <c r="AWB34" s="362"/>
      <c r="AWC34" s="362"/>
      <c r="AWD34" s="362"/>
      <c r="AWE34" s="362"/>
      <c r="AWF34" s="362"/>
      <c r="AWG34" s="362"/>
      <c r="AWH34" s="362"/>
      <c r="AWI34" s="362"/>
      <c r="AWJ34" s="362"/>
      <c r="AWK34" s="362"/>
      <c r="AWL34" s="362"/>
      <c r="AWM34" s="362"/>
      <c r="AWN34" s="362"/>
      <c r="AWO34" s="362"/>
      <c r="AWP34" s="362"/>
      <c r="AWQ34" s="362"/>
      <c r="AWR34" s="362"/>
      <c r="AWS34" s="362"/>
      <c r="AWT34" s="362"/>
      <c r="AWU34" s="362"/>
      <c r="AWV34" s="362"/>
      <c r="AWW34" s="362"/>
      <c r="AWX34" s="362"/>
      <c r="AWY34" s="362"/>
      <c r="AWZ34" s="362"/>
      <c r="AXA34" s="362"/>
      <c r="AXB34" s="362"/>
      <c r="AXC34" s="362"/>
      <c r="AXD34" s="362"/>
      <c r="AXE34" s="362"/>
      <c r="AXF34" s="362"/>
      <c r="AXG34" s="362"/>
      <c r="AXH34" s="362"/>
      <c r="AXI34" s="362"/>
      <c r="AXJ34" s="362"/>
      <c r="AXK34" s="362"/>
      <c r="AXL34" s="362"/>
      <c r="AXM34" s="362"/>
      <c r="AXN34" s="362"/>
      <c r="AXO34" s="362"/>
      <c r="AXP34" s="362"/>
      <c r="AXQ34" s="362"/>
      <c r="AXR34" s="362"/>
      <c r="AXS34" s="362"/>
      <c r="AXT34" s="362"/>
      <c r="AXU34" s="362"/>
      <c r="AXV34" s="362"/>
      <c r="AXW34" s="362"/>
      <c r="AXX34" s="362"/>
      <c r="AXY34" s="362"/>
      <c r="AXZ34" s="362"/>
      <c r="AYA34" s="362"/>
      <c r="AYB34" s="362"/>
      <c r="AYC34" s="362"/>
      <c r="AYD34" s="362"/>
      <c r="AYE34" s="362"/>
      <c r="AYF34" s="362"/>
      <c r="AYG34" s="362"/>
      <c r="AYH34" s="362"/>
      <c r="AYI34" s="362"/>
      <c r="AYJ34" s="362"/>
      <c r="AYK34" s="362"/>
      <c r="AYL34" s="362"/>
      <c r="AYM34" s="362"/>
      <c r="AYN34" s="362"/>
      <c r="AYO34" s="362"/>
      <c r="AYP34" s="362"/>
      <c r="AYQ34" s="362"/>
      <c r="AYR34" s="362"/>
      <c r="AYS34" s="362"/>
      <c r="AYT34" s="362"/>
      <c r="AYU34" s="362"/>
      <c r="AYV34" s="362"/>
      <c r="AYW34" s="362"/>
      <c r="AYX34" s="362"/>
      <c r="AYY34" s="362"/>
      <c r="AYZ34" s="362"/>
      <c r="AZA34" s="362"/>
      <c r="AZB34" s="362"/>
      <c r="AZC34" s="362"/>
      <c r="AZD34" s="362"/>
      <c r="AZE34" s="362"/>
      <c r="AZF34" s="362"/>
      <c r="AZG34" s="362"/>
      <c r="AZH34" s="362"/>
      <c r="AZI34" s="362"/>
      <c r="AZJ34" s="362"/>
      <c r="AZK34" s="362"/>
      <c r="AZL34" s="362"/>
      <c r="AZM34" s="362"/>
      <c r="AZN34" s="362"/>
      <c r="AZO34" s="362"/>
      <c r="AZP34" s="362"/>
      <c r="AZQ34" s="362"/>
      <c r="AZR34" s="362"/>
      <c r="AZS34" s="362"/>
      <c r="AZT34" s="362"/>
      <c r="AZU34" s="362"/>
      <c r="AZV34" s="362"/>
      <c r="AZW34" s="362"/>
      <c r="AZX34" s="362"/>
      <c r="AZY34" s="362"/>
      <c r="AZZ34" s="362"/>
      <c r="BAA34" s="362"/>
      <c r="BAB34" s="362"/>
      <c r="BAC34" s="362"/>
      <c r="BAD34" s="362"/>
      <c r="BAE34" s="362"/>
      <c r="BAF34" s="362"/>
      <c r="BAG34" s="362"/>
      <c r="BAH34" s="362"/>
      <c r="BAI34" s="362"/>
      <c r="BAJ34" s="362"/>
      <c r="BAK34" s="362"/>
      <c r="BAL34" s="362"/>
      <c r="BAM34" s="362"/>
      <c r="BAN34" s="362"/>
      <c r="BAO34" s="362"/>
      <c r="BAP34" s="362"/>
      <c r="BAQ34" s="362"/>
      <c r="BAR34" s="362"/>
      <c r="BAS34" s="362"/>
      <c r="BAT34" s="362"/>
      <c r="BAU34" s="362"/>
      <c r="BAV34" s="362"/>
      <c r="BAW34" s="362"/>
      <c r="BAX34" s="362"/>
      <c r="BAY34" s="362"/>
      <c r="BAZ34" s="362"/>
      <c r="BBA34" s="362"/>
      <c r="BBB34" s="362"/>
      <c r="BBC34" s="362"/>
      <c r="BBD34" s="362"/>
      <c r="BBE34" s="362"/>
      <c r="BBF34" s="362"/>
      <c r="BBG34" s="362"/>
      <c r="BBH34" s="362"/>
      <c r="BBI34" s="362"/>
      <c r="BBJ34" s="362"/>
      <c r="BBK34" s="362"/>
      <c r="BBL34" s="362"/>
      <c r="BBM34" s="362"/>
      <c r="BBN34" s="362"/>
      <c r="BBO34" s="362"/>
      <c r="BBP34" s="362"/>
      <c r="BBQ34" s="362"/>
      <c r="BBR34" s="362"/>
      <c r="BBS34" s="362"/>
      <c r="BBT34" s="362"/>
      <c r="BBU34" s="362"/>
      <c r="BBV34" s="362"/>
      <c r="BBW34" s="362"/>
      <c r="BBX34" s="362"/>
      <c r="BBY34" s="362"/>
      <c r="BBZ34" s="362"/>
      <c r="BCA34" s="362"/>
      <c r="BCB34" s="362"/>
      <c r="BCC34" s="362"/>
      <c r="BCD34" s="362"/>
      <c r="BCE34" s="362"/>
      <c r="BCF34" s="362"/>
      <c r="BCG34" s="362"/>
      <c r="BCH34" s="362"/>
      <c r="BCI34" s="362"/>
      <c r="BCJ34" s="362"/>
      <c r="BCK34" s="362"/>
      <c r="BCL34" s="362"/>
      <c r="BCM34" s="362"/>
      <c r="BCN34" s="362"/>
      <c r="BCO34" s="362"/>
      <c r="BCP34" s="362"/>
      <c r="BCQ34" s="362"/>
      <c r="BCR34" s="362"/>
      <c r="BCS34" s="362"/>
      <c r="BCT34" s="362"/>
      <c r="BCU34" s="362"/>
      <c r="BCV34" s="362"/>
      <c r="BCW34" s="362"/>
      <c r="BCX34" s="362"/>
      <c r="BCY34" s="362"/>
      <c r="BCZ34" s="362"/>
      <c r="BDA34" s="362"/>
      <c r="BDB34" s="362"/>
      <c r="BDC34" s="362"/>
      <c r="BDD34" s="362"/>
      <c r="BDE34" s="362"/>
      <c r="BDF34" s="362"/>
      <c r="BDG34" s="362"/>
      <c r="BDH34" s="362"/>
      <c r="BDI34" s="362"/>
      <c r="BDJ34" s="362"/>
      <c r="BDK34" s="362"/>
      <c r="BDL34" s="362"/>
      <c r="BDM34" s="362"/>
      <c r="BDN34" s="362"/>
      <c r="BDO34" s="362"/>
      <c r="BDP34" s="362"/>
      <c r="BDQ34" s="362"/>
      <c r="BDR34" s="362"/>
      <c r="BDS34" s="362"/>
      <c r="BDT34" s="362"/>
      <c r="BDU34" s="362"/>
      <c r="BDV34" s="362"/>
      <c r="BDW34" s="362"/>
      <c r="BDX34" s="362"/>
      <c r="BDY34" s="362"/>
      <c r="BDZ34" s="362"/>
      <c r="BEA34" s="362"/>
      <c r="BEB34" s="362"/>
      <c r="BEC34" s="362"/>
      <c r="BED34" s="362"/>
      <c r="BEE34" s="362"/>
      <c r="BEF34" s="362"/>
      <c r="BEG34" s="362"/>
      <c r="BEH34" s="362"/>
      <c r="BEI34" s="362"/>
      <c r="BEJ34" s="362"/>
      <c r="BEK34" s="362"/>
      <c r="BEL34" s="362"/>
      <c r="BEM34" s="362"/>
      <c r="BEN34" s="362"/>
      <c r="BEO34" s="362"/>
      <c r="BEP34" s="362"/>
      <c r="BEQ34" s="362"/>
      <c r="BER34" s="362"/>
      <c r="BES34" s="362"/>
      <c r="BET34" s="362"/>
      <c r="BEU34" s="362"/>
      <c r="BEV34" s="362"/>
      <c r="BEW34" s="362"/>
      <c r="BEX34" s="362"/>
      <c r="BEY34" s="362"/>
      <c r="BEZ34" s="362"/>
      <c r="BFA34" s="362"/>
      <c r="BFB34" s="362"/>
      <c r="BFC34" s="362"/>
      <c r="BFD34" s="362"/>
      <c r="BFE34" s="362"/>
      <c r="BFF34" s="362"/>
      <c r="BFG34" s="362"/>
      <c r="BFH34" s="362"/>
      <c r="BFI34" s="362"/>
      <c r="BFJ34" s="362"/>
      <c r="BFK34" s="362"/>
      <c r="BFL34" s="362"/>
      <c r="BFM34" s="362"/>
      <c r="BFN34" s="362"/>
      <c r="BFO34" s="362"/>
      <c r="BFP34" s="362"/>
      <c r="BFQ34" s="362"/>
      <c r="BFR34" s="362"/>
      <c r="BFS34" s="362"/>
      <c r="BFT34" s="362"/>
      <c r="BFU34" s="362"/>
      <c r="BFV34" s="362"/>
      <c r="BFW34" s="362"/>
      <c r="BFX34" s="362"/>
      <c r="BFY34" s="362"/>
      <c r="BFZ34" s="362"/>
      <c r="BGA34" s="362"/>
      <c r="BGB34" s="362"/>
      <c r="BGC34" s="362"/>
      <c r="BGD34" s="362"/>
      <c r="BGE34" s="362"/>
      <c r="BGF34" s="362"/>
      <c r="BGG34" s="362"/>
      <c r="BGH34" s="362"/>
      <c r="BGI34" s="362"/>
      <c r="BGJ34" s="362"/>
      <c r="BGK34" s="362"/>
      <c r="BGL34" s="362"/>
      <c r="BGM34" s="362"/>
      <c r="BGN34" s="362"/>
      <c r="BGO34" s="362"/>
      <c r="BGP34" s="362"/>
      <c r="BGQ34" s="362"/>
      <c r="BGR34" s="362"/>
      <c r="BGS34" s="362"/>
      <c r="BGT34" s="362"/>
      <c r="BGU34" s="362"/>
      <c r="BGV34" s="362"/>
      <c r="BGW34" s="362"/>
      <c r="BGX34" s="362"/>
      <c r="BGY34" s="362"/>
      <c r="BGZ34" s="362"/>
      <c r="BHA34" s="362"/>
      <c r="BHB34" s="362"/>
      <c r="BHC34" s="362"/>
      <c r="BHD34" s="362"/>
      <c r="BHE34" s="362"/>
      <c r="BHF34" s="362"/>
      <c r="BHG34" s="362"/>
      <c r="BHH34" s="362"/>
      <c r="BHI34" s="362"/>
      <c r="BHJ34" s="362"/>
      <c r="BHK34" s="362"/>
      <c r="BHL34" s="362"/>
      <c r="BHM34" s="362"/>
      <c r="BHN34" s="362"/>
      <c r="BHO34" s="362"/>
      <c r="BHP34" s="362"/>
      <c r="BHQ34" s="362"/>
      <c r="BHR34" s="362"/>
      <c r="BHS34" s="362"/>
      <c r="BHT34" s="362"/>
      <c r="BHU34" s="362"/>
      <c r="BHV34" s="362"/>
      <c r="BHW34" s="362"/>
      <c r="BHX34" s="362"/>
      <c r="BHY34" s="362"/>
      <c r="BHZ34" s="362"/>
      <c r="BIA34" s="362"/>
      <c r="BIB34" s="362"/>
      <c r="BIC34" s="362"/>
      <c r="BID34" s="362"/>
      <c r="BIE34" s="362"/>
      <c r="BIF34" s="362"/>
      <c r="BIG34" s="362"/>
      <c r="BIH34" s="362"/>
      <c r="BII34" s="362"/>
      <c r="BIJ34" s="362"/>
      <c r="BIK34" s="362"/>
      <c r="BIL34" s="362"/>
      <c r="BIM34" s="362"/>
      <c r="BIN34" s="362"/>
      <c r="BIO34" s="362"/>
      <c r="BIP34" s="362"/>
      <c r="BIQ34" s="362"/>
      <c r="BIR34" s="362"/>
      <c r="BIS34" s="362"/>
      <c r="BIT34" s="362"/>
      <c r="BIU34" s="362"/>
      <c r="BIV34" s="362"/>
      <c r="BIW34" s="362"/>
      <c r="BIX34" s="362"/>
      <c r="BIY34" s="362"/>
      <c r="BIZ34" s="362"/>
      <c r="BJA34" s="362"/>
      <c r="BJB34" s="362"/>
      <c r="BJC34" s="362"/>
      <c r="BJD34" s="362"/>
      <c r="BJE34" s="362"/>
      <c r="BJF34" s="362"/>
      <c r="BJG34" s="362"/>
      <c r="BJH34" s="362"/>
      <c r="BJI34" s="362"/>
      <c r="BJJ34" s="362"/>
      <c r="BJK34" s="362"/>
      <c r="BJL34" s="362"/>
      <c r="BJM34" s="362"/>
      <c r="BJN34" s="362"/>
      <c r="BJO34" s="362"/>
      <c r="BJP34" s="362"/>
      <c r="BJQ34" s="362"/>
      <c r="BJR34" s="362"/>
      <c r="BJS34" s="362"/>
      <c r="BJT34" s="362"/>
      <c r="BJU34" s="362"/>
      <c r="BJV34" s="362"/>
      <c r="BJW34" s="362"/>
      <c r="BJX34" s="362"/>
      <c r="BJY34" s="362"/>
      <c r="BJZ34" s="362"/>
      <c r="BKA34" s="362"/>
      <c r="BKB34" s="362"/>
      <c r="BKC34" s="362"/>
      <c r="BKD34" s="362"/>
      <c r="BKE34" s="362"/>
      <c r="BKF34" s="362"/>
      <c r="BKG34" s="362"/>
      <c r="BKH34" s="362"/>
      <c r="BKI34" s="362"/>
      <c r="BKJ34" s="362"/>
      <c r="BKK34" s="362"/>
      <c r="BKL34" s="362"/>
      <c r="BKM34" s="362"/>
      <c r="BKN34" s="362"/>
      <c r="BKO34" s="362"/>
      <c r="BKP34" s="362"/>
      <c r="BKQ34" s="362"/>
      <c r="BKR34" s="362"/>
      <c r="BKS34" s="362"/>
      <c r="BKT34" s="362"/>
      <c r="BKU34" s="362"/>
      <c r="BKV34" s="362"/>
      <c r="BKW34" s="362"/>
      <c r="BKX34" s="362"/>
      <c r="BKY34" s="362"/>
      <c r="BKZ34" s="362"/>
      <c r="BLA34" s="362"/>
      <c r="BLB34" s="362"/>
      <c r="BLC34" s="362"/>
      <c r="BLD34" s="362"/>
      <c r="BLE34" s="362"/>
      <c r="BLF34" s="362"/>
      <c r="BLG34" s="362"/>
      <c r="BLH34" s="362"/>
      <c r="BLI34" s="362"/>
      <c r="BLJ34" s="362"/>
      <c r="BLK34" s="362"/>
      <c r="BLL34" s="362"/>
      <c r="BLM34" s="362"/>
      <c r="BLN34" s="362"/>
      <c r="BLO34" s="362"/>
      <c r="BLP34" s="362"/>
      <c r="BLQ34" s="362"/>
      <c r="BLR34" s="362"/>
      <c r="BLS34" s="362"/>
      <c r="BLT34" s="362"/>
      <c r="BLU34" s="362"/>
      <c r="BLV34" s="362"/>
      <c r="BLW34" s="362"/>
      <c r="BLX34" s="362"/>
      <c r="BLY34" s="362"/>
      <c r="BLZ34" s="362"/>
      <c r="BMA34" s="362"/>
      <c r="BMB34" s="362"/>
      <c r="BMC34" s="362"/>
      <c r="BMD34" s="362"/>
      <c r="BME34" s="362"/>
      <c r="BMF34" s="362"/>
      <c r="BMG34" s="362"/>
      <c r="BMH34" s="362"/>
      <c r="BMI34" s="362"/>
      <c r="BMJ34" s="362"/>
      <c r="BMK34" s="362"/>
      <c r="BML34" s="362"/>
      <c r="BMM34" s="362"/>
      <c r="BMN34" s="362"/>
      <c r="BMO34" s="362"/>
      <c r="BMP34" s="362"/>
      <c r="BMQ34" s="362"/>
      <c r="BMR34" s="362"/>
      <c r="BMS34" s="362"/>
      <c r="BMT34" s="362"/>
      <c r="BMU34" s="362"/>
      <c r="BMV34" s="362"/>
      <c r="BMW34" s="362"/>
      <c r="BMX34" s="362"/>
      <c r="BMY34" s="362"/>
      <c r="BMZ34" s="362"/>
      <c r="BNA34" s="362"/>
      <c r="BNB34" s="362"/>
      <c r="BNC34" s="362"/>
      <c r="BND34" s="362"/>
      <c r="BNE34" s="362"/>
      <c r="BNF34" s="362"/>
      <c r="BNG34" s="362"/>
      <c r="BNH34" s="362"/>
      <c r="BNI34" s="362"/>
      <c r="BNJ34" s="362"/>
      <c r="BNK34" s="362"/>
      <c r="BNL34" s="362"/>
      <c r="BNM34" s="362"/>
      <c r="BNN34" s="362"/>
      <c r="BNO34" s="362"/>
      <c r="BNP34" s="362"/>
      <c r="BNQ34" s="362"/>
      <c r="BNR34" s="362"/>
      <c r="BNS34" s="362"/>
      <c r="BNT34" s="362"/>
      <c r="BNU34" s="362"/>
      <c r="BNV34" s="362"/>
      <c r="BNW34" s="362"/>
      <c r="BNX34" s="362"/>
      <c r="BNY34" s="362"/>
      <c r="BNZ34" s="362"/>
      <c r="BOA34" s="362"/>
      <c r="BOB34" s="362"/>
      <c r="BOC34" s="362"/>
      <c r="BOD34" s="362"/>
      <c r="BOE34" s="362"/>
      <c r="BOF34" s="362"/>
      <c r="BOG34" s="362"/>
      <c r="BOH34" s="362"/>
      <c r="BOI34" s="362"/>
      <c r="BOJ34" s="362"/>
      <c r="BOK34" s="362"/>
      <c r="BOL34" s="362"/>
      <c r="BOM34" s="362"/>
      <c r="BON34" s="362"/>
      <c r="BOO34" s="362"/>
      <c r="BOP34" s="362"/>
      <c r="BOQ34" s="362"/>
      <c r="BOR34" s="362"/>
      <c r="BOS34" s="362"/>
      <c r="BOT34" s="362"/>
      <c r="BOU34" s="362"/>
      <c r="BOV34" s="362"/>
      <c r="BOW34" s="362"/>
      <c r="BOX34" s="362"/>
      <c r="BOY34" s="362"/>
      <c r="BOZ34" s="362"/>
      <c r="BPA34" s="362"/>
      <c r="BPB34" s="362"/>
      <c r="BPC34" s="362"/>
      <c r="BPD34" s="362"/>
      <c r="BPE34" s="362"/>
      <c r="BPF34" s="362"/>
      <c r="BPG34" s="362"/>
      <c r="BPH34" s="362"/>
      <c r="BPI34" s="362"/>
      <c r="BPJ34" s="362"/>
      <c r="BPK34" s="362"/>
      <c r="BPL34" s="362"/>
      <c r="BPM34" s="362"/>
      <c r="BPN34" s="362"/>
      <c r="BPO34" s="362"/>
      <c r="BPP34" s="362"/>
      <c r="BPQ34" s="362"/>
      <c r="BPR34" s="362"/>
      <c r="BPS34" s="362"/>
      <c r="BPT34" s="362"/>
      <c r="BPU34" s="362"/>
      <c r="BPV34" s="362"/>
      <c r="BPW34" s="362"/>
      <c r="BPX34" s="362"/>
      <c r="BPY34" s="362"/>
      <c r="BPZ34" s="362"/>
      <c r="BQA34" s="362"/>
      <c r="BQB34" s="362"/>
      <c r="BQC34" s="362"/>
      <c r="BQD34" s="362"/>
      <c r="BQE34" s="362"/>
      <c r="BQF34" s="362"/>
      <c r="BQG34" s="362"/>
      <c r="BQH34" s="362"/>
      <c r="BQI34" s="362"/>
      <c r="BQJ34" s="362"/>
      <c r="BQK34" s="362"/>
      <c r="BQL34" s="362"/>
      <c r="BQM34" s="362"/>
      <c r="BQN34" s="362"/>
      <c r="BQO34" s="362"/>
      <c r="BQP34" s="362"/>
      <c r="BQQ34" s="362"/>
      <c r="BQR34" s="362"/>
      <c r="BQS34" s="362"/>
      <c r="BQT34" s="362"/>
      <c r="BQU34" s="362"/>
      <c r="BQV34" s="362"/>
      <c r="BQW34" s="362"/>
      <c r="BQX34" s="362"/>
      <c r="BQY34" s="362"/>
      <c r="BQZ34" s="362"/>
      <c r="BRA34" s="362"/>
      <c r="BRB34" s="362"/>
      <c r="BRC34" s="362"/>
      <c r="BRD34" s="362"/>
      <c r="BRE34" s="362"/>
      <c r="BRF34" s="362"/>
      <c r="BRG34" s="362"/>
      <c r="BRH34" s="362"/>
      <c r="BRI34" s="362"/>
      <c r="BRJ34" s="362"/>
      <c r="BRK34" s="362"/>
      <c r="BRL34" s="362"/>
      <c r="BRM34" s="362"/>
      <c r="BRN34" s="362"/>
      <c r="BRO34" s="362"/>
      <c r="BRP34" s="362"/>
      <c r="BRQ34" s="362"/>
      <c r="BRR34" s="362"/>
      <c r="BRS34" s="362"/>
      <c r="BRT34" s="362"/>
      <c r="BRU34" s="362"/>
      <c r="BRV34" s="362"/>
      <c r="BRW34" s="362"/>
      <c r="BRX34" s="362"/>
      <c r="BRY34" s="362"/>
      <c r="BRZ34" s="362"/>
      <c r="BSA34" s="362"/>
      <c r="BSB34" s="362"/>
      <c r="BSC34" s="362"/>
      <c r="BSD34" s="362"/>
      <c r="BSE34" s="362"/>
      <c r="BSF34" s="362"/>
      <c r="BSG34" s="362"/>
      <c r="BSH34" s="362"/>
      <c r="BSI34" s="362"/>
      <c r="BSJ34" s="362"/>
      <c r="BSK34" s="362"/>
      <c r="BSL34" s="362"/>
      <c r="BSM34" s="362"/>
      <c r="BSN34" s="362"/>
      <c r="BSO34" s="362"/>
      <c r="BSP34" s="362"/>
      <c r="BSQ34" s="362"/>
      <c r="BSR34" s="362"/>
      <c r="BSS34" s="362"/>
      <c r="BST34" s="362"/>
      <c r="BSU34" s="362"/>
      <c r="BSV34" s="362"/>
      <c r="BSW34" s="362"/>
      <c r="BSX34" s="362"/>
      <c r="BSY34" s="362"/>
      <c r="BSZ34" s="362"/>
      <c r="BTA34" s="362"/>
      <c r="BTB34" s="362"/>
      <c r="BTC34" s="362"/>
      <c r="BTD34" s="362"/>
      <c r="BTE34" s="362"/>
      <c r="BTF34" s="362"/>
      <c r="BTG34" s="362"/>
      <c r="BTH34" s="362"/>
      <c r="BTI34" s="362"/>
      <c r="BTJ34" s="362"/>
      <c r="BTK34" s="362"/>
      <c r="BTL34" s="362"/>
      <c r="BTM34" s="362"/>
      <c r="BTN34" s="362"/>
      <c r="BTO34" s="362"/>
      <c r="BTP34" s="362"/>
      <c r="BTQ34" s="362"/>
      <c r="BTR34" s="362"/>
      <c r="BTS34" s="362"/>
      <c r="BTT34" s="362"/>
      <c r="BTU34" s="362"/>
      <c r="BTV34" s="362"/>
      <c r="BTW34" s="362"/>
      <c r="BTX34" s="362"/>
      <c r="BTY34" s="362"/>
      <c r="BTZ34" s="362"/>
      <c r="BUA34" s="362"/>
      <c r="BUB34" s="362"/>
      <c r="BUC34" s="362"/>
      <c r="BUD34" s="362"/>
      <c r="BUE34" s="362"/>
      <c r="BUF34" s="362"/>
      <c r="BUG34" s="362"/>
      <c r="BUH34" s="362"/>
      <c r="BUI34" s="362"/>
      <c r="BUJ34" s="362"/>
      <c r="BUK34" s="362"/>
      <c r="BUL34" s="362"/>
      <c r="BUM34" s="362"/>
      <c r="BUN34" s="362"/>
      <c r="BUO34" s="362"/>
      <c r="BUP34" s="362"/>
      <c r="BUQ34" s="362"/>
      <c r="BUR34" s="362"/>
      <c r="BUS34" s="362"/>
      <c r="BUT34" s="362"/>
      <c r="BUU34" s="362"/>
      <c r="BUV34" s="362"/>
      <c r="BUW34" s="362"/>
      <c r="BUX34" s="362"/>
      <c r="BUY34" s="362"/>
      <c r="BUZ34" s="362"/>
      <c r="BVA34" s="362"/>
      <c r="BVB34" s="362"/>
      <c r="BVC34" s="362"/>
      <c r="BVD34" s="362"/>
      <c r="BVE34" s="362"/>
      <c r="BVF34" s="362"/>
      <c r="BVG34" s="362"/>
      <c r="BVH34" s="362"/>
      <c r="BVI34" s="362"/>
      <c r="BVJ34" s="362"/>
      <c r="BVK34" s="362"/>
      <c r="BVL34" s="362"/>
      <c r="BVM34" s="362"/>
      <c r="BVN34" s="362"/>
      <c r="BVO34" s="362"/>
      <c r="BVP34" s="362"/>
      <c r="BVQ34" s="362"/>
      <c r="BVR34" s="362"/>
      <c r="BVS34" s="362"/>
      <c r="BVT34" s="362"/>
      <c r="BVU34" s="362"/>
      <c r="BVV34" s="362"/>
      <c r="BVW34" s="362"/>
      <c r="BVX34" s="362"/>
      <c r="BVY34" s="362"/>
      <c r="BVZ34" s="362"/>
      <c r="BWA34" s="362"/>
      <c r="BWB34" s="362"/>
      <c r="BWC34" s="362"/>
      <c r="BWD34" s="362"/>
      <c r="BWE34" s="362"/>
      <c r="BWF34" s="362"/>
      <c r="BWG34" s="362"/>
      <c r="BWH34" s="362"/>
      <c r="BWI34" s="362"/>
      <c r="BWJ34" s="362"/>
      <c r="BWK34" s="362"/>
      <c r="BWL34" s="362"/>
      <c r="BWM34" s="362"/>
      <c r="BWN34" s="362"/>
      <c r="BWO34" s="362"/>
      <c r="BWP34" s="362"/>
      <c r="BWQ34" s="362"/>
      <c r="BWR34" s="362"/>
      <c r="BWS34" s="362"/>
      <c r="BWT34" s="362"/>
      <c r="BWU34" s="362"/>
      <c r="BWV34" s="362"/>
      <c r="BWW34" s="362"/>
      <c r="BWX34" s="362"/>
      <c r="BWY34" s="362"/>
      <c r="BWZ34" s="362"/>
      <c r="BXA34" s="362"/>
      <c r="BXB34" s="362"/>
      <c r="BXC34" s="362"/>
      <c r="BXD34" s="362"/>
      <c r="BXE34" s="362"/>
      <c r="BXF34" s="362"/>
      <c r="BXG34" s="362"/>
      <c r="BXH34" s="362"/>
      <c r="BXI34" s="362"/>
      <c r="BXJ34" s="362"/>
      <c r="BXK34" s="362"/>
      <c r="BXL34" s="362"/>
      <c r="BXM34" s="362"/>
      <c r="BXN34" s="362"/>
      <c r="BXO34" s="362"/>
      <c r="BXP34" s="362"/>
      <c r="BXQ34" s="362"/>
      <c r="BXR34" s="362"/>
      <c r="BXS34" s="362"/>
      <c r="BXT34" s="362"/>
      <c r="BXU34" s="362"/>
      <c r="BXV34" s="362"/>
      <c r="BXW34" s="362"/>
      <c r="BXX34" s="362"/>
      <c r="BXY34" s="362"/>
      <c r="BXZ34" s="362"/>
      <c r="BYA34" s="362"/>
      <c r="BYB34" s="362"/>
      <c r="BYC34" s="362"/>
      <c r="BYD34" s="362"/>
      <c r="BYE34" s="362"/>
      <c r="BYF34" s="362"/>
      <c r="BYG34" s="362"/>
      <c r="BYH34" s="362"/>
      <c r="BYI34" s="362"/>
      <c r="BYJ34" s="362"/>
      <c r="BYK34" s="362"/>
      <c r="BYL34" s="362"/>
      <c r="BYM34" s="362"/>
      <c r="BYN34" s="362"/>
      <c r="BYO34" s="362"/>
      <c r="BYP34" s="362"/>
      <c r="BYQ34" s="362"/>
      <c r="BYR34" s="362"/>
      <c r="BYS34" s="362"/>
      <c r="BYT34" s="362"/>
      <c r="BYU34" s="362"/>
      <c r="BYV34" s="362"/>
      <c r="BYW34" s="362"/>
      <c r="BYX34" s="362"/>
      <c r="BYY34" s="362"/>
      <c r="BYZ34" s="362"/>
      <c r="BZA34" s="362"/>
      <c r="BZB34" s="362"/>
      <c r="BZC34" s="362"/>
      <c r="BZD34" s="362"/>
      <c r="BZE34" s="362"/>
      <c r="BZF34" s="362"/>
      <c r="BZG34" s="362"/>
      <c r="BZH34" s="362"/>
      <c r="BZI34" s="362"/>
      <c r="BZJ34" s="362"/>
      <c r="BZK34" s="362"/>
      <c r="BZL34" s="362"/>
      <c r="BZM34" s="362"/>
      <c r="BZN34" s="362"/>
      <c r="BZO34" s="362"/>
      <c r="BZP34" s="362"/>
      <c r="BZQ34" s="362"/>
      <c r="BZR34" s="362"/>
      <c r="BZS34" s="362"/>
      <c r="BZT34" s="362"/>
      <c r="BZU34" s="362"/>
      <c r="BZV34" s="362"/>
      <c r="BZW34" s="362"/>
      <c r="BZX34" s="362"/>
      <c r="BZY34" s="362"/>
      <c r="BZZ34" s="362"/>
      <c r="CAA34" s="362"/>
      <c r="CAB34" s="362"/>
      <c r="CAC34" s="362"/>
      <c r="CAD34" s="362"/>
      <c r="CAE34" s="362"/>
      <c r="CAF34" s="362"/>
      <c r="CAG34" s="362"/>
      <c r="CAH34" s="362"/>
      <c r="CAI34" s="362"/>
      <c r="CAJ34" s="362"/>
      <c r="CAK34" s="362"/>
      <c r="CAL34" s="362"/>
      <c r="CAM34" s="362"/>
      <c r="CAN34" s="362"/>
      <c r="CAO34" s="362"/>
      <c r="CAP34" s="362"/>
      <c r="CAQ34" s="362"/>
      <c r="CAR34" s="362"/>
      <c r="CAS34" s="362"/>
      <c r="CAT34" s="362"/>
      <c r="CAU34" s="362"/>
      <c r="CAV34" s="362"/>
      <c r="CAW34" s="362"/>
      <c r="CAX34" s="362"/>
      <c r="CAY34" s="362"/>
      <c r="CAZ34" s="362"/>
      <c r="CBA34" s="362"/>
      <c r="CBB34" s="362"/>
      <c r="CBC34" s="362"/>
      <c r="CBD34" s="362"/>
      <c r="CBE34" s="362"/>
      <c r="CBF34" s="362"/>
      <c r="CBG34" s="362"/>
      <c r="CBH34" s="362"/>
      <c r="CBI34" s="362"/>
      <c r="CBJ34" s="362"/>
      <c r="CBK34" s="362"/>
      <c r="CBL34" s="362"/>
      <c r="CBM34" s="362"/>
      <c r="CBN34" s="362"/>
      <c r="CBO34" s="362"/>
      <c r="CBP34" s="362"/>
      <c r="CBQ34" s="362"/>
      <c r="CBR34" s="362"/>
      <c r="CBS34" s="362"/>
      <c r="CBT34" s="362"/>
      <c r="CBU34" s="362"/>
      <c r="CBV34" s="362"/>
      <c r="CBW34" s="362"/>
      <c r="CBX34" s="362"/>
      <c r="CBY34" s="362"/>
      <c r="CBZ34" s="362"/>
      <c r="CCA34" s="362"/>
      <c r="CCB34" s="362"/>
      <c r="CCC34" s="362"/>
      <c r="CCD34" s="362"/>
      <c r="CCE34" s="362"/>
      <c r="CCF34" s="362"/>
      <c r="CCG34" s="362"/>
      <c r="CCH34" s="362"/>
      <c r="CCI34" s="362"/>
      <c r="CCJ34" s="362"/>
      <c r="CCK34" s="362"/>
      <c r="CCL34" s="362"/>
      <c r="CCM34" s="362"/>
      <c r="CCN34" s="362"/>
      <c r="CCO34" s="362"/>
      <c r="CCP34" s="362"/>
      <c r="CCQ34" s="362"/>
      <c r="CCR34" s="362"/>
      <c r="CCS34" s="362"/>
      <c r="CCT34" s="362"/>
      <c r="CCU34" s="362"/>
      <c r="CCV34" s="362"/>
      <c r="CCW34" s="362"/>
      <c r="CCX34" s="362"/>
      <c r="CCY34" s="362"/>
      <c r="CCZ34" s="362"/>
      <c r="CDA34" s="362"/>
      <c r="CDB34" s="362"/>
      <c r="CDC34" s="362"/>
      <c r="CDD34" s="362"/>
      <c r="CDE34" s="362"/>
      <c r="CDF34" s="362"/>
      <c r="CDG34" s="362"/>
      <c r="CDH34" s="362"/>
      <c r="CDI34" s="362"/>
      <c r="CDJ34" s="362"/>
      <c r="CDK34" s="362"/>
      <c r="CDL34" s="362"/>
      <c r="CDM34" s="362"/>
      <c r="CDN34" s="362"/>
      <c r="CDO34" s="362"/>
      <c r="CDP34" s="362"/>
      <c r="CDQ34" s="362"/>
      <c r="CDR34" s="362"/>
      <c r="CDS34" s="362"/>
      <c r="CDT34" s="362"/>
      <c r="CDU34" s="362"/>
      <c r="CDV34" s="362"/>
      <c r="CDW34" s="362"/>
      <c r="CDX34" s="362"/>
      <c r="CDY34" s="362"/>
      <c r="CDZ34" s="362"/>
      <c r="CEA34" s="362"/>
      <c r="CEB34" s="362"/>
      <c r="CEC34" s="362"/>
      <c r="CED34" s="362"/>
      <c r="CEE34" s="362"/>
      <c r="CEF34" s="362"/>
      <c r="CEG34" s="362"/>
      <c r="CEH34" s="362"/>
      <c r="CEI34" s="362"/>
      <c r="CEJ34" s="362"/>
      <c r="CEK34" s="362"/>
      <c r="CEL34" s="362"/>
      <c r="CEM34" s="362"/>
      <c r="CEN34" s="362"/>
      <c r="CEO34" s="362"/>
      <c r="CEP34" s="362"/>
      <c r="CEQ34" s="362"/>
      <c r="CER34" s="362"/>
      <c r="CES34" s="362"/>
      <c r="CET34" s="362"/>
      <c r="CEU34" s="362"/>
      <c r="CEV34" s="362"/>
      <c r="CEW34" s="362"/>
      <c r="CEX34" s="362"/>
      <c r="CEY34" s="362"/>
      <c r="CEZ34" s="362"/>
      <c r="CFA34" s="362"/>
      <c r="CFB34" s="362"/>
      <c r="CFC34" s="362"/>
      <c r="CFD34" s="362"/>
      <c r="CFE34" s="362"/>
      <c r="CFF34" s="362"/>
      <c r="CFG34" s="362"/>
      <c r="CFH34" s="362"/>
      <c r="CFI34" s="362"/>
      <c r="CFJ34" s="362"/>
      <c r="CFK34" s="362"/>
      <c r="CFL34" s="362"/>
      <c r="CFM34" s="362"/>
      <c r="CFN34" s="362"/>
      <c r="CFO34" s="362"/>
      <c r="CFP34" s="362"/>
      <c r="CFQ34" s="362"/>
      <c r="CFR34" s="362"/>
      <c r="CFS34" s="362"/>
      <c r="CFT34" s="362"/>
      <c r="CFU34" s="362"/>
      <c r="CFV34" s="362"/>
      <c r="CFW34" s="362"/>
      <c r="CFX34" s="362"/>
      <c r="CFY34" s="362"/>
      <c r="CFZ34" s="362"/>
      <c r="CGA34" s="362"/>
      <c r="CGB34" s="362"/>
      <c r="CGC34" s="362"/>
      <c r="CGD34" s="362"/>
      <c r="CGE34" s="362"/>
      <c r="CGF34" s="362"/>
      <c r="CGG34" s="362"/>
      <c r="CGH34" s="362"/>
      <c r="CGI34" s="362"/>
      <c r="CGJ34" s="362"/>
      <c r="CGK34" s="362"/>
      <c r="CGL34" s="362"/>
      <c r="CGM34" s="362"/>
      <c r="CGN34" s="362"/>
      <c r="CGO34" s="362"/>
      <c r="CGP34" s="362"/>
      <c r="CGQ34" s="362"/>
      <c r="CGR34" s="362"/>
      <c r="CGS34" s="362"/>
      <c r="CGT34" s="362"/>
      <c r="CGU34" s="362"/>
      <c r="CGV34" s="362"/>
      <c r="CGW34" s="362"/>
      <c r="CGX34" s="362"/>
      <c r="CGY34" s="362"/>
      <c r="CGZ34" s="362"/>
      <c r="CHA34" s="362"/>
      <c r="CHB34" s="362"/>
      <c r="CHC34" s="362"/>
      <c r="CHD34" s="362"/>
      <c r="CHE34" s="362"/>
      <c r="CHF34" s="362"/>
      <c r="CHG34" s="362"/>
      <c r="CHH34" s="362"/>
      <c r="CHI34" s="362"/>
      <c r="CHJ34" s="362"/>
      <c r="CHK34" s="362"/>
      <c r="CHL34" s="362"/>
      <c r="CHM34" s="362"/>
      <c r="CHN34" s="362"/>
      <c r="CHO34" s="362"/>
      <c r="CHP34" s="362"/>
      <c r="CHQ34" s="362"/>
      <c r="CHR34" s="362"/>
      <c r="CHS34" s="362"/>
      <c r="CHT34" s="362"/>
      <c r="CHU34" s="362"/>
      <c r="CHV34" s="362"/>
      <c r="CHW34" s="362"/>
      <c r="CHX34" s="362"/>
      <c r="CHY34" s="362"/>
      <c r="CHZ34" s="362"/>
      <c r="CIA34" s="362"/>
      <c r="CIB34" s="362"/>
      <c r="CIC34" s="362"/>
      <c r="CID34" s="362"/>
      <c r="CIE34" s="362"/>
      <c r="CIF34" s="362"/>
      <c r="CIG34" s="362"/>
      <c r="CIH34" s="362"/>
      <c r="CII34" s="362"/>
      <c r="CIJ34" s="362"/>
      <c r="CIK34" s="362"/>
      <c r="CIL34" s="362"/>
      <c r="CIM34" s="362"/>
      <c r="CIN34" s="362"/>
      <c r="CIO34" s="362"/>
      <c r="CIP34" s="362"/>
      <c r="CIQ34" s="362"/>
      <c r="CIR34" s="362"/>
      <c r="CIS34" s="362"/>
      <c r="CIT34" s="362"/>
      <c r="CIU34" s="362"/>
      <c r="CIV34" s="362"/>
      <c r="CIW34" s="362"/>
      <c r="CIX34" s="362"/>
      <c r="CIY34" s="362"/>
      <c r="CIZ34" s="362"/>
      <c r="CJA34" s="362"/>
      <c r="CJB34" s="362"/>
      <c r="CJC34" s="362"/>
      <c r="CJD34" s="362"/>
      <c r="CJE34" s="362"/>
      <c r="CJF34" s="362"/>
      <c r="CJG34" s="362"/>
      <c r="CJH34" s="362"/>
      <c r="CJI34" s="362"/>
      <c r="CJJ34" s="362"/>
      <c r="CJK34" s="362"/>
      <c r="CJL34" s="362"/>
      <c r="CJM34" s="362"/>
      <c r="CJN34" s="362"/>
      <c r="CJO34" s="362"/>
      <c r="CJP34" s="362"/>
      <c r="CJQ34" s="362"/>
      <c r="CJR34" s="362"/>
      <c r="CJS34" s="362"/>
      <c r="CJT34" s="362"/>
      <c r="CJU34" s="362"/>
      <c r="CJV34" s="362"/>
      <c r="CJW34" s="362"/>
      <c r="CJX34" s="362"/>
      <c r="CJY34" s="362"/>
      <c r="CJZ34" s="362"/>
      <c r="CKA34" s="362"/>
      <c r="CKB34" s="362"/>
      <c r="CKC34" s="362"/>
      <c r="CKD34" s="362"/>
      <c r="CKE34" s="362"/>
      <c r="CKF34" s="362"/>
      <c r="CKG34" s="362"/>
      <c r="CKH34" s="362"/>
      <c r="CKI34" s="362"/>
      <c r="CKJ34" s="362"/>
      <c r="CKK34" s="362"/>
      <c r="CKL34" s="362"/>
      <c r="CKM34" s="362"/>
      <c r="CKN34" s="362"/>
      <c r="CKO34" s="362"/>
      <c r="CKP34" s="362"/>
      <c r="CKQ34" s="362"/>
      <c r="CKR34" s="362"/>
      <c r="CKS34" s="362"/>
      <c r="CKT34" s="362"/>
      <c r="CKU34" s="362"/>
      <c r="CKV34" s="362"/>
      <c r="CKW34" s="362"/>
      <c r="CKX34" s="362"/>
      <c r="CKY34" s="362"/>
      <c r="CKZ34" s="362"/>
      <c r="CLA34" s="362"/>
      <c r="CLB34" s="362"/>
      <c r="CLC34" s="362"/>
      <c r="CLD34" s="362"/>
      <c r="CLE34" s="362"/>
      <c r="CLF34" s="362"/>
      <c r="CLG34" s="362"/>
      <c r="CLH34" s="362"/>
      <c r="CLI34" s="362"/>
      <c r="CLJ34" s="362"/>
      <c r="CLK34" s="362"/>
      <c r="CLL34" s="362"/>
      <c r="CLM34" s="362"/>
      <c r="CLN34" s="362"/>
      <c r="CLO34" s="362"/>
      <c r="CLP34" s="362"/>
      <c r="CLQ34" s="362"/>
      <c r="CLR34" s="362"/>
      <c r="CLS34" s="362"/>
      <c r="CLT34" s="362"/>
      <c r="CLU34" s="362"/>
      <c r="CLV34" s="362"/>
      <c r="CLW34" s="362"/>
      <c r="CLX34" s="362"/>
      <c r="CLY34" s="362"/>
      <c r="CLZ34" s="362"/>
      <c r="CMA34" s="362"/>
      <c r="CMB34" s="362"/>
      <c r="CMC34" s="362"/>
      <c r="CMD34" s="362"/>
      <c r="CME34" s="362"/>
      <c r="CMF34" s="362"/>
      <c r="CMG34" s="362"/>
      <c r="CMH34" s="362"/>
      <c r="CMI34" s="362"/>
      <c r="CMJ34" s="362"/>
      <c r="CMK34" s="362"/>
      <c r="CML34" s="362"/>
      <c r="CMM34" s="362"/>
      <c r="CMN34" s="362"/>
      <c r="CMO34" s="362"/>
      <c r="CMP34" s="362"/>
      <c r="CMQ34" s="362"/>
      <c r="CMR34" s="362"/>
      <c r="CMS34" s="362"/>
      <c r="CMT34" s="362"/>
      <c r="CMU34" s="362"/>
      <c r="CMV34" s="362"/>
      <c r="CMW34" s="362"/>
      <c r="CMX34" s="362"/>
      <c r="CMY34" s="362"/>
      <c r="CMZ34" s="362"/>
      <c r="CNA34" s="362"/>
      <c r="CNB34" s="362"/>
      <c r="CNC34" s="362"/>
      <c r="CND34" s="362"/>
      <c r="CNE34" s="362"/>
      <c r="CNF34" s="362"/>
      <c r="CNG34" s="362"/>
      <c r="CNH34" s="362"/>
      <c r="CNI34" s="362"/>
      <c r="CNJ34" s="362"/>
      <c r="CNK34" s="362"/>
      <c r="CNL34" s="362"/>
      <c r="CNM34" s="362"/>
      <c r="CNN34" s="362"/>
      <c r="CNO34" s="362"/>
      <c r="CNP34" s="362"/>
      <c r="CNQ34" s="362"/>
      <c r="CNR34" s="362"/>
      <c r="CNS34" s="362"/>
      <c r="CNT34" s="362"/>
      <c r="CNU34" s="362"/>
      <c r="CNV34" s="362"/>
      <c r="CNW34" s="362"/>
      <c r="CNX34" s="362"/>
      <c r="CNY34" s="362"/>
      <c r="CNZ34" s="362"/>
      <c r="COA34" s="362"/>
      <c r="COB34" s="362"/>
      <c r="COC34" s="362"/>
      <c r="COD34" s="362"/>
      <c r="COE34" s="362"/>
      <c r="COF34" s="362"/>
      <c r="COG34" s="362"/>
      <c r="COH34" s="362"/>
      <c r="COI34" s="362"/>
      <c r="COJ34" s="362"/>
      <c r="COK34" s="362"/>
      <c r="COL34" s="362"/>
      <c r="COM34" s="362"/>
      <c r="CON34" s="362"/>
      <c r="COO34" s="362"/>
      <c r="COP34" s="362"/>
      <c r="COQ34" s="362"/>
      <c r="COR34" s="362"/>
      <c r="COS34" s="362"/>
      <c r="COT34" s="362"/>
      <c r="COU34" s="362"/>
      <c r="COV34" s="362"/>
      <c r="COW34" s="362"/>
      <c r="COX34" s="362"/>
      <c r="COY34" s="362"/>
      <c r="COZ34" s="362"/>
      <c r="CPA34" s="362"/>
      <c r="CPB34" s="362"/>
      <c r="CPC34" s="362"/>
      <c r="CPD34" s="362"/>
      <c r="CPE34" s="362"/>
      <c r="CPF34" s="362"/>
      <c r="CPG34" s="362"/>
      <c r="CPH34" s="362"/>
      <c r="CPI34" s="362"/>
      <c r="CPJ34" s="362"/>
      <c r="CPK34" s="362"/>
      <c r="CPL34" s="362"/>
      <c r="CPM34" s="362"/>
      <c r="CPN34" s="362"/>
      <c r="CPO34" s="362"/>
      <c r="CPP34" s="362"/>
      <c r="CPQ34" s="362"/>
      <c r="CPR34" s="362"/>
      <c r="CPS34" s="362"/>
      <c r="CPT34" s="362"/>
      <c r="CPU34" s="362"/>
      <c r="CPV34" s="362"/>
      <c r="CPW34" s="362"/>
      <c r="CPX34" s="362"/>
      <c r="CPY34" s="362"/>
      <c r="CPZ34" s="362"/>
      <c r="CQA34" s="362"/>
      <c r="CQB34" s="362"/>
      <c r="CQC34" s="362"/>
      <c r="CQD34" s="362"/>
      <c r="CQE34" s="362"/>
      <c r="CQF34" s="362"/>
      <c r="CQG34" s="362"/>
      <c r="CQH34" s="362"/>
      <c r="CQI34" s="362"/>
      <c r="CQJ34" s="362"/>
      <c r="CQK34" s="362"/>
      <c r="CQL34" s="362"/>
      <c r="CQM34" s="362"/>
      <c r="CQN34" s="362"/>
      <c r="CQO34" s="362"/>
      <c r="CQP34" s="362"/>
      <c r="CQQ34" s="362"/>
      <c r="CQR34" s="362"/>
      <c r="CQS34" s="362"/>
      <c r="CQT34" s="362"/>
      <c r="CQU34" s="362"/>
      <c r="CQV34" s="362"/>
      <c r="CQW34" s="362"/>
      <c r="CQX34" s="362"/>
      <c r="CQY34" s="362"/>
      <c r="CQZ34" s="362"/>
      <c r="CRA34" s="362"/>
      <c r="CRB34" s="362"/>
      <c r="CRC34" s="362"/>
      <c r="CRD34" s="362"/>
      <c r="CRE34" s="362"/>
      <c r="CRF34" s="362"/>
      <c r="CRG34" s="362"/>
      <c r="CRH34" s="362"/>
      <c r="CRI34" s="362"/>
      <c r="CRJ34" s="362"/>
      <c r="CRK34" s="362"/>
      <c r="CRL34" s="362"/>
      <c r="CRM34" s="362"/>
      <c r="CRN34" s="362"/>
      <c r="CRO34" s="362"/>
      <c r="CRP34" s="362"/>
      <c r="CRQ34" s="362"/>
      <c r="CRR34" s="362"/>
      <c r="CRS34" s="362"/>
      <c r="CRT34" s="362"/>
      <c r="CRU34" s="362"/>
      <c r="CRV34" s="362"/>
      <c r="CRW34" s="362"/>
      <c r="CRX34" s="362"/>
      <c r="CRY34" s="362"/>
      <c r="CRZ34" s="362"/>
      <c r="CSA34" s="362"/>
      <c r="CSB34" s="362"/>
      <c r="CSC34" s="362"/>
      <c r="CSD34" s="362"/>
      <c r="CSE34" s="362"/>
      <c r="CSF34" s="362"/>
      <c r="CSG34" s="362"/>
      <c r="CSH34" s="362"/>
      <c r="CSI34" s="362"/>
      <c r="CSJ34" s="362"/>
      <c r="CSK34" s="362"/>
      <c r="CSL34" s="362"/>
      <c r="CSM34" s="362"/>
      <c r="CSN34" s="362"/>
      <c r="CSO34" s="362"/>
      <c r="CSP34" s="362"/>
      <c r="CSQ34" s="362"/>
      <c r="CSR34" s="362"/>
      <c r="CSS34" s="362"/>
      <c r="CST34" s="362"/>
      <c r="CSU34" s="362"/>
      <c r="CSV34" s="362"/>
      <c r="CSW34" s="362"/>
      <c r="CSX34" s="362"/>
      <c r="CSY34" s="362"/>
      <c r="CSZ34" s="362"/>
      <c r="CTA34" s="362"/>
      <c r="CTB34" s="362"/>
      <c r="CTC34" s="362"/>
      <c r="CTD34" s="362"/>
      <c r="CTE34" s="362"/>
      <c r="CTF34" s="362"/>
      <c r="CTG34" s="362"/>
      <c r="CTH34" s="362"/>
      <c r="CTI34" s="362"/>
      <c r="CTJ34" s="362"/>
      <c r="CTK34" s="362"/>
      <c r="CTL34" s="362"/>
      <c r="CTM34" s="362"/>
      <c r="CTN34" s="362"/>
      <c r="CTO34" s="362"/>
      <c r="CTP34" s="362"/>
      <c r="CTQ34" s="362"/>
      <c r="CTR34" s="362"/>
      <c r="CTS34" s="362"/>
      <c r="CTT34" s="362"/>
      <c r="CTU34" s="362"/>
      <c r="CTV34" s="362"/>
      <c r="CTW34" s="362"/>
      <c r="CTX34" s="362"/>
      <c r="CTY34" s="362"/>
      <c r="CTZ34" s="362"/>
      <c r="CUA34" s="362"/>
      <c r="CUB34" s="362"/>
      <c r="CUC34" s="362"/>
      <c r="CUD34" s="362"/>
      <c r="CUE34" s="362"/>
      <c r="CUF34" s="362"/>
      <c r="CUG34" s="362"/>
      <c r="CUH34" s="362"/>
      <c r="CUI34" s="362"/>
      <c r="CUJ34" s="362"/>
      <c r="CUK34" s="362"/>
      <c r="CUL34" s="362"/>
      <c r="CUM34" s="362"/>
      <c r="CUN34" s="362"/>
      <c r="CUO34" s="362"/>
      <c r="CUP34" s="362"/>
      <c r="CUQ34" s="362"/>
      <c r="CUR34" s="362"/>
      <c r="CUS34" s="362"/>
      <c r="CUT34" s="362"/>
      <c r="CUU34" s="362"/>
      <c r="CUV34" s="362"/>
      <c r="CUW34" s="362"/>
      <c r="CUX34" s="362"/>
      <c r="CUY34" s="362"/>
      <c r="CUZ34" s="362"/>
      <c r="CVA34" s="362"/>
      <c r="CVB34" s="362"/>
      <c r="CVC34" s="362"/>
      <c r="CVD34" s="362"/>
      <c r="CVE34" s="362"/>
      <c r="CVF34" s="362"/>
      <c r="CVG34" s="362"/>
      <c r="CVH34" s="362"/>
      <c r="CVI34" s="362"/>
      <c r="CVJ34" s="362"/>
      <c r="CVK34" s="362"/>
      <c r="CVL34" s="362"/>
      <c r="CVM34" s="362"/>
      <c r="CVN34" s="362"/>
      <c r="CVO34" s="362"/>
      <c r="CVP34" s="362"/>
      <c r="CVQ34" s="362"/>
      <c r="CVR34" s="362"/>
      <c r="CVS34" s="362"/>
      <c r="CVT34" s="362"/>
      <c r="CVU34" s="362"/>
      <c r="CVV34" s="362"/>
      <c r="CVW34" s="362"/>
      <c r="CVX34" s="362"/>
      <c r="CVY34" s="362"/>
      <c r="CVZ34" s="362"/>
      <c r="CWA34" s="362"/>
      <c r="CWB34" s="362"/>
      <c r="CWC34" s="362"/>
      <c r="CWD34" s="362"/>
      <c r="CWE34" s="362"/>
      <c r="CWF34" s="362"/>
      <c r="CWG34" s="362"/>
      <c r="CWH34" s="362"/>
      <c r="CWI34" s="362"/>
      <c r="CWJ34" s="362"/>
      <c r="CWK34" s="362"/>
      <c r="CWL34" s="362"/>
      <c r="CWM34" s="362"/>
      <c r="CWN34" s="362"/>
      <c r="CWO34" s="362"/>
      <c r="CWP34" s="362"/>
      <c r="CWQ34" s="362"/>
      <c r="CWR34" s="362"/>
      <c r="CWS34" s="362"/>
      <c r="CWT34" s="362"/>
      <c r="CWU34" s="362"/>
      <c r="CWV34" s="362"/>
      <c r="CWW34" s="362"/>
      <c r="CWX34" s="362"/>
      <c r="CWY34" s="362"/>
      <c r="CWZ34" s="362"/>
      <c r="CXA34" s="362"/>
      <c r="CXB34" s="362"/>
      <c r="CXC34" s="362"/>
      <c r="CXD34" s="362"/>
      <c r="CXE34" s="362"/>
      <c r="CXF34" s="362"/>
      <c r="CXG34" s="362"/>
      <c r="CXH34" s="362"/>
      <c r="CXI34" s="362"/>
      <c r="CXJ34" s="362"/>
      <c r="CXK34" s="362"/>
      <c r="CXL34" s="362"/>
      <c r="CXM34" s="362"/>
      <c r="CXN34" s="362"/>
      <c r="CXO34" s="362"/>
      <c r="CXP34" s="362"/>
      <c r="CXQ34" s="362"/>
      <c r="CXR34" s="362"/>
      <c r="CXS34" s="362"/>
      <c r="CXT34" s="362"/>
      <c r="CXU34" s="362"/>
      <c r="CXV34" s="362"/>
      <c r="CXW34" s="362"/>
      <c r="CXX34" s="362"/>
      <c r="CXY34" s="362"/>
      <c r="CXZ34" s="362"/>
      <c r="CYA34" s="362"/>
      <c r="CYB34" s="362"/>
      <c r="CYC34" s="362"/>
      <c r="CYD34" s="362"/>
      <c r="CYE34" s="362"/>
      <c r="CYF34" s="362"/>
      <c r="CYG34" s="362"/>
      <c r="CYH34" s="362"/>
      <c r="CYI34" s="362"/>
      <c r="CYJ34" s="362"/>
      <c r="CYK34" s="362"/>
      <c r="CYL34" s="362"/>
      <c r="CYM34" s="362"/>
      <c r="CYN34" s="362"/>
      <c r="CYO34" s="362"/>
      <c r="CYP34" s="362"/>
      <c r="CYQ34" s="362"/>
      <c r="CYR34" s="362"/>
      <c r="CYS34" s="362"/>
      <c r="CYT34" s="362"/>
      <c r="CYU34" s="362"/>
      <c r="CYV34" s="362"/>
      <c r="CYW34" s="362"/>
      <c r="CYX34" s="362"/>
      <c r="CYY34" s="362"/>
      <c r="CYZ34" s="362"/>
      <c r="CZA34" s="362"/>
      <c r="CZB34" s="362"/>
      <c r="CZC34" s="362"/>
      <c r="CZD34" s="362"/>
      <c r="CZE34" s="362"/>
      <c r="CZF34" s="362"/>
      <c r="CZG34" s="362"/>
      <c r="CZH34" s="362"/>
      <c r="CZI34" s="362"/>
      <c r="CZJ34" s="362"/>
      <c r="CZK34" s="362"/>
      <c r="CZL34" s="362"/>
      <c r="CZM34" s="362"/>
      <c r="CZN34" s="362"/>
      <c r="CZO34" s="362"/>
      <c r="CZP34" s="362"/>
      <c r="CZQ34" s="362"/>
      <c r="CZR34" s="362"/>
      <c r="CZS34" s="362"/>
      <c r="CZT34" s="362"/>
      <c r="CZU34" s="362"/>
      <c r="CZV34" s="362"/>
      <c r="CZW34" s="362"/>
      <c r="CZX34" s="362"/>
      <c r="CZY34" s="362"/>
      <c r="CZZ34" s="362"/>
      <c r="DAA34" s="362"/>
      <c r="DAB34" s="362"/>
      <c r="DAC34" s="362"/>
      <c r="DAD34" s="362"/>
      <c r="DAE34" s="362"/>
      <c r="DAF34" s="362"/>
      <c r="DAG34" s="362"/>
      <c r="DAH34" s="362"/>
      <c r="DAI34" s="362"/>
      <c r="DAJ34" s="362"/>
      <c r="DAK34" s="362"/>
      <c r="DAL34" s="362"/>
      <c r="DAM34" s="362"/>
      <c r="DAN34" s="362"/>
      <c r="DAO34" s="362"/>
      <c r="DAP34" s="362"/>
      <c r="DAQ34" s="362"/>
      <c r="DAR34" s="362"/>
      <c r="DAS34" s="362"/>
      <c r="DAT34" s="362"/>
      <c r="DAU34" s="362"/>
      <c r="DAV34" s="362"/>
      <c r="DAW34" s="362"/>
      <c r="DAX34" s="362"/>
      <c r="DAY34" s="362"/>
      <c r="DAZ34" s="362"/>
      <c r="DBA34" s="362"/>
      <c r="DBB34" s="362"/>
      <c r="DBC34" s="362"/>
      <c r="DBD34" s="362"/>
      <c r="DBE34" s="362"/>
      <c r="DBF34" s="362"/>
      <c r="DBG34" s="362"/>
      <c r="DBH34" s="362"/>
      <c r="DBI34" s="362"/>
      <c r="DBJ34" s="362"/>
      <c r="DBK34" s="362"/>
      <c r="DBL34" s="362"/>
      <c r="DBM34" s="362"/>
      <c r="DBN34" s="362"/>
      <c r="DBO34" s="362"/>
      <c r="DBP34" s="362"/>
      <c r="DBQ34" s="362"/>
      <c r="DBR34" s="362"/>
      <c r="DBS34" s="362"/>
      <c r="DBT34" s="362"/>
      <c r="DBU34" s="362"/>
      <c r="DBV34" s="362"/>
      <c r="DBW34" s="362"/>
      <c r="DBX34" s="362"/>
      <c r="DBY34" s="362"/>
      <c r="DBZ34" s="362"/>
      <c r="DCA34" s="362"/>
      <c r="DCB34" s="362"/>
      <c r="DCC34" s="362"/>
      <c r="DCD34" s="362"/>
      <c r="DCE34" s="362"/>
      <c r="DCF34" s="362"/>
      <c r="DCG34" s="362"/>
      <c r="DCH34" s="362"/>
      <c r="DCI34" s="362"/>
      <c r="DCJ34" s="362"/>
      <c r="DCK34" s="362"/>
      <c r="DCL34" s="362"/>
      <c r="DCM34" s="362"/>
      <c r="DCN34" s="362"/>
      <c r="DCO34" s="362"/>
      <c r="DCP34" s="362"/>
      <c r="DCQ34" s="362"/>
      <c r="DCR34" s="362"/>
      <c r="DCS34" s="362"/>
      <c r="DCT34" s="362"/>
      <c r="DCU34" s="362"/>
      <c r="DCV34" s="362"/>
      <c r="DCW34" s="362"/>
      <c r="DCX34" s="362"/>
      <c r="DCY34" s="362"/>
      <c r="DCZ34" s="362"/>
      <c r="DDA34" s="362"/>
      <c r="DDB34" s="362"/>
      <c r="DDC34" s="362"/>
      <c r="DDD34" s="362"/>
      <c r="DDE34" s="362"/>
      <c r="DDF34" s="362"/>
      <c r="DDG34" s="362"/>
      <c r="DDH34" s="362"/>
      <c r="DDI34" s="362"/>
      <c r="DDJ34" s="362"/>
      <c r="DDK34" s="362"/>
      <c r="DDL34" s="362"/>
      <c r="DDM34" s="362"/>
      <c r="DDN34" s="362"/>
      <c r="DDO34" s="362"/>
      <c r="DDP34" s="362"/>
      <c r="DDQ34" s="362"/>
      <c r="DDR34" s="362"/>
      <c r="DDS34" s="362"/>
      <c r="DDT34" s="362"/>
      <c r="DDU34" s="362"/>
      <c r="DDV34" s="362"/>
      <c r="DDW34" s="362"/>
      <c r="DDX34" s="362"/>
      <c r="DDY34" s="362"/>
      <c r="DDZ34" s="362"/>
      <c r="DEA34" s="362"/>
      <c r="DEB34" s="362"/>
      <c r="DEC34" s="362"/>
      <c r="DED34" s="362"/>
      <c r="DEE34" s="362"/>
      <c r="DEF34" s="362"/>
      <c r="DEG34" s="362"/>
      <c r="DEH34" s="362"/>
      <c r="DEI34" s="362"/>
      <c r="DEJ34" s="362"/>
      <c r="DEK34" s="362"/>
      <c r="DEL34" s="362"/>
      <c r="DEM34" s="362"/>
      <c r="DEN34" s="362"/>
      <c r="DEO34" s="362"/>
      <c r="DEP34" s="362"/>
      <c r="DEQ34" s="362"/>
      <c r="DER34" s="362"/>
      <c r="DES34" s="362"/>
      <c r="DET34" s="362"/>
      <c r="DEU34" s="362"/>
      <c r="DEV34" s="362"/>
      <c r="DEW34" s="362"/>
      <c r="DEX34" s="362"/>
      <c r="DEY34" s="362"/>
      <c r="DEZ34" s="362"/>
      <c r="DFA34" s="362"/>
      <c r="DFB34" s="362"/>
      <c r="DFC34" s="362"/>
      <c r="DFD34" s="362"/>
      <c r="DFE34" s="362"/>
      <c r="DFF34" s="362"/>
      <c r="DFG34" s="362"/>
      <c r="DFH34" s="362"/>
      <c r="DFI34" s="362"/>
      <c r="DFJ34" s="362"/>
      <c r="DFK34" s="362"/>
      <c r="DFL34" s="362"/>
      <c r="DFM34" s="362"/>
      <c r="DFN34" s="362"/>
      <c r="DFO34" s="362"/>
      <c r="DFP34" s="362"/>
      <c r="DFQ34" s="362"/>
      <c r="DFR34" s="362"/>
      <c r="DFS34" s="362"/>
      <c r="DFT34" s="362"/>
      <c r="DFU34" s="362"/>
      <c r="DFV34" s="362"/>
      <c r="DFW34" s="362"/>
      <c r="DFX34" s="362"/>
      <c r="DFY34" s="362"/>
      <c r="DFZ34" s="362"/>
      <c r="DGA34" s="362"/>
      <c r="DGB34" s="362"/>
      <c r="DGC34" s="362"/>
      <c r="DGD34" s="362"/>
      <c r="DGE34" s="362"/>
      <c r="DGF34" s="362"/>
      <c r="DGG34" s="362"/>
      <c r="DGH34" s="362"/>
      <c r="DGI34" s="362"/>
      <c r="DGJ34" s="362"/>
      <c r="DGK34" s="362"/>
      <c r="DGL34" s="362"/>
      <c r="DGM34" s="362"/>
      <c r="DGN34" s="362"/>
      <c r="DGO34" s="362"/>
      <c r="DGP34" s="362"/>
      <c r="DGQ34" s="362"/>
      <c r="DGR34" s="362"/>
      <c r="DGS34" s="362"/>
      <c r="DGT34" s="362"/>
      <c r="DGU34" s="362"/>
      <c r="DGV34" s="362"/>
      <c r="DGW34" s="362"/>
      <c r="DGX34" s="362"/>
      <c r="DGY34" s="362"/>
      <c r="DGZ34" s="362"/>
      <c r="DHA34" s="362"/>
      <c r="DHB34" s="362"/>
      <c r="DHC34" s="362"/>
      <c r="DHD34" s="362"/>
      <c r="DHE34" s="362"/>
      <c r="DHF34" s="362"/>
      <c r="DHG34" s="362"/>
      <c r="DHH34" s="362"/>
      <c r="DHI34" s="362"/>
      <c r="DHJ34" s="362"/>
      <c r="DHK34" s="362"/>
      <c r="DHL34" s="362"/>
      <c r="DHM34" s="362"/>
      <c r="DHN34" s="362"/>
      <c r="DHO34" s="362"/>
      <c r="DHP34" s="362"/>
      <c r="DHQ34" s="362"/>
      <c r="DHR34" s="362"/>
      <c r="DHS34" s="362"/>
      <c r="DHT34" s="362"/>
      <c r="DHU34" s="362"/>
      <c r="DHV34" s="362"/>
      <c r="DHW34" s="362"/>
      <c r="DHX34" s="362"/>
      <c r="DHY34" s="362"/>
      <c r="DHZ34" s="362"/>
      <c r="DIA34" s="362"/>
      <c r="DIB34" s="362"/>
      <c r="DIC34" s="362"/>
      <c r="DID34" s="362"/>
      <c r="DIE34" s="362"/>
      <c r="DIF34" s="362"/>
      <c r="DIG34" s="362"/>
      <c r="DIH34" s="362"/>
      <c r="DII34" s="362"/>
      <c r="DIJ34" s="362"/>
      <c r="DIK34" s="362"/>
      <c r="DIL34" s="362"/>
      <c r="DIM34" s="362"/>
      <c r="DIN34" s="362"/>
      <c r="DIO34" s="362"/>
      <c r="DIP34" s="362"/>
      <c r="DIQ34" s="362"/>
      <c r="DIR34" s="362"/>
      <c r="DIS34" s="362"/>
      <c r="DIT34" s="362"/>
      <c r="DIU34" s="362"/>
      <c r="DIV34" s="362"/>
      <c r="DIW34" s="362"/>
      <c r="DIX34" s="362"/>
      <c r="DIY34" s="362"/>
      <c r="DIZ34" s="362"/>
      <c r="DJA34" s="362"/>
      <c r="DJB34" s="362"/>
      <c r="DJC34" s="362"/>
      <c r="DJD34" s="362"/>
      <c r="DJE34" s="362"/>
      <c r="DJF34" s="362"/>
      <c r="DJG34" s="362"/>
      <c r="DJH34" s="362"/>
      <c r="DJI34" s="362"/>
      <c r="DJJ34" s="362"/>
      <c r="DJK34" s="362"/>
      <c r="DJL34" s="362"/>
      <c r="DJM34" s="362"/>
      <c r="DJN34" s="362"/>
      <c r="DJO34" s="362"/>
      <c r="DJP34" s="362"/>
      <c r="DJQ34" s="362"/>
      <c r="DJR34" s="362"/>
      <c r="DJS34" s="362"/>
      <c r="DJT34" s="362"/>
      <c r="DJU34" s="362"/>
      <c r="DJV34" s="362"/>
      <c r="DJW34" s="362"/>
      <c r="DJX34" s="362"/>
      <c r="DJY34" s="362"/>
      <c r="DJZ34" s="362"/>
      <c r="DKA34" s="362"/>
      <c r="DKB34" s="362"/>
      <c r="DKC34" s="362"/>
      <c r="DKD34" s="362"/>
      <c r="DKE34" s="362"/>
      <c r="DKF34" s="362"/>
      <c r="DKG34" s="362"/>
      <c r="DKH34" s="362"/>
      <c r="DKI34" s="362"/>
      <c r="DKJ34" s="362"/>
      <c r="DKK34" s="362"/>
      <c r="DKL34" s="362"/>
      <c r="DKM34" s="362"/>
      <c r="DKN34" s="362"/>
      <c r="DKO34" s="362"/>
      <c r="DKP34" s="362"/>
      <c r="DKQ34" s="362"/>
      <c r="DKR34" s="362"/>
      <c r="DKS34" s="362"/>
      <c r="DKT34" s="362"/>
      <c r="DKU34" s="362"/>
      <c r="DKV34" s="362"/>
      <c r="DKW34" s="362"/>
      <c r="DKX34" s="362"/>
      <c r="DKY34" s="362"/>
      <c r="DKZ34" s="362"/>
      <c r="DLA34" s="362"/>
      <c r="DLB34" s="362"/>
      <c r="DLC34" s="362"/>
      <c r="DLD34" s="362"/>
      <c r="DLE34" s="362"/>
      <c r="DLF34" s="362"/>
      <c r="DLG34" s="362"/>
      <c r="DLH34" s="362"/>
      <c r="DLI34" s="362"/>
      <c r="DLJ34" s="362"/>
      <c r="DLK34" s="362"/>
      <c r="DLL34" s="362"/>
      <c r="DLM34" s="362"/>
      <c r="DLN34" s="362"/>
      <c r="DLO34" s="362"/>
      <c r="DLP34" s="362"/>
      <c r="DLQ34" s="362"/>
      <c r="DLR34" s="362"/>
      <c r="DLS34" s="362"/>
      <c r="DLT34" s="362"/>
      <c r="DLU34" s="362"/>
      <c r="DLV34" s="362"/>
      <c r="DLW34" s="362"/>
      <c r="DLX34" s="362"/>
      <c r="DLY34" s="362"/>
      <c r="DLZ34" s="362"/>
      <c r="DMA34" s="362"/>
      <c r="DMB34" s="362"/>
      <c r="DMC34" s="362"/>
      <c r="DMD34" s="362"/>
      <c r="DME34" s="362"/>
      <c r="DMF34" s="362"/>
      <c r="DMG34" s="362"/>
      <c r="DMH34" s="362"/>
      <c r="DMI34" s="362"/>
      <c r="DMJ34" s="362"/>
      <c r="DMK34" s="362"/>
      <c r="DML34" s="362"/>
      <c r="DMM34" s="362"/>
      <c r="DMN34" s="362"/>
      <c r="DMO34" s="362"/>
      <c r="DMP34" s="362"/>
      <c r="DMQ34" s="362"/>
      <c r="DMR34" s="362"/>
      <c r="DMS34" s="362"/>
      <c r="DMT34" s="362"/>
      <c r="DMU34" s="362"/>
      <c r="DMV34" s="362"/>
      <c r="DMW34" s="362"/>
      <c r="DMX34" s="362"/>
      <c r="DMY34" s="362"/>
      <c r="DMZ34" s="362"/>
      <c r="DNA34" s="362"/>
      <c r="DNB34" s="362"/>
      <c r="DNC34" s="362"/>
      <c r="DND34" s="362"/>
      <c r="DNE34" s="362"/>
      <c r="DNF34" s="362"/>
      <c r="DNG34" s="362"/>
      <c r="DNH34" s="362"/>
      <c r="DNI34" s="362"/>
      <c r="DNJ34" s="362"/>
      <c r="DNK34" s="362"/>
      <c r="DNL34" s="362"/>
      <c r="DNM34" s="362"/>
      <c r="DNN34" s="362"/>
      <c r="DNO34" s="362"/>
      <c r="DNP34" s="362"/>
      <c r="DNQ34" s="362"/>
      <c r="DNR34" s="362"/>
      <c r="DNS34" s="362"/>
      <c r="DNT34" s="362"/>
      <c r="DNU34" s="362"/>
      <c r="DNV34" s="362"/>
      <c r="DNW34" s="362"/>
      <c r="DNX34" s="362"/>
      <c r="DNY34" s="362"/>
      <c r="DNZ34" s="362"/>
      <c r="DOA34" s="362"/>
      <c r="DOB34" s="362"/>
      <c r="DOC34" s="362"/>
      <c r="DOD34" s="362"/>
      <c r="DOE34" s="362"/>
      <c r="DOF34" s="362"/>
      <c r="DOG34" s="362"/>
      <c r="DOH34" s="362"/>
      <c r="DOI34" s="362"/>
      <c r="DOJ34" s="362"/>
      <c r="DOK34" s="362"/>
      <c r="DOL34" s="362"/>
      <c r="DOM34" s="362"/>
      <c r="DON34" s="362"/>
      <c r="DOO34" s="362"/>
      <c r="DOP34" s="362"/>
      <c r="DOQ34" s="362"/>
      <c r="DOR34" s="362"/>
      <c r="DOS34" s="362"/>
      <c r="DOT34" s="362"/>
      <c r="DOU34" s="362"/>
      <c r="DOV34" s="362"/>
      <c r="DOW34" s="362"/>
      <c r="DOX34" s="362"/>
      <c r="DOY34" s="362"/>
      <c r="DOZ34" s="362"/>
      <c r="DPA34" s="362"/>
      <c r="DPB34" s="362"/>
      <c r="DPC34" s="362"/>
      <c r="DPD34" s="362"/>
      <c r="DPE34" s="362"/>
      <c r="DPF34" s="362"/>
      <c r="DPG34" s="362"/>
      <c r="DPH34" s="362"/>
      <c r="DPI34" s="362"/>
      <c r="DPJ34" s="362"/>
      <c r="DPK34" s="362"/>
      <c r="DPL34" s="362"/>
      <c r="DPM34" s="362"/>
      <c r="DPN34" s="362"/>
      <c r="DPO34" s="362"/>
      <c r="DPP34" s="362"/>
      <c r="DPQ34" s="362"/>
      <c r="DPR34" s="362"/>
      <c r="DPS34" s="362"/>
      <c r="DPT34" s="362"/>
      <c r="DPU34" s="362"/>
      <c r="DPV34" s="362"/>
      <c r="DPW34" s="362"/>
      <c r="DPX34" s="362"/>
      <c r="DPY34" s="362"/>
      <c r="DPZ34" s="362"/>
      <c r="DQA34" s="362"/>
      <c r="DQB34" s="362"/>
      <c r="DQC34" s="362"/>
      <c r="DQD34" s="362"/>
      <c r="DQE34" s="362"/>
      <c r="DQF34" s="362"/>
      <c r="DQG34" s="362"/>
      <c r="DQH34" s="362"/>
      <c r="DQI34" s="362"/>
      <c r="DQJ34" s="362"/>
      <c r="DQK34" s="362"/>
      <c r="DQL34" s="362"/>
      <c r="DQM34" s="362"/>
      <c r="DQN34" s="362"/>
      <c r="DQO34" s="362"/>
      <c r="DQP34" s="362"/>
      <c r="DQQ34" s="362"/>
      <c r="DQR34" s="362"/>
      <c r="DQS34" s="362"/>
      <c r="DQT34" s="362"/>
      <c r="DQU34" s="362"/>
      <c r="DQV34" s="362"/>
      <c r="DQW34" s="362"/>
      <c r="DQX34" s="362"/>
      <c r="DQY34" s="362"/>
      <c r="DQZ34" s="362"/>
      <c r="DRA34" s="362"/>
      <c r="DRB34" s="362"/>
      <c r="DRC34" s="362"/>
      <c r="DRD34" s="362"/>
      <c r="DRE34" s="362"/>
      <c r="DRF34" s="362"/>
      <c r="DRG34" s="362"/>
      <c r="DRH34" s="362"/>
      <c r="DRI34" s="362"/>
      <c r="DRJ34" s="362"/>
      <c r="DRK34" s="362"/>
      <c r="DRL34" s="362"/>
      <c r="DRM34" s="362"/>
      <c r="DRN34" s="362"/>
      <c r="DRO34" s="362"/>
      <c r="DRP34" s="362"/>
      <c r="DRQ34" s="362"/>
      <c r="DRR34" s="362"/>
      <c r="DRS34" s="362"/>
      <c r="DRT34" s="362"/>
      <c r="DRU34" s="362"/>
      <c r="DRV34" s="362"/>
      <c r="DRW34" s="362"/>
      <c r="DRX34" s="362"/>
      <c r="DRY34" s="362"/>
      <c r="DRZ34" s="362"/>
      <c r="DSA34" s="362"/>
      <c r="DSB34" s="362"/>
      <c r="DSC34" s="362"/>
      <c r="DSD34" s="362"/>
      <c r="DSE34" s="362"/>
      <c r="DSF34" s="362"/>
      <c r="DSG34" s="362"/>
      <c r="DSH34" s="362"/>
      <c r="DSI34" s="362"/>
      <c r="DSJ34" s="362"/>
      <c r="DSK34" s="362"/>
      <c r="DSL34" s="362"/>
      <c r="DSM34" s="362"/>
      <c r="DSN34" s="362"/>
      <c r="DSO34" s="362"/>
      <c r="DSP34" s="362"/>
      <c r="DSQ34" s="362"/>
      <c r="DSR34" s="362"/>
      <c r="DSS34" s="362"/>
      <c r="DST34" s="362"/>
      <c r="DSU34" s="362"/>
      <c r="DSV34" s="362"/>
      <c r="DSW34" s="362"/>
      <c r="DSX34" s="362"/>
      <c r="DSY34" s="362"/>
      <c r="DSZ34" s="362"/>
      <c r="DTA34" s="362"/>
      <c r="DTB34" s="362"/>
      <c r="DTC34" s="362"/>
      <c r="DTD34" s="362"/>
      <c r="DTE34" s="362"/>
      <c r="DTF34" s="362"/>
      <c r="DTG34" s="362"/>
      <c r="DTH34" s="362"/>
      <c r="DTI34" s="362"/>
      <c r="DTJ34" s="362"/>
      <c r="DTK34" s="362"/>
      <c r="DTL34" s="362"/>
      <c r="DTM34" s="362"/>
      <c r="DTN34" s="362"/>
      <c r="DTO34" s="362"/>
      <c r="DTP34" s="362"/>
      <c r="DTQ34" s="362"/>
      <c r="DTR34" s="362"/>
      <c r="DTS34" s="362"/>
      <c r="DTT34" s="362"/>
      <c r="DTU34" s="362"/>
      <c r="DTV34" s="362"/>
      <c r="DTW34" s="362"/>
      <c r="DTX34" s="362"/>
      <c r="DTY34" s="362"/>
      <c r="DTZ34" s="362"/>
      <c r="DUA34" s="362"/>
      <c r="DUB34" s="362"/>
      <c r="DUC34" s="362"/>
      <c r="DUD34" s="362"/>
      <c r="DUE34" s="362"/>
      <c r="DUF34" s="362"/>
      <c r="DUG34" s="362"/>
      <c r="DUH34" s="362"/>
      <c r="DUI34" s="362"/>
      <c r="DUJ34" s="362"/>
      <c r="DUK34" s="362"/>
      <c r="DUL34" s="362"/>
      <c r="DUM34" s="362"/>
      <c r="DUN34" s="362"/>
      <c r="DUO34" s="362"/>
      <c r="DUP34" s="362"/>
      <c r="DUQ34" s="362"/>
      <c r="DUR34" s="362"/>
      <c r="DUS34" s="362"/>
      <c r="DUT34" s="362"/>
      <c r="DUU34" s="362"/>
      <c r="DUV34" s="362"/>
      <c r="DUW34" s="362"/>
      <c r="DUX34" s="362"/>
      <c r="DUY34" s="362"/>
      <c r="DUZ34" s="362"/>
      <c r="DVA34" s="362"/>
      <c r="DVB34" s="362"/>
      <c r="DVC34" s="362"/>
      <c r="DVD34" s="362"/>
      <c r="DVE34" s="362"/>
      <c r="DVF34" s="362"/>
      <c r="DVG34" s="362"/>
      <c r="DVH34" s="362"/>
      <c r="DVI34" s="362"/>
      <c r="DVJ34" s="362"/>
      <c r="DVK34" s="362"/>
      <c r="DVL34" s="362"/>
      <c r="DVM34" s="362"/>
      <c r="DVN34" s="362"/>
      <c r="DVO34" s="362"/>
      <c r="DVP34" s="362"/>
      <c r="DVQ34" s="362"/>
      <c r="DVR34" s="362"/>
      <c r="DVS34" s="362"/>
      <c r="DVT34" s="362"/>
      <c r="DVU34" s="362"/>
      <c r="DVV34" s="362"/>
      <c r="DVW34" s="362"/>
      <c r="DVX34" s="362"/>
      <c r="DVY34" s="362"/>
      <c r="DVZ34" s="362"/>
      <c r="DWA34" s="362"/>
      <c r="DWB34" s="362"/>
      <c r="DWC34" s="362"/>
      <c r="DWD34" s="362"/>
      <c r="DWE34" s="362"/>
      <c r="DWF34" s="362"/>
      <c r="DWG34" s="362"/>
      <c r="DWH34" s="362"/>
      <c r="DWI34" s="362"/>
      <c r="DWJ34" s="362"/>
      <c r="DWK34" s="362"/>
      <c r="DWL34" s="362"/>
      <c r="DWM34" s="362"/>
      <c r="DWN34" s="362"/>
      <c r="DWO34" s="362"/>
      <c r="DWP34" s="362"/>
      <c r="DWQ34" s="362"/>
      <c r="DWR34" s="362"/>
      <c r="DWS34" s="362"/>
      <c r="DWT34" s="362"/>
      <c r="DWU34" s="362"/>
      <c r="DWV34" s="362"/>
      <c r="DWW34" s="362"/>
      <c r="DWX34" s="362"/>
      <c r="DWY34" s="362"/>
      <c r="DWZ34" s="362"/>
      <c r="DXA34" s="362"/>
      <c r="DXB34" s="362"/>
      <c r="DXC34" s="362"/>
      <c r="DXD34" s="362"/>
      <c r="DXE34" s="362"/>
      <c r="DXF34" s="362"/>
      <c r="DXG34" s="362"/>
      <c r="DXH34" s="362"/>
      <c r="DXI34" s="362"/>
      <c r="DXJ34" s="362"/>
      <c r="DXK34" s="362"/>
      <c r="DXL34" s="362"/>
      <c r="DXM34" s="362"/>
      <c r="DXN34" s="362"/>
      <c r="DXO34" s="362"/>
      <c r="DXP34" s="362"/>
      <c r="DXQ34" s="362"/>
      <c r="DXR34" s="362"/>
      <c r="DXS34" s="362"/>
      <c r="DXT34" s="362"/>
      <c r="DXU34" s="362"/>
      <c r="DXV34" s="362"/>
      <c r="DXW34" s="362"/>
      <c r="DXX34" s="362"/>
      <c r="DXY34" s="362"/>
      <c r="DXZ34" s="362"/>
      <c r="DYA34" s="362"/>
      <c r="DYB34" s="362"/>
      <c r="DYC34" s="362"/>
      <c r="DYD34" s="362"/>
      <c r="DYE34" s="362"/>
      <c r="DYF34" s="362"/>
      <c r="DYG34" s="362"/>
      <c r="DYH34" s="362"/>
      <c r="DYI34" s="362"/>
      <c r="DYJ34" s="362"/>
      <c r="DYK34" s="362"/>
      <c r="DYL34" s="362"/>
      <c r="DYM34" s="362"/>
      <c r="DYN34" s="362"/>
      <c r="DYO34" s="362"/>
      <c r="DYP34" s="362"/>
      <c r="DYQ34" s="362"/>
      <c r="DYR34" s="362"/>
      <c r="DYS34" s="362"/>
      <c r="DYT34" s="362"/>
      <c r="DYU34" s="362"/>
      <c r="DYV34" s="362"/>
      <c r="DYW34" s="362"/>
      <c r="DYX34" s="362"/>
      <c r="DYY34" s="362"/>
      <c r="DYZ34" s="362"/>
      <c r="DZA34" s="362"/>
      <c r="DZB34" s="362"/>
      <c r="DZC34" s="362"/>
      <c r="DZD34" s="362"/>
      <c r="DZE34" s="362"/>
      <c r="DZF34" s="362"/>
      <c r="DZG34" s="362"/>
      <c r="DZH34" s="362"/>
      <c r="DZI34" s="362"/>
      <c r="DZJ34" s="362"/>
      <c r="DZK34" s="362"/>
      <c r="DZL34" s="362"/>
      <c r="DZM34" s="362"/>
      <c r="DZN34" s="362"/>
      <c r="DZO34" s="362"/>
      <c r="DZP34" s="362"/>
      <c r="DZQ34" s="362"/>
      <c r="DZR34" s="362"/>
      <c r="DZS34" s="362"/>
      <c r="DZT34" s="362"/>
      <c r="DZU34" s="362"/>
      <c r="DZV34" s="362"/>
      <c r="DZW34" s="362"/>
      <c r="DZX34" s="362"/>
      <c r="DZY34" s="362"/>
      <c r="DZZ34" s="362"/>
      <c r="EAA34" s="362"/>
      <c r="EAB34" s="362"/>
      <c r="EAC34" s="362"/>
      <c r="EAD34" s="362"/>
      <c r="EAE34" s="362"/>
      <c r="EAF34" s="362"/>
      <c r="EAG34" s="362"/>
      <c r="EAH34" s="362"/>
      <c r="EAI34" s="362"/>
      <c r="EAJ34" s="362"/>
      <c r="EAK34" s="362"/>
      <c r="EAL34" s="362"/>
      <c r="EAM34" s="362"/>
      <c r="EAN34" s="362"/>
      <c r="EAO34" s="362"/>
      <c r="EAP34" s="362"/>
      <c r="EAQ34" s="362"/>
      <c r="EAR34" s="362"/>
      <c r="EAS34" s="362"/>
      <c r="EAT34" s="362"/>
      <c r="EAU34" s="362"/>
      <c r="EAV34" s="362"/>
      <c r="EAW34" s="362"/>
      <c r="EAX34" s="362"/>
      <c r="EAY34" s="362"/>
      <c r="EAZ34" s="362"/>
      <c r="EBA34" s="362"/>
      <c r="EBB34" s="362"/>
      <c r="EBC34" s="362"/>
      <c r="EBD34" s="362"/>
      <c r="EBE34" s="362"/>
      <c r="EBF34" s="362"/>
      <c r="EBG34" s="362"/>
      <c r="EBH34" s="362"/>
      <c r="EBI34" s="362"/>
      <c r="EBJ34" s="362"/>
      <c r="EBK34" s="362"/>
      <c r="EBL34" s="362"/>
      <c r="EBM34" s="362"/>
      <c r="EBN34" s="362"/>
      <c r="EBO34" s="362"/>
      <c r="EBP34" s="362"/>
      <c r="EBQ34" s="362"/>
      <c r="EBR34" s="362"/>
      <c r="EBS34" s="362"/>
      <c r="EBT34" s="362"/>
      <c r="EBU34" s="362"/>
      <c r="EBV34" s="362"/>
      <c r="EBW34" s="362"/>
      <c r="EBX34" s="362"/>
      <c r="EBY34" s="362"/>
      <c r="EBZ34" s="362"/>
      <c r="ECA34" s="362"/>
      <c r="ECB34" s="362"/>
      <c r="ECC34" s="362"/>
      <c r="ECD34" s="362"/>
      <c r="ECE34" s="362"/>
      <c r="ECF34" s="362"/>
      <c r="ECG34" s="362"/>
      <c r="ECH34" s="362"/>
      <c r="ECI34" s="362"/>
      <c r="ECJ34" s="362"/>
      <c r="ECK34" s="362"/>
      <c r="ECL34" s="362"/>
      <c r="ECM34" s="362"/>
      <c r="ECN34" s="362"/>
      <c r="ECO34" s="362"/>
      <c r="ECP34" s="362"/>
      <c r="ECQ34" s="362"/>
      <c r="ECR34" s="362"/>
      <c r="ECS34" s="362"/>
      <c r="ECT34" s="362"/>
      <c r="ECU34" s="362"/>
      <c r="ECV34" s="362"/>
      <c r="ECW34" s="362"/>
      <c r="ECX34" s="362"/>
      <c r="ECY34" s="362"/>
      <c r="ECZ34" s="362"/>
      <c r="EDA34" s="362"/>
      <c r="EDB34" s="362"/>
      <c r="EDC34" s="362"/>
      <c r="EDD34" s="362"/>
      <c r="EDE34" s="362"/>
      <c r="EDF34" s="362"/>
      <c r="EDG34" s="362"/>
      <c r="EDH34" s="362"/>
      <c r="EDI34" s="362"/>
      <c r="EDJ34" s="362"/>
      <c r="EDK34" s="362"/>
      <c r="EDL34" s="362"/>
      <c r="EDM34" s="362"/>
      <c r="EDN34" s="362"/>
      <c r="EDO34" s="362"/>
      <c r="EDP34" s="362"/>
      <c r="EDQ34" s="362"/>
      <c r="EDR34" s="362"/>
      <c r="EDS34" s="362"/>
      <c r="EDT34" s="362"/>
      <c r="EDU34" s="362"/>
      <c r="EDV34" s="362"/>
      <c r="EDW34" s="362"/>
      <c r="EDX34" s="362"/>
      <c r="EDY34" s="362"/>
      <c r="EDZ34" s="362"/>
      <c r="EEA34" s="362"/>
      <c r="EEB34" s="362"/>
      <c r="EEC34" s="362"/>
      <c r="EED34" s="362"/>
      <c r="EEE34" s="362"/>
      <c r="EEF34" s="362"/>
      <c r="EEG34" s="362"/>
      <c r="EEH34" s="362"/>
      <c r="EEI34" s="362"/>
      <c r="EEJ34" s="362"/>
      <c r="EEK34" s="362"/>
      <c r="EEL34" s="362"/>
      <c r="EEM34" s="362"/>
      <c r="EEN34" s="362"/>
      <c r="EEO34" s="362"/>
      <c r="EEP34" s="362"/>
      <c r="EEQ34" s="362"/>
      <c r="EER34" s="362"/>
      <c r="EES34" s="362"/>
      <c r="EET34" s="362"/>
      <c r="EEU34" s="362"/>
      <c r="EEV34" s="362"/>
      <c r="EEW34" s="362"/>
      <c r="EEX34" s="362"/>
      <c r="EEY34" s="362"/>
      <c r="EEZ34" s="362"/>
      <c r="EFA34" s="362"/>
      <c r="EFB34" s="362"/>
      <c r="EFC34" s="362"/>
      <c r="EFD34" s="362"/>
      <c r="EFE34" s="362"/>
      <c r="EFF34" s="362"/>
      <c r="EFG34" s="362"/>
      <c r="EFH34" s="362"/>
      <c r="EFI34" s="362"/>
      <c r="EFJ34" s="362"/>
      <c r="EFK34" s="362"/>
      <c r="EFL34" s="362"/>
      <c r="EFM34" s="362"/>
      <c r="EFN34" s="362"/>
      <c r="EFO34" s="362"/>
      <c r="EFP34" s="362"/>
      <c r="EFQ34" s="362"/>
      <c r="EFR34" s="362"/>
      <c r="EFS34" s="362"/>
      <c r="EFT34" s="362"/>
      <c r="EFU34" s="362"/>
      <c r="EFV34" s="362"/>
      <c r="EFW34" s="362"/>
      <c r="EFX34" s="362"/>
      <c r="EFY34" s="362"/>
      <c r="EFZ34" s="362"/>
      <c r="EGA34" s="362"/>
      <c r="EGB34" s="362"/>
      <c r="EGC34" s="362"/>
      <c r="EGD34" s="362"/>
      <c r="EGE34" s="362"/>
      <c r="EGF34" s="362"/>
      <c r="EGG34" s="362"/>
      <c r="EGH34" s="362"/>
      <c r="EGI34" s="362"/>
      <c r="EGJ34" s="362"/>
      <c r="EGK34" s="362"/>
      <c r="EGL34" s="362"/>
      <c r="EGM34" s="362"/>
      <c r="EGN34" s="362"/>
      <c r="EGO34" s="362"/>
      <c r="EGP34" s="362"/>
      <c r="EGQ34" s="362"/>
      <c r="EGR34" s="362"/>
      <c r="EGS34" s="362"/>
      <c r="EGT34" s="362"/>
      <c r="EGU34" s="362"/>
      <c r="EGV34" s="362"/>
      <c r="EGW34" s="362"/>
      <c r="EGX34" s="362"/>
      <c r="EGY34" s="362"/>
      <c r="EGZ34" s="362"/>
      <c r="EHA34" s="362"/>
      <c r="EHB34" s="362"/>
      <c r="EHC34" s="362"/>
      <c r="EHD34" s="362"/>
      <c r="EHE34" s="362"/>
      <c r="EHF34" s="362"/>
      <c r="EHG34" s="362"/>
      <c r="EHH34" s="362"/>
      <c r="EHI34" s="362"/>
      <c r="EHJ34" s="362"/>
      <c r="EHK34" s="362"/>
      <c r="EHL34" s="362"/>
      <c r="EHM34" s="362"/>
      <c r="EHN34" s="362"/>
      <c r="EHO34" s="362"/>
      <c r="EHP34" s="362"/>
      <c r="EHQ34" s="362"/>
      <c r="EHR34" s="362"/>
      <c r="EHS34" s="362"/>
      <c r="EHT34" s="362"/>
      <c r="EHU34" s="362"/>
      <c r="EHV34" s="362"/>
      <c r="EHW34" s="362"/>
      <c r="EHX34" s="362"/>
      <c r="EHY34" s="362"/>
      <c r="EHZ34" s="362"/>
      <c r="EIA34" s="362"/>
      <c r="EIB34" s="362"/>
      <c r="EIC34" s="362"/>
      <c r="EID34" s="362"/>
      <c r="EIE34" s="362"/>
      <c r="EIF34" s="362"/>
      <c r="EIG34" s="362"/>
      <c r="EIH34" s="362"/>
      <c r="EII34" s="362"/>
      <c r="EIJ34" s="362"/>
      <c r="EIK34" s="362"/>
      <c r="EIL34" s="362"/>
      <c r="EIM34" s="362"/>
      <c r="EIN34" s="362"/>
      <c r="EIO34" s="362"/>
      <c r="EIP34" s="362"/>
      <c r="EIQ34" s="362"/>
      <c r="EIR34" s="362"/>
      <c r="EIS34" s="362"/>
      <c r="EIT34" s="362"/>
      <c r="EIU34" s="362"/>
      <c r="EIV34" s="362"/>
      <c r="EIW34" s="362"/>
      <c r="EIX34" s="362"/>
      <c r="EIY34" s="362"/>
      <c r="EIZ34" s="362"/>
      <c r="EJA34" s="362"/>
      <c r="EJB34" s="362"/>
      <c r="EJC34" s="362"/>
      <c r="EJD34" s="362"/>
      <c r="EJE34" s="362"/>
      <c r="EJF34" s="362"/>
      <c r="EJG34" s="362"/>
      <c r="EJH34" s="362"/>
      <c r="EJI34" s="362"/>
      <c r="EJJ34" s="362"/>
      <c r="EJK34" s="362"/>
      <c r="EJL34" s="362"/>
      <c r="EJM34" s="362"/>
      <c r="EJN34" s="362"/>
      <c r="EJO34" s="362"/>
      <c r="EJP34" s="362"/>
      <c r="EJQ34" s="362"/>
      <c r="EJR34" s="362"/>
      <c r="EJS34" s="362"/>
      <c r="EJT34" s="362"/>
      <c r="EJU34" s="362"/>
      <c r="EJV34" s="362"/>
      <c r="EJW34" s="362"/>
      <c r="EJX34" s="362"/>
      <c r="EJY34" s="362"/>
      <c r="EJZ34" s="362"/>
      <c r="EKA34" s="362"/>
      <c r="EKB34" s="362"/>
      <c r="EKC34" s="362"/>
      <c r="EKD34" s="362"/>
      <c r="EKE34" s="362"/>
      <c r="EKF34" s="362"/>
      <c r="EKG34" s="362"/>
      <c r="EKH34" s="362"/>
      <c r="EKI34" s="362"/>
      <c r="EKJ34" s="362"/>
      <c r="EKK34" s="362"/>
      <c r="EKL34" s="362"/>
      <c r="EKM34" s="362"/>
      <c r="EKN34" s="362"/>
      <c r="EKO34" s="362"/>
      <c r="EKP34" s="362"/>
      <c r="EKQ34" s="362"/>
      <c r="EKR34" s="362"/>
      <c r="EKS34" s="362"/>
      <c r="EKT34" s="362"/>
      <c r="EKU34" s="362"/>
      <c r="EKV34" s="362"/>
      <c r="EKW34" s="362"/>
      <c r="EKX34" s="362"/>
      <c r="EKY34" s="362"/>
      <c r="EKZ34" s="362"/>
      <c r="ELA34" s="362"/>
      <c r="ELB34" s="362"/>
      <c r="ELC34" s="362"/>
      <c r="ELD34" s="362"/>
      <c r="ELE34" s="362"/>
      <c r="ELF34" s="362"/>
      <c r="ELG34" s="362"/>
      <c r="ELH34" s="362"/>
      <c r="ELI34" s="362"/>
      <c r="ELJ34" s="362"/>
      <c r="ELK34" s="362"/>
      <c r="ELL34" s="362"/>
      <c r="ELM34" s="362"/>
      <c r="ELN34" s="362"/>
      <c r="ELO34" s="362"/>
      <c r="ELP34" s="362"/>
      <c r="ELQ34" s="362"/>
      <c r="ELR34" s="362"/>
      <c r="ELS34" s="362"/>
      <c r="ELT34" s="362"/>
      <c r="ELU34" s="362"/>
      <c r="ELV34" s="362"/>
      <c r="ELW34" s="362"/>
      <c r="ELX34" s="362"/>
      <c r="ELY34" s="362"/>
      <c r="ELZ34" s="362"/>
      <c r="EMA34" s="362"/>
      <c r="EMB34" s="362"/>
      <c r="EMC34" s="362"/>
      <c r="EMD34" s="362"/>
      <c r="EME34" s="362"/>
      <c r="EMF34" s="362"/>
      <c r="EMG34" s="362"/>
      <c r="EMH34" s="362"/>
      <c r="EMI34" s="362"/>
      <c r="EMJ34" s="362"/>
      <c r="EMK34" s="362"/>
      <c r="EML34" s="362"/>
      <c r="EMM34" s="362"/>
      <c r="EMN34" s="362"/>
      <c r="EMO34" s="362"/>
      <c r="EMP34" s="362"/>
      <c r="EMQ34" s="362"/>
      <c r="EMR34" s="362"/>
      <c r="EMS34" s="362"/>
      <c r="EMT34" s="362"/>
      <c r="EMU34" s="362"/>
      <c r="EMV34" s="362"/>
      <c r="EMW34" s="362"/>
      <c r="EMX34" s="362"/>
      <c r="EMY34" s="362"/>
      <c r="EMZ34" s="362"/>
      <c r="ENA34" s="362"/>
      <c r="ENB34" s="362"/>
      <c r="ENC34" s="362"/>
      <c r="END34" s="362"/>
      <c r="ENE34" s="362"/>
      <c r="ENF34" s="362"/>
      <c r="ENG34" s="362"/>
      <c r="ENH34" s="362"/>
      <c r="ENI34" s="362"/>
      <c r="ENJ34" s="362"/>
      <c r="ENK34" s="362"/>
      <c r="ENL34" s="362"/>
      <c r="ENM34" s="362"/>
      <c r="ENN34" s="362"/>
      <c r="ENO34" s="362"/>
      <c r="ENP34" s="362"/>
      <c r="ENQ34" s="362"/>
      <c r="ENR34" s="362"/>
      <c r="ENS34" s="362"/>
      <c r="ENT34" s="362"/>
      <c r="ENU34" s="362"/>
      <c r="ENV34" s="362"/>
      <c r="ENW34" s="362"/>
      <c r="ENX34" s="362"/>
      <c r="ENY34" s="362"/>
      <c r="ENZ34" s="362"/>
      <c r="EOA34" s="362"/>
      <c r="EOB34" s="362"/>
      <c r="EOC34" s="362"/>
      <c r="EOD34" s="362"/>
      <c r="EOE34" s="362"/>
      <c r="EOF34" s="362"/>
      <c r="EOG34" s="362"/>
      <c r="EOH34" s="362"/>
      <c r="EOI34" s="362"/>
      <c r="EOJ34" s="362"/>
      <c r="EOK34" s="362"/>
      <c r="EOL34" s="362"/>
      <c r="EOM34" s="362"/>
      <c r="EON34" s="362"/>
      <c r="EOO34" s="362"/>
      <c r="EOP34" s="362"/>
      <c r="EOQ34" s="362"/>
      <c r="EOR34" s="362"/>
      <c r="EOS34" s="362"/>
      <c r="EOT34" s="362"/>
      <c r="EOU34" s="362"/>
      <c r="EOV34" s="362"/>
      <c r="EOW34" s="362"/>
      <c r="EOX34" s="362"/>
      <c r="EOY34" s="362"/>
      <c r="EOZ34" s="362"/>
      <c r="EPA34" s="362"/>
      <c r="EPB34" s="362"/>
      <c r="EPC34" s="362"/>
      <c r="EPD34" s="362"/>
      <c r="EPE34" s="362"/>
      <c r="EPF34" s="362"/>
      <c r="EPG34" s="362"/>
      <c r="EPH34" s="362"/>
      <c r="EPI34" s="362"/>
      <c r="EPJ34" s="362"/>
      <c r="EPK34" s="362"/>
      <c r="EPL34" s="362"/>
      <c r="EPM34" s="362"/>
      <c r="EPN34" s="362"/>
      <c r="EPO34" s="362"/>
      <c r="EPP34" s="362"/>
      <c r="EPQ34" s="362"/>
      <c r="EPR34" s="362"/>
      <c r="EPS34" s="362"/>
      <c r="EPT34" s="362"/>
      <c r="EPU34" s="362"/>
      <c r="EPV34" s="362"/>
      <c r="EPW34" s="362"/>
      <c r="EPX34" s="362"/>
      <c r="EPY34" s="362"/>
      <c r="EPZ34" s="362"/>
      <c r="EQA34" s="362"/>
      <c r="EQB34" s="362"/>
      <c r="EQC34" s="362"/>
      <c r="EQD34" s="362"/>
      <c r="EQE34" s="362"/>
      <c r="EQF34" s="362"/>
      <c r="EQG34" s="362"/>
      <c r="EQH34" s="362"/>
      <c r="EQI34" s="362"/>
      <c r="EQJ34" s="362"/>
      <c r="EQK34" s="362"/>
      <c r="EQL34" s="362"/>
      <c r="EQM34" s="362"/>
      <c r="EQN34" s="362"/>
      <c r="EQO34" s="362"/>
      <c r="EQP34" s="362"/>
      <c r="EQQ34" s="362"/>
      <c r="EQR34" s="362"/>
      <c r="EQS34" s="362"/>
      <c r="EQT34" s="362"/>
      <c r="EQU34" s="362"/>
      <c r="EQV34" s="362"/>
      <c r="EQW34" s="362"/>
      <c r="EQX34" s="362"/>
      <c r="EQY34" s="362"/>
      <c r="EQZ34" s="362"/>
      <c r="ERA34" s="362"/>
      <c r="ERB34" s="362"/>
      <c r="ERC34" s="362"/>
      <c r="ERD34" s="362"/>
      <c r="ERE34" s="362"/>
      <c r="ERF34" s="362"/>
      <c r="ERG34" s="362"/>
      <c r="ERH34" s="362"/>
      <c r="ERI34" s="362"/>
      <c r="ERJ34" s="362"/>
      <c r="ERK34" s="362"/>
      <c r="ERL34" s="362"/>
      <c r="ERM34" s="362"/>
      <c r="ERN34" s="362"/>
      <c r="ERO34" s="362"/>
      <c r="ERP34" s="362"/>
      <c r="ERQ34" s="362"/>
      <c r="ERR34" s="362"/>
      <c r="ERS34" s="362"/>
      <c r="ERT34" s="362"/>
      <c r="ERU34" s="362"/>
      <c r="ERV34" s="362"/>
      <c r="ERW34" s="362"/>
      <c r="ERX34" s="362"/>
      <c r="ERY34" s="362"/>
      <c r="ERZ34" s="362"/>
      <c r="ESA34" s="362"/>
      <c r="ESB34" s="362"/>
      <c r="ESC34" s="362"/>
      <c r="ESD34" s="362"/>
      <c r="ESE34" s="362"/>
      <c r="ESF34" s="362"/>
      <c r="ESG34" s="362"/>
      <c r="ESH34" s="362"/>
      <c r="ESI34" s="362"/>
      <c r="ESJ34" s="362"/>
      <c r="ESK34" s="362"/>
      <c r="ESL34" s="362"/>
      <c r="ESM34" s="362"/>
      <c r="ESN34" s="362"/>
      <c r="ESO34" s="362"/>
      <c r="ESP34" s="362"/>
      <c r="ESQ34" s="362"/>
      <c r="ESR34" s="362"/>
      <c r="ESS34" s="362"/>
      <c r="EST34" s="362"/>
      <c r="ESU34" s="362"/>
      <c r="ESV34" s="362"/>
      <c r="ESW34" s="362"/>
      <c r="ESX34" s="362"/>
      <c r="ESY34" s="362"/>
      <c r="ESZ34" s="362"/>
      <c r="ETA34" s="362"/>
      <c r="ETB34" s="362"/>
      <c r="ETC34" s="362"/>
      <c r="ETD34" s="362"/>
      <c r="ETE34" s="362"/>
      <c r="ETF34" s="362"/>
      <c r="ETG34" s="362"/>
      <c r="ETH34" s="362"/>
      <c r="ETI34" s="362"/>
      <c r="ETJ34" s="362"/>
      <c r="ETK34" s="362"/>
      <c r="ETL34" s="362"/>
      <c r="ETM34" s="362"/>
      <c r="ETN34" s="362"/>
      <c r="ETO34" s="362"/>
      <c r="ETP34" s="362"/>
      <c r="ETQ34" s="362"/>
      <c r="ETR34" s="362"/>
      <c r="ETS34" s="362"/>
      <c r="ETT34" s="362"/>
      <c r="ETU34" s="362"/>
      <c r="ETV34" s="362"/>
      <c r="ETW34" s="362"/>
      <c r="ETX34" s="362"/>
      <c r="ETY34" s="362"/>
      <c r="ETZ34" s="362"/>
      <c r="EUA34" s="362"/>
      <c r="EUB34" s="362"/>
      <c r="EUC34" s="362"/>
      <c r="EUD34" s="362"/>
      <c r="EUE34" s="362"/>
      <c r="EUF34" s="362"/>
      <c r="EUG34" s="362"/>
      <c r="EUH34" s="362"/>
      <c r="EUI34" s="362"/>
      <c r="EUJ34" s="362"/>
      <c r="EUK34" s="362"/>
      <c r="EUL34" s="362"/>
      <c r="EUM34" s="362"/>
      <c r="EUN34" s="362"/>
      <c r="EUO34" s="362"/>
      <c r="EUP34" s="362"/>
      <c r="EUQ34" s="362"/>
      <c r="EUR34" s="362"/>
      <c r="EUS34" s="362"/>
      <c r="EUT34" s="362"/>
      <c r="EUU34" s="362"/>
      <c r="EUV34" s="362"/>
      <c r="EUW34" s="362"/>
      <c r="EUX34" s="362"/>
      <c r="EUY34" s="362"/>
      <c r="EUZ34" s="362"/>
      <c r="EVA34" s="362"/>
      <c r="EVB34" s="362"/>
      <c r="EVC34" s="362"/>
      <c r="EVD34" s="362"/>
      <c r="EVE34" s="362"/>
      <c r="EVF34" s="362"/>
      <c r="EVG34" s="362"/>
      <c r="EVH34" s="362"/>
      <c r="EVI34" s="362"/>
      <c r="EVJ34" s="362"/>
      <c r="EVK34" s="362"/>
      <c r="EVL34" s="362"/>
      <c r="EVM34" s="362"/>
      <c r="EVN34" s="362"/>
      <c r="EVO34" s="362"/>
      <c r="EVP34" s="362"/>
      <c r="EVQ34" s="362"/>
      <c r="EVR34" s="362"/>
      <c r="EVS34" s="362"/>
      <c r="EVT34" s="362"/>
      <c r="EVU34" s="362"/>
      <c r="EVV34" s="362"/>
      <c r="EVW34" s="362"/>
      <c r="EVX34" s="362"/>
      <c r="EVY34" s="362"/>
      <c r="EVZ34" s="362"/>
      <c r="EWA34" s="362"/>
      <c r="EWB34" s="362"/>
      <c r="EWC34" s="362"/>
      <c r="EWD34" s="362"/>
      <c r="EWE34" s="362"/>
      <c r="EWF34" s="362"/>
      <c r="EWG34" s="362"/>
      <c r="EWH34" s="362"/>
      <c r="EWI34" s="362"/>
      <c r="EWJ34" s="362"/>
      <c r="EWK34" s="362"/>
      <c r="EWL34" s="362"/>
      <c r="EWM34" s="362"/>
      <c r="EWN34" s="362"/>
      <c r="EWO34" s="362"/>
      <c r="EWP34" s="362"/>
      <c r="EWQ34" s="362"/>
      <c r="EWR34" s="362"/>
      <c r="EWS34" s="362"/>
      <c r="EWT34" s="362"/>
      <c r="EWU34" s="362"/>
      <c r="EWV34" s="362"/>
      <c r="EWW34" s="362"/>
      <c r="EWX34" s="362"/>
      <c r="EWY34" s="362"/>
      <c r="EWZ34" s="362"/>
      <c r="EXA34" s="362"/>
      <c r="EXB34" s="362"/>
      <c r="EXC34" s="362"/>
      <c r="EXD34" s="362"/>
      <c r="EXE34" s="362"/>
      <c r="EXF34" s="362"/>
      <c r="EXG34" s="362"/>
      <c r="EXH34" s="362"/>
      <c r="EXI34" s="362"/>
      <c r="EXJ34" s="362"/>
      <c r="EXK34" s="362"/>
      <c r="EXL34" s="362"/>
      <c r="EXM34" s="362"/>
      <c r="EXN34" s="362"/>
      <c r="EXO34" s="362"/>
      <c r="EXP34" s="362"/>
      <c r="EXQ34" s="362"/>
      <c r="EXR34" s="362"/>
      <c r="EXS34" s="362"/>
      <c r="EXT34" s="362"/>
      <c r="EXU34" s="362"/>
      <c r="EXV34" s="362"/>
      <c r="EXW34" s="362"/>
      <c r="EXX34" s="362"/>
      <c r="EXY34" s="362"/>
      <c r="EXZ34" s="362"/>
      <c r="EYA34" s="362"/>
      <c r="EYB34" s="362"/>
      <c r="EYC34" s="362"/>
      <c r="EYD34" s="362"/>
      <c r="EYE34" s="362"/>
      <c r="EYF34" s="362"/>
      <c r="EYG34" s="362"/>
      <c r="EYH34" s="362"/>
      <c r="EYI34" s="362"/>
      <c r="EYJ34" s="362"/>
      <c r="EYK34" s="362"/>
      <c r="EYL34" s="362"/>
      <c r="EYM34" s="362"/>
      <c r="EYN34" s="362"/>
      <c r="EYO34" s="362"/>
      <c r="EYP34" s="362"/>
      <c r="EYQ34" s="362"/>
      <c r="EYR34" s="362"/>
      <c r="EYS34" s="362"/>
      <c r="EYT34" s="362"/>
      <c r="EYU34" s="362"/>
      <c r="EYV34" s="362"/>
      <c r="EYW34" s="362"/>
      <c r="EYX34" s="362"/>
      <c r="EYY34" s="362"/>
      <c r="EYZ34" s="362"/>
      <c r="EZA34" s="362"/>
      <c r="EZB34" s="362"/>
      <c r="EZC34" s="362"/>
      <c r="EZD34" s="362"/>
      <c r="EZE34" s="362"/>
      <c r="EZF34" s="362"/>
      <c r="EZG34" s="362"/>
      <c r="EZH34" s="362"/>
      <c r="EZI34" s="362"/>
      <c r="EZJ34" s="362"/>
      <c r="EZK34" s="362"/>
      <c r="EZL34" s="362"/>
      <c r="EZM34" s="362"/>
      <c r="EZN34" s="362"/>
      <c r="EZO34" s="362"/>
      <c r="EZP34" s="362"/>
      <c r="EZQ34" s="362"/>
      <c r="EZR34" s="362"/>
      <c r="EZS34" s="362"/>
      <c r="EZT34" s="362"/>
      <c r="EZU34" s="362"/>
      <c r="EZV34" s="362"/>
      <c r="EZW34" s="362"/>
      <c r="EZX34" s="362"/>
      <c r="EZY34" s="362"/>
      <c r="EZZ34" s="362"/>
      <c r="FAA34" s="362"/>
      <c r="FAB34" s="362"/>
      <c r="FAC34" s="362"/>
      <c r="FAD34" s="362"/>
      <c r="FAE34" s="362"/>
      <c r="FAF34" s="362"/>
      <c r="FAG34" s="362"/>
      <c r="FAH34" s="362"/>
      <c r="FAI34" s="362"/>
      <c r="FAJ34" s="362"/>
      <c r="FAK34" s="362"/>
      <c r="FAL34" s="362"/>
      <c r="FAM34" s="362"/>
      <c r="FAN34" s="362"/>
      <c r="FAO34" s="362"/>
      <c r="FAP34" s="362"/>
      <c r="FAQ34" s="362"/>
      <c r="FAR34" s="362"/>
      <c r="FAS34" s="362"/>
      <c r="FAT34" s="362"/>
      <c r="FAU34" s="362"/>
      <c r="FAV34" s="362"/>
      <c r="FAW34" s="362"/>
      <c r="FAX34" s="362"/>
      <c r="FAY34" s="362"/>
      <c r="FAZ34" s="362"/>
      <c r="FBA34" s="362"/>
      <c r="FBB34" s="362"/>
      <c r="FBC34" s="362"/>
      <c r="FBD34" s="362"/>
      <c r="FBE34" s="362"/>
      <c r="FBF34" s="362"/>
      <c r="FBG34" s="362"/>
      <c r="FBH34" s="362"/>
      <c r="FBI34" s="362"/>
      <c r="FBJ34" s="362"/>
      <c r="FBK34" s="362"/>
      <c r="FBL34" s="362"/>
      <c r="FBM34" s="362"/>
      <c r="FBN34" s="362"/>
      <c r="FBO34" s="362"/>
      <c r="FBP34" s="362"/>
      <c r="FBQ34" s="362"/>
      <c r="FBR34" s="362"/>
      <c r="FBS34" s="362"/>
      <c r="FBT34" s="362"/>
      <c r="FBU34" s="362"/>
      <c r="FBV34" s="362"/>
      <c r="FBW34" s="362"/>
      <c r="FBX34" s="362"/>
      <c r="FBY34" s="362"/>
      <c r="FBZ34" s="362"/>
      <c r="FCA34" s="362"/>
      <c r="FCB34" s="362"/>
      <c r="FCC34" s="362"/>
      <c r="FCD34" s="362"/>
      <c r="FCE34" s="362"/>
      <c r="FCF34" s="362"/>
      <c r="FCG34" s="362"/>
      <c r="FCH34" s="362"/>
      <c r="FCI34" s="362"/>
      <c r="FCJ34" s="362"/>
      <c r="FCK34" s="362"/>
      <c r="FCL34" s="362"/>
      <c r="FCM34" s="362"/>
      <c r="FCN34" s="362"/>
      <c r="FCO34" s="362"/>
      <c r="FCP34" s="362"/>
      <c r="FCQ34" s="362"/>
      <c r="FCR34" s="362"/>
      <c r="FCS34" s="362"/>
      <c r="FCT34" s="362"/>
      <c r="FCU34" s="362"/>
      <c r="FCV34" s="362"/>
      <c r="FCW34" s="362"/>
      <c r="FCX34" s="362"/>
      <c r="FCY34" s="362"/>
      <c r="FCZ34" s="362"/>
      <c r="FDA34" s="362"/>
      <c r="FDB34" s="362"/>
      <c r="FDC34" s="362"/>
      <c r="FDD34" s="362"/>
      <c r="FDE34" s="362"/>
      <c r="FDF34" s="362"/>
      <c r="FDG34" s="362"/>
      <c r="FDH34" s="362"/>
      <c r="FDI34" s="362"/>
      <c r="FDJ34" s="362"/>
      <c r="FDK34" s="362"/>
      <c r="FDL34" s="362"/>
      <c r="FDM34" s="362"/>
      <c r="FDN34" s="362"/>
      <c r="FDO34" s="362"/>
      <c r="FDP34" s="362"/>
      <c r="FDQ34" s="362"/>
      <c r="FDR34" s="362"/>
      <c r="FDS34" s="362"/>
      <c r="FDT34" s="362"/>
      <c r="FDU34" s="362"/>
      <c r="FDV34" s="362"/>
      <c r="FDW34" s="362"/>
      <c r="FDX34" s="362"/>
      <c r="FDY34" s="362"/>
      <c r="FDZ34" s="362"/>
      <c r="FEA34" s="362"/>
      <c r="FEB34" s="362"/>
      <c r="FEC34" s="362"/>
      <c r="FED34" s="362"/>
      <c r="FEE34" s="362"/>
      <c r="FEF34" s="362"/>
      <c r="FEG34" s="362"/>
      <c r="FEH34" s="362"/>
      <c r="FEI34" s="362"/>
      <c r="FEJ34" s="362"/>
      <c r="FEK34" s="362"/>
      <c r="FEL34" s="362"/>
      <c r="FEM34" s="362"/>
      <c r="FEN34" s="362"/>
      <c r="FEO34" s="362"/>
      <c r="FEP34" s="362"/>
      <c r="FEQ34" s="362"/>
      <c r="FER34" s="362"/>
      <c r="FES34" s="362"/>
      <c r="FET34" s="362"/>
      <c r="FEU34" s="362"/>
      <c r="FEV34" s="362"/>
      <c r="FEW34" s="362"/>
      <c r="FEX34" s="362"/>
      <c r="FEY34" s="362"/>
      <c r="FEZ34" s="362"/>
      <c r="FFA34" s="362"/>
      <c r="FFB34" s="362"/>
      <c r="FFC34" s="362"/>
      <c r="FFD34" s="362"/>
      <c r="FFE34" s="362"/>
      <c r="FFF34" s="362"/>
      <c r="FFG34" s="362"/>
      <c r="FFH34" s="362"/>
      <c r="FFI34" s="362"/>
      <c r="FFJ34" s="362"/>
      <c r="FFK34" s="362"/>
      <c r="FFL34" s="362"/>
      <c r="FFM34" s="362"/>
      <c r="FFN34" s="362"/>
      <c r="FFO34" s="362"/>
      <c r="FFP34" s="362"/>
      <c r="FFQ34" s="362"/>
      <c r="FFR34" s="362"/>
      <c r="FFS34" s="362"/>
      <c r="FFT34" s="362"/>
      <c r="FFU34" s="362"/>
      <c r="FFV34" s="362"/>
      <c r="FFW34" s="362"/>
      <c r="FFX34" s="362"/>
      <c r="FFY34" s="362"/>
      <c r="FFZ34" s="362"/>
      <c r="FGA34" s="362"/>
      <c r="FGB34" s="362"/>
      <c r="FGC34" s="362"/>
      <c r="FGD34" s="362"/>
      <c r="FGE34" s="362"/>
      <c r="FGF34" s="362"/>
      <c r="FGG34" s="362"/>
      <c r="FGH34" s="362"/>
      <c r="FGI34" s="362"/>
      <c r="FGJ34" s="362"/>
      <c r="FGK34" s="362"/>
      <c r="FGL34" s="362"/>
      <c r="FGM34" s="362"/>
      <c r="FGN34" s="362"/>
      <c r="FGO34" s="362"/>
      <c r="FGP34" s="362"/>
      <c r="FGQ34" s="362"/>
      <c r="FGR34" s="362"/>
      <c r="FGS34" s="362"/>
      <c r="FGT34" s="362"/>
      <c r="FGU34" s="362"/>
      <c r="FGV34" s="362"/>
      <c r="FGW34" s="362"/>
      <c r="FGX34" s="362"/>
      <c r="FGY34" s="362"/>
      <c r="FGZ34" s="362"/>
      <c r="FHA34" s="362"/>
      <c r="FHB34" s="362"/>
      <c r="FHC34" s="362"/>
      <c r="FHD34" s="362"/>
      <c r="FHE34" s="362"/>
      <c r="FHF34" s="362"/>
      <c r="FHG34" s="362"/>
      <c r="FHH34" s="362"/>
      <c r="FHI34" s="362"/>
      <c r="FHJ34" s="362"/>
      <c r="FHK34" s="362"/>
      <c r="FHL34" s="362"/>
      <c r="FHM34" s="362"/>
      <c r="FHN34" s="362"/>
      <c r="FHO34" s="362"/>
      <c r="FHP34" s="362"/>
      <c r="FHQ34" s="362"/>
      <c r="FHR34" s="362"/>
      <c r="FHS34" s="362"/>
      <c r="FHT34" s="362"/>
      <c r="FHU34" s="362"/>
      <c r="FHV34" s="362"/>
      <c r="FHW34" s="362"/>
      <c r="FHX34" s="362"/>
      <c r="FHY34" s="362"/>
      <c r="FHZ34" s="362"/>
      <c r="FIA34" s="362"/>
      <c r="FIB34" s="362"/>
      <c r="FIC34" s="362"/>
      <c r="FID34" s="362"/>
      <c r="FIE34" s="362"/>
      <c r="FIF34" s="362"/>
      <c r="FIG34" s="362"/>
      <c r="FIH34" s="362"/>
      <c r="FII34" s="362"/>
      <c r="FIJ34" s="362"/>
      <c r="FIK34" s="362"/>
      <c r="FIL34" s="362"/>
      <c r="FIM34" s="362"/>
      <c r="FIN34" s="362"/>
      <c r="FIO34" s="362"/>
      <c r="FIP34" s="362"/>
      <c r="FIQ34" s="362"/>
      <c r="FIR34" s="362"/>
      <c r="FIS34" s="362"/>
      <c r="FIT34" s="362"/>
      <c r="FIU34" s="362"/>
      <c r="FIV34" s="362"/>
      <c r="FIW34" s="362"/>
      <c r="FIX34" s="362"/>
      <c r="FIY34" s="362"/>
      <c r="FIZ34" s="362"/>
      <c r="FJA34" s="362"/>
      <c r="FJB34" s="362"/>
      <c r="FJC34" s="362"/>
      <c r="FJD34" s="362"/>
      <c r="FJE34" s="362"/>
      <c r="FJF34" s="362"/>
      <c r="FJG34" s="362"/>
      <c r="FJH34" s="362"/>
      <c r="FJI34" s="362"/>
      <c r="FJJ34" s="362"/>
      <c r="FJK34" s="362"/>
      <c r="FJL34" s="362"/>
      <c r="FJM34" s="362"/>
      <c r="FJN34" s="362"/>
      <c r="FJO34" s="362"/>
      <c r="FJP34" s="362"/>
      <c r="FJQ34" s="362"/>
      <c r="FJR34" s="362"/>
      <c r="FJS34" s="362"/>
      <c r="FJT34" s="362"/>
      <c r="FJU34" s="362"/>
      <c r="FJV34" s="362"/>
      <c r="FJW34" s="362"/>
      <c r="FJX34" s="362"/>
      <c r="FJY34" s="362"/>
      <c r="FJZ34" s="362"/>
      <c r="FKA34" s="362"/>
      <c r="FKB34" s="362"/>
      <c r="FKC34" s="362"/>
      <c r="FKD34" s="362"/>
      <c r="FKE34" s="362"/>
      <c r="FKF34" s="362"/>
      <c r="FKG34" s="362"/>
      <c r="FKH34" s="362"/>
      <c r="FKI34" s="362"/>
      <c r="FKJ34" s="362"/>
      <c r="FKK34" s="362"/>
      <c r="FKL34" s="362"/>
      <c r="FKM34" s="362"/>
      <c r="FKN34" s="362"/>
      <c r="FKO34" s="362"/>
      <c r="FKP34" s="362"/>
      <c r="FKQ34" s="362"/>
      <c r="FKR34" s="362"/>
      <c r="FKS34" s="362"/>
      <c r="FKT34" s="362"/>
      <c r="FKU34" s="362"/>
      <c r="FKV34" s="362"/>
      <c r="FKW34" s="362"/>
      <c r="FKX34" s="362"/>
      <c r="FKY34" s="362"/>
      <c r="FKZ34" s="362"/>
      <c r="FLA34" s="362"/>
      <c r="FLB34" s="362"/>
      <c r="FLC34" s="362"/>
      <c r="FLD34" s="362"/>
      <c r="FLE34" s="362"/>
      <c r="FLF34" s="362"/>
      <c r="FLG34" s="362"/>
      <c r="FLH34" s="362"/>
      <c r="FLI34" s="362"/>
      <c r="FLJ34" s="362"/>
      <c r="FLK34" s="362"/>
      <c r="FLL34" s="362"/>
      <c r="FLM34" s="362"/>
      <c r="FLN34" s="362"/>
      <c r="FLO34" s="362"/>
      <c r="FLP34" s="362"/>
      <c r="FLQ34" s="362"/>
      <c r="FLR34" s="362"/>
      <c r="FLS34" s="362"/>
      <c r="FLT34" s="362"/>
      <c r="FLU34" s="362"/>
      <c r="FLV34" s="362"/>
      <c r="FLW34" s="362"/>
      <c r="FLX34" s="362"/>
      <c r="FLY34" s="362"/>
      <c r="FLZ34" s="362"/>
      <c r="FMA34" s="362"/>
      <c r="FMB34" s="362"/>
      <c r="FMC34" s="362"/>
      <c r="FMD34" s="362"/>
      <c r="FME34" s="362"/>
      <c r="FMF34" s="362"/>
      <c r="FMG34" s="362"/>
      <c r="FMH34" s="362"/>
      <c r="FMI34" s="362"/>
      <c r="FMJ34" s="362"/>
      <c r="FMK34" s="362"/>
      <c r="FML34" s="362"/>
      <c r="FMM34" s="362"/>
      <c r="FMN34" s="362"/>
      <c r="FMO34" s="362"/>
      <c r="FMP34" s="362"/>
      <c r="FMQ34" s="362"/>
      <c r="FMR34" s="362"/>
      <c r="FMS34" s="362"/>
      <c r="FMT34" s="362"/>
      <c r="FMU34" s="362"/>
      <c r="FMV34" s="362"/>
      <c r="FMW34" s="362"/>
      <c r="FMX34" s="362"/>
      <c r="FMY34" s="362"/>
      <c r="FMZ34" s="362"/>
      <c r="FNA34" s="362"/>
      <c r="FNB34" s="362"/>
      <c r="FNC34" s="362"/>
      <c r="FND34" s="362"/>
      <c r="FNE34" s="362"/>
      <c r="FNF34" s="362"/>
      <c r="FNG34" s="362"/>
      <c r="FNH34" s="362"/>
      <c r="FNI34" s="362"/>
      <c r="FNJ34" s="362"/>
      <c r="FNK34" s="362"/>
      <c r="FNL34" s="362"/>
      <c r="FNM34" s="362"/>
      <c r="FNN34" s="362"/>
      <c r="FNO34" s="362"/>
      <c r="FNP34" s="362"/>
      <c r="FNQ34" s="362"/>
      <c r="FNR34" s="362"/>
      <c r="FNS34" s="362"/>
      <c r="FNT34" s="362"/>
      <c r="FNU34" s="362"/>
      <c r="FNV34" s="362"/>
      <c r="FNW34" s="362"/>
      <c r="FNX34" s="362"/>
      <c r="FNY34" s="362"/>
      <c r="FNZ34" s="362"/>
      <c r="FOA34" s="362"/>
      <c r="FOB34" s="362"/>
      <c r="FOC34" s="362"/>
      <c r="FOD34" s="362"/>
      <c r="FOE34" s="362"/>
      <c r="FOF34" s="362"/>
      <c r="FOG34" s="362"/>
      <c r="FOH34" s="362"/>
      <c r="FOI34" s="362"/>
      <c r="FOJ34" s="362"/>
      <c r="FOK34" s="362"/>
      <c r="FOL34" s="362"/>
      <c r="FOM34" s="362"/>
      <c r="FON34" s="362"/>
      <c r="FOO34" s="362"/>
      <c r="FOP34" s="362"/>
      <c r="FOQ34" s="362"/>
      <c r="FOR34" s="362"/>
      <c r="FOS34" s="362"/>
      <c r="FOT34" s="362"/>
      <c r="FOU34" s="362"/>
      <c r="FOV34" s="362"/>
      <c r="FOW34" s="362"/>
      <c r="FOX34" s="362"/>
      <c r="FOY34" s="362"/>
      <c r="FOZ34" s="362"/>
      <c r="FPA34" s="362"/>
      <c r="FPB34" s="362"/>
      <c r="FPC34" s="362"/>
      <c r="FPD34" s="362"/>
      <c r="FPE34" s="362"/>
      <c r="FPF34" s="362"/>
      <c r="FPG34" s="362"/>
      <c r="FPH34" s="362"/>
      <c r="FPI34" s="362"/>
      <c r="FPJ34" s="362"/>
      <c r="FPK34" s="362"/>
      <c r="FPL34" s="362"/>
      <c r="FPM34" s="362"/>
      <c r="FPN34" s="362"/>
      <c r="FPO34" s="362"/>
      <c r="FPP34" s="362"/>
      <c r="FPQ34" s="362"/>
      <c r="FPR34" s="362"/>
      <c r="FPS34" s="362"/>
      <c r="FPT34" s="362"/>
      <c r="FPU34" s="362"/>
      <c r="FPV34" s="362"/>
      <c r="FPW34" s="362"/>
      <c r="FPX34" s="362"/>
      <c r="FPY34" s="362"/>
      <c r="FPZ34" s="362"/>
      <c r="FQA34" s="362"/>
      <c r="FQB34" s="362"/>
      <c r="FQC34" s="362"/>
      <c r="FQD34" s="362"/>
      <c r="FQE34" s="362"/>
      <c r="FQF34" s="362"/>
      <c r="FQG34" s="362"/>
      <c r="FQH34" s="362"/>
      <c r="FQI34" s="362"/>
      <c r="FQJ34" s="362"/>
      <c r="FQK34" s="362"/>
      <c r="FQL34" s="362"/>
      <c r="FQM34" s="362"/>
      <c r="FQN34" s="362"/>
      <c r="FQO34" s="362"/>
      <c r="FQP34" s="362"/>
      <c r="FQQ34" s="362"/>
      <c r="FQR34" s="362"/>
      <c r="FQS34" s="362"/>
      <c r="FQT34" s="362"/>
      <c r="FQU34" s="362"/>
      <c r="FQV34" s="362"/>
      <c r="FQW34" s="362"/>
      <c r="FQX34" s="362"/>
      <c r="FQY34" s="362"/>
      <c r="FQZ34" s="362"/>
      <c r="FRA34" s="362"/>
      <c r="FRB34" s="362"/>
      <c r="FRC34" s="362"/>
      <c r="FRD34" s="362"/>
      <c r="FRE34" s="362"/>
      <c r="FRF34" s="362"/>
      <c r="FRG34" s="362"/>
      <c r="FRH34" s="362"/>
      <c r="FRI34" s="362"/>
      <c r="FRJ34" s="362"/>
      <c r="FRK34" s="362"/>
      <c r="FRL34" s="362"/>
      <c r="FRM34" s="362"/>
      <c r="FRN34" s="362"/>
      <c r="FRO34" s="362"/>
      <c r="FRP34" s="362"/>
      <c r="FRQ34" s="362"/>
      <c r="FRR34" s="362"/>
      <c r="FRS34" s="362"/>
      <c r="FRT34" s="362"/>
      <c r="FRU34" s="362"/>
      <c r="FRV34" s="362"/>
      <c r="FRW34" s="362"/>
      <c r="FRX34" s="362"/>
      <c r="FRY34" s="362"/>
      <c r="FRZ34" s="362"/>
      <c r="FSA34" s="362"/>
      <c r="FSB34" s="362"/>
      <c r="FSC34" s="362"/>
      <c r="FSD34" s="362"/>
      <c r="FSE34" s="362"/>
      <c r="FSF34" s="362"/>
      <c r="FSG34" s="362"/>
      <c r="FSH34" s="362"/>
      <c r="FSI34" s="362"/>
      <c r="FSJ34" s="362"/>
      <c r="FSK34" s="362"/>
      <c r="FSL34" s="362"/>
      <c r="FSM34" s="362"/>
      <c r="FSN34" s="362"/>
      <c r="FSO34" s="362"/>
      <c r="FSP34" s="362"/>
      <c r="FSQ34" s="362"/>
      <c r="FSR34" s="362"/>
      <c r="FSS34" s="362"/>
      <c r="FST34" s="362"/>
      <c r="FSU34" s="362"/>
      <c r="FSV34" s="362"/>
      <c r="FSW34" s="362"/>
      <c r="FSX34" s="362"/>
      <c r="FSY34" s="362"/>
      <c r="FSZ34" s="362"/>
      <c r="FTA34" s="362"/>
      <c r="FTB34" s="362"/>
      <c r="FTC34" s="362"/>
      <c r="FTD34" s="362"/>
      <c r="FTE34" s="362"/>
      <c r="FTF34" s="362"/>
      <c r="FTG34" s="362"/>
      <c r="FTH34" s="362"/>
      <c r="FTI34" s="362"/>
      <c r="FTJ34" s="362"/>
      <c r="FTK34" s="362"/>
      <c r="FTL34" s="362"/>
      <c r="FTM34" s="362"/>
      <c r="FTN34" s="362"/>
      <c r="FTO34" s="362"/>
      <c r="FTP34" s="362"/>
      <c r="FTQ34" s="362"/>
      <c r="FTR34" s="362"/>
      <c r="FTS34" s="362"/>
      <c r="FTT34" s="362"/>
      <c r="FTU34" s="362"/>
      <c r="FTV34" s="362"/>
      <c r="FTW34" s="362"/>
      <c r="FTX34" s="362"/>
      <c r="FTY34" s="362"/>
      <c r="FTZ34" s="362"/>
      <c r="FUA34" s="362"/>
      <c r="FUB34" s="362"/>
      <c r="FUC34" s="362"/>
      <c r="FUD34" s="362"/>
      <c r="FUE34" s="362"/>
      <c r="FUF34" s="362"/>
      <c r="FUG34" s="362"/>
      <c r="FUH34" s="362"/>
      <c r="FUI34" s="362"/>
      <c r="FUJ34" s="362"/>
      <c r="FUK34" s="362"/>
      <c r="FUL34" s="362"/>
      <c r="FUM34" s="362"/>
      <c r="FUN34" s="362"/>
      <c r="FUO34" s="362"/>
      <c r="FUP34" s="362"/>
      <c r="FUQ34" s="362"/>
      <c r="FUR34" s="362"/>
      <c r="FUS34" s="362"/>
      <c r="FUT34" s="362"/>
      <c r="FUU34" s="362"/>
      <c r="FUV34" s="362"/>
      <c r="FUW34" s="362"/>
      <c r="FUX34" s="362"/>
      <c r="FUY34" s="362"/>
      <c r="FUZ34" s="362"/>
      <c r="FVA34" s="362"/>
      <c r="FVB34" s="362"/>
      <c r="FVC34" s="362"/>
      <c r="FVD34" s="362"/>
      <c r="FVE34" s="362"/>
      <c r="FVF34" s="362"/>
      <c r="FVG34" s="362"/>
      <c r="FVH34" s="362"/>
      <c r="FVI34" s="362"/>
      <c r="FVJ34" s="362"/>
      <c r="FVK34" s="362"/>
      <c r="FVL34" s="362"/>
      <c r="FVM34" s="362"/>
      <c r="FVN34" s="362"/>
      <c r="FVO34" s="362"/>
      <c r="FVP34" s="362"/>
      <c r="FVQ34" s="362"/>
      <c r="FVR34" s="362"/>
      <c r="FVS34" s="362"/>
      <c r="FVT34" s="362"/>
      <c r="FVU34" s="362"/>
      <c r="FVV34" s="362"/>
      <c r="FVW34" s="362"/>
      <c r="FVX34" s="362"/>
      <c r="FVY34" s="362"/>
      <c r="FVZ34" s="362"/>
      <c r="FWA34" s="362"/>
      <c r="FWB34" s="362"/>
      <c r="FWC34" s="362"/>
      <c r="FWD34" s="362"/>
      <c r="FWE34" s="362"/>
      <c r="FWF34" s="362"/>
      <c r="FWG34" s="362"/>
      <c r="FWH34" s="362"/>
      <c r="FWI34" s="362"/>
      <c r="FWJ34" s="362"/>
      <c r="FWK34" s="362"/>
      <c r="FWL34" s="362"/>
      <c r="FWM34" s="362"/>
      <c r="FWN34" s="362"/>
      <c r="FWO34" s="362"/>
      <c r="FWP34" s="362"/>
      <c r="FWQ34" s="362"/>
      <c r="FWR34" s="362"/>
      <c r="FWS34" s="362"/>
      <c r="FWT34" s="362"/>
      <c r="FWU34" s="362"/>
      <c r="FWV34" s="362"/>
      <c r="FWW34" s="362"/>
      <c r="FWX34" s="362"/>
      <c r="FWY34" s="362"/>
      <c r="FWZ34" s="362"/>
      <c r="FXA34" s="362"/>
      <c r="FXB34" s="362"/>
      <c r="FXC34" s="362"/>
      <c r="FXD34" s="362"/>
      <c r="FXE34" s="362"/>
      <c r="FXF34" s="362"/>
      <c r="FXG34" s="362"/>
      <c r="FXH34" s="362"/>
      <c r="FXI34" s="362"/>
      <c r="FXJ34" s="362"/>
      <c r="FXK34" s="362"/>
      <c r="FXL34" s="362"/>
      <c r="FXM34" s="362"/>
      <c r="FXN34" s="362"/>
      <c r="FXO34" s="362"/>
      <c r="FXP34" s="362"/>
      <c r="FXQ34" s="362"/>
      <c r="FXR34" s="362"/>
      <c r="FXS34" s="362"/>
      <c r="FXT34" s="362"/>
      <c r="FXU34" s="362"/>
      <c r="FXV34" s="362"/>
      <c r="FXW34" s="362"/>
      <c r="FXX34" s="362"/>
      <c r="FXY34" s="362"/>
      <c r="FXZ34" s="362"/>
      <c r="FYA34" s="362"/>
      <c r="FYB34" s="362"/>
      <c r="FYC34" s="362"/>
      <c r="FYD34" s="362"/>
      <c r="FYE34" s="362"/>
      <c r="FYF34" s="362"/>
      <c r="FYG34" s="362"/>
      <c r="FYH34" s="362"/>
      <c r="FYI34" s="362"/>
      <c r="FYJ34" s="362"/>
      <c r="FYK34" s="362"/>
      <c r="FYL34" s="362"/>
      <c r="FYM34" s="362"/>
      <c r="FYN34" s="362"/>
      <c r="FYO34" s="362"/>
      <c r="FYP34" s="362"/>
      <c r="FYQ34" s="362"/>
      <c r="FYR34" s="362"/>
      <c r="FYS34" s="362"/>
      <c r="FYT34" s="362"/>
      <c r="FYU34" s="362"/>
      <c r="FYV34" s="362"/>
      <c r="FYW34" s="362"/>
      <c r="FYX34" s="362"/>
      <c r="FYY34" s="362"/>
      <c r="FYZ34" s="362"/>
      <c r="FZA34" s="362"/>
      <c r="FZB34" s="362"/>
      <c r="FZC34" s="362"/>
      <c r="FZD34" s="362"/>
      <c r="FZE34" s="362"/>
      <c r="FZF34" s="362"/>
      <c r="FZG34" s="362"/>
      <c r="FZH34" s="362"/>
      <c r="FZI34" s="362"/>
      <c r="FZJ34" s="362"/>
      <c r="FZK34" s="362"/>
      <c r="FZL34" s="362"/>
      <c r="FZM34" s="362"/>
      <c r="FZN34" s="362"/>
      <c r="FZO34" s="362"/>
      <c r="FZP34" s="362"/>
      <c r="FZQ34" s="362"/>
      <c r="FZR34" s="362"/>
      <c r="FZS34" s="362"/>
      <c r="FZT34" s="362"/>
      <c r="FZU34" s="362"/>
      <c r="FZV34" s="362"/>
      <c r="FZW34" s="362"/>
      <c r="FZX34" s="362"/>
      <c r="FZY34" s="362"/>
      <c r="FZZ34" s="362"/>
      <c r="GAA34" s="362"/>
      <c r="GAB34" s="362"/>
      <c r="GAC34" s="362"/>
      <c r="GAD34" s="362"/>
      <c r="GAE34" s="362"/>
      <c r="GAF34" s="362"/>
      <c r="GAG34" s="362"/>
      <c r="GAH34" s="362"/>
      <c r="GAI34" s="362"/>
      <c r="GAJ34" s="362"/>
      <c r="GAK34" s="362"/>
      <c r="GAL34" s="362"/>
      <c r="GAM34" s="362"/>
      <c r="GAN34" s="362"/>
      <c r="GAO34" s="362"/>
      <c r="GAP34" s="362"/>
      <c r="GAQ34" s="362"/>
      <c r="GAR34" s="362"/>
      <c r="GAS34" s="362"/>
      <c r="GAT34" s="362"/>
      <c r="GAU34" s="362"/>
      <c r="GAV34" s="362"/>
      <c r="GAW34" s="362"/>
      <c r="GAX34" s="362"/>
      <c r="GAY34" s="362"/>
      <c r="GAZ34" s="362"/>
      <c r="GBA34" s="362"/>
      <c r="GBB34" s="362"/>
      <c r="GBC34" s="362"/>
      <c r="GBD34" s="362"/>
      <c r="GBE34" s="362"/>
      <c r="GBF34" s="362"/>
      <c r="GBG34" s="362"/>
      <c r="GBH34" s="362"/>
      <c r="GBI34" s="362"/>
      <c r="GBJ34" s="362"/>
      <c r="GBK34" s="362"/>
      <c r="GBL34" s="362"/>
      <c r="GBM34" s="362"/>
      <c r="GBN34" s="362"/>
      <c r="GBO34" s="362"/>
      <c r="GBP34" s="362"/>
      <c r="GBQ34" s="362"/>
      <c r="GBR34" s="362"/>
      <c r="GBS34" s="362"/>
      <c r="GBT34" s="362"/>
      <c r="GBU34" s="362"/>
      <c r="GBV34" s="362"/>
      <c r="GBW34" s="362"/>
      <c r="GBX34" s="362"/>
      <c r="GBY34" s="362"/>
      <c r="GBZ34" s="362"/>
      <c r="GCA34" s="362"/>
      <c r="GCB34" s="362"/>
      <c r="GCC34" s="362"/>
      <c r="GCD34" s="362"/>
      <c r="GCE34" s="362"/>
      <c r="GCF34" s="362"/>
      <c r="GCG34" s="362"/>
      <c r="GCH34" s="362"/>
      <c r="GCI34" s="362"/>
      <c r="GCJ34" s="362"/>
      <c r="GCK34" s="362"/>
      <c r="GCL34" s="362"/>
      <c r="GCM34" s="362"/>
      <c r="GCN34" s="362"/>
      <c r="GCO34" s="362"/>
      <c r="GCP34" s="362"/>
      <c r="GCQ34" s="362"/>
      <c r="GCR34" s="362"/>
      <c r="GCS34" s="362"/>
      <c r="GCT34" s="362"/>
      <c r="GCU34" s="362"/>
      <c r="GCV34" s="362"/>
      <c r="GCW34" s="362"/>
      <c r="GCX34" s="362"/>
      <c r="GCY34" s="362"/>
      <c r="GCZ34" s="362"/>
      <c r="GDA34" s="362"/>
      <c r="GDB34" s="362"/>
      <c r="GDC34" s="362"/>
      <c r="GDD34" s="362"/>
      <c r="GDE34" s="362"/>
      <c r="GDF34" s="362"/>
      <c r="GDG34" s="362"/>
      <c r="GDH34" s="362"/>
      <c r="GDI34" s="362"/>
      <c r="GDJ34" s="362"/>
      <c r="GDK34" s="362"/>
      <c r="GDL34" s="362"/>
      <c r="GDM34" s="362"/>
      <c r="GDN34" s="362"/>
      <c r="GDO34" s="362"/>
      <c r="GDP34" s="362"/>
      <c r="GDQ34" s="362"/>
      <c r="GDR34" s="362"/>
      <c r="GDS34" s="362"/>
      <c r="GDT34" s="362"/>
      <c r="GDU34" s="362"/>
      <c r="GDV34" s="362"/>
      <c r="GDW34" s="362"/>
      <c r="GDX34" s="362"/>
      <c r="GDY34" s="362"/>
      <c r="GDZ34" s="362"/>
      <c r="GEA34" s="362"/>
      <c r="GEB34" s="362"/>
      <c r="GEC34" s="362"/>
      <c r="GED34" s="362"/>
      <c r="GEE34" s="362"/>
      <c r="GEF34" s="362"/>
      <c r="GEG34" s="362"/>
      <c r="GEH34" s="362"/>
      <c r="GEI34" s="362"/>
      <c r="GEJ34" s="362"/>
      <c r="GEK34" s="362"/>
      <c r="GEL34" s="362"/>
      <c r="GEM34" s="362"/>
      <c r="GEN34" s="362"/>
      <c r="GEO34" s="362"/>
      <c r="GEP34" s="362"/>
      <c r="GEQ34" s="362"/>
      <c r="GER34" s="362"/>
      <c r="GES34" s="362"/>
      <c r="GET34" s="362"/>
      <c r="GEU34" s="362"/>
      <c r="GEV34" s="362"/>
      <c r="GEW34" s="362"/>
      <c r="GEX34" s="362"/>
      <c r="GEY34" s="362"/>
      <c r="GEZ34" s="362"/>
      <c r="GFA34" s="362"/>
      <c r="GFB34" s="362"/>
      <c r="GFC34" s="362"/>
      <c r="GFD34" s="362"/>
      <c r="GFE34" s="362"/>
      <c r="GFF34" s="362"/>
      <c r="GFG34" s="362"/>
      <c r="GFH34" s="362"/>
      <c r="GFI34" s="362"/>
      <c r="GFJ34" s="362"/>
      <c r="GFK34" s="362"/>
      <c r="GFL34" s="362"/>
      <c r="GFM34" s="362"/>
      <c r="GFN34" s="362"/>
      <c r="GFO34" s="362"/>
      <c r="GFP34" s="362"/>
      <c r="GFQ34" s="362"/>
      <c r="GFR34" s="362"/>
      <c r="GFS34" s="362"/>
      <c r="GFT34" s="362"/>
      <c r="GFU34" s="362"/>
      <c r="GFV34" s="362"/>
      <c r="GFW34" s="362"/>
      <c r="GFX34" s="362"/>
      <c r="GFY34" s="362"/>
      <c r="GFZ34" s="362"/>
      <c r="GGA34" s="362"/>
      <c r="GGB34" s="362"/>
      <c r="GGC34" s="362"/>
      <c r="GGD34" s="362"/>
      <c r="GGE34" s="362"/>
      <c r="GGF34" s="362"/>
      <c r="GGG34" s="362"/>
      <c r="GGH34" s="362"/>
      <c r="GGI34" s="362"/>
      <c r="GGJ34" s="362"/>
      <c r="GGK34" s="362"/>
      <c r="GGL34" s="362"/>
      <c r="GGM34" s="362"/>
      <c r="GGN34" s="362"/>
      <c r="GGO34" s="362"/>
      <c r="GGP34" s="362"/>
      <c r="GGQ34" s="362"/>
      <c r="GGR34" s="362"/>
      <c r="GGS34" s="362"/>
      <c r="GGT34" s="362"/>
      <c r="GGU34" s="362"/>
      <c r="GGV34" s="362"/>
      <c r="GGW34" s="362"/>
      <c r="GGX34" s="362"/>
      <c r="GGY34" s="362"/>
      <c r="GGZ34" s="362"/>
      <c r="GHA34" s="362"/>
      <c r="GHB34" s="362"/>
      <c r="GHC34" s="362"/>
      <c r="GHD34" s="362"/>
      <c r="GHE34" s="362"/>
      <c r="GHF34" s="362"/>
      <c r="GHG34" s="362"/>
      <c r="GHH34" s="362"/>
      <c r="GHI34" s="362"/>
      <c r="GHJ34" s="362"/>
      <c r="GHK34" s="362"/>
      <c r="GHL34" s="362"/>
      <c r="GHM34" s="362"/>
      <c r="GHN34" s="362"/>
      <c r="GHO34" s="362"/>
      <c r="GHP34" s="362"/>
      <c r="GHQ34" s="362"/>
      <c r="GHR34" s="362"/>
      <c r="GHS34" s="362"/>
      <c r="GHT34" s="362"/>
      <c r="GHU34" s="362"/>
      <c r="GHV34" s="362"/>
      <c r="GHW34" s="362"/>
      <c r="GHX34" s="362"/>
      <c r="GHY34" s="362"/>
      <c r="GHZ34" s="362"/>
      <c r="GIA34" s="362"/>
      <c r="GIB34" s="362"/>
      <c r="GIC34" s="362"/>
      <c r="GID34" s="362"/>
      <c r="GIE34" s="362"/>
      <c r="GIF34" s="362"/>
      <c r="GIG34" s="362"/>
      <c r="GIH34" s="362"/>
      <c r="GII34" s="362"/>
      <c r="GIJ34" s="362"/>
      <c r="GIK34" s="362"/>
      <c r="GIL34" s="362"/>
      <c r="GIM34" s="362"/>
      <c r="GIN34" s="362"/>
      <c r="GIO34" s="362"/>
      <c r="GIP34" s="362"/>
      <c r="GIQ34" s="362"/>
      <c r="GIR34" s="362"/>
      <c r="GIS34" s="362"/>
      <c r="GIT34" s="362"/>
      <c r="GIU34" s="362"/>
      <c r="GIV34" s="362"/>
      <c r="GIW34" s="362"/>
      <c r="GIX34" s="362"/>
      <c r="GIY34" s="362"/>
      <c r="GIZ34" s="362"/>
      <c r="GJA34" s="362"/>
      <c r="GJB34" s="362"/>
      <c r="GJC34" s="362"/>
      <c r="GJD34" s="362"/>
      <c r="GJE34" s="362"/>
      <c r="GJF34" s="362"/>
      <c r="GJG34" s="362"/>
      <c r="GJH34" s="362"/>
      <c r="GJI34" s="362"/>
      <c r="GJJ34" s="362"/>
      <c r="GJK34" s="362"/>
      <c r="GJL34" s="362"/>
      <c r="GJM34" s="362"/>
      <c r="GJN34" s="362"/>
      <c r="GJO34" s="362"/>
      <c r="GJP34" s="362"/>
      <c r="GJQ34" s="362"/>
      <c r="GJR34" s="362"/>
      <c r="GJS34" s="362"/>
      <c r="GJT34" s="362"/>
      <c r="GJU34" s="362"/>
      <c r="GJV34" s="362"/>
      <c r="GJW34" s="362"/>
      <c r="GJX34" s="362"/>
      <c r="GJY34" s="362"/>
      <c r="GJZ34" s="362"/>
      <c r="GKA34" s="362"/>
      <c r="GKB34" s="362"/>
      <c r="GKC34" s="362"/>
      <c r="GKD34" s="362"/>
      <c r="GKE34" s="362"/>
      <c r="GKF34" s="362"/>
      <c r="GKG34" s="362"/>
      <c r="GKH34" s="362"/>
      <c r="GKI34" s="362"/>
      <c r="GKJ34" s="362"/>
      <c r="GKK34" s="362"/>
      <c r="GKL34" s="362"/>
      <c r="GKM34" s="362"/>
      <c r="GKN34" s="362"/>
      <c r="GKO34" s="362"/>
      <c r="GKP34" s="362"/>
      <c r="GKQ34" s="362"/>
      <c r="GKR34" s="362"/>
      <c r="GKS34" s="362"/>
      <c r="GKT34" s="362"/>
      <c r="GKU34" s="362"/>
      <c r="GKV34" s="362"/>
      <c r="GKW34" s="362"/>
      <c r="GKX34" s="362"/>
      <c r="GKY34" s="362"/>
      <c r="GKZ34" s="362"/>
      <c r="GLA34" s="362"/>
      <c r="GLB34" s="362"/>
      <c r="GLC34" s="362"/>
      <c r="GLD34" s="362"/>
      <c r="GLE34" s="362"/>
      <c r="GLF34" s="362"/>
      <c r="GLG34" s="362"/>
      <c r="GLH34" s="362"/>
      <c r="GLI34" s="362"/>
      <c r="GLJ34" s="362"/>
      <c r="GLK34" s="362"/>
      <c r="GLL34" s="362"/>
      <c r="GLM34" s="362"/>
      <c r="GLN34" s="362"/>
      <c r="GLO34" s="362"/>
      <c r="GLP34" s="362"/>
      <c r="GLQ34" s="362"/>
      <c r="GLR34" s="362"/>
      <c r="GLS34" s="362"/>
      <c r="GLT34" s="362"/>
      <c r="GLU34" s="362"/>
      <c r="GLV34" s="362"/>
      <c r="GLW34" s="362"/>
      <c r="GLX34" s="362"/>
      <c r="GLY34" s="362"/>
      <c r="GLZ34" s="362"/>
      <c r="GMA34" s="362"/>
      <c r="GMB34" s="362"/>
      <c r="GMC34" s="362"/>
      <c r="GMD34" s="362"/>
      <c r="GME34" s="362"/>
      <c r="GMF34" s="362"/>
      <c r="GMG34" s="362"/>
      <c r="GMH34" s="362"/>
      <c r="GMI34" s="362"/>
      <c r="GMJ34" s="362"/>
      <c r="GMK34" s="362"/>
      <c r="GML34" s="362"/>
      <c r="GMM34" s="362"/>
      <c r="GMN34" s="362"/>
      <c r="GMO34" s="362"/>
      <c r="GMP34" s="362"/>
      <c r="GMQ34" s="362"/>
      <c r="GMR34" s="362"/>
      <c r="GMS34" s="362"/>
      <c r="GMT34" s="362"/>
      <c r="GMU34" s="362"/>
      <c r="GMV34" s="362"/>
      <c r="GMW34" s="362"/>
      <c r="GMX34" s="362"/>
      <c r="GMY34" s="362"/>
      <c r="GMZ34" s="362"/>
      <c r="GNA34" s="362"/>
      <c r="GNB34" s="362"/>
      <c r="GNC34" s="362"/>
      <c r="GND34" s="362"/>
      <c r="GNE34" s="362"/>
      <c r="GNF34" s="362"/>
      <c r="GNG34" s="362"/>
      <c r="GNH34" s="362"/>
      <c r="GNI34" s="362"/>
      <c r="GNJ34" s="362"/>
      <c r="GNK34" s="362"/>
      <c r="GNL34" s="362"/>
      <c r="GNM34" s="362"/>
      <c r="GNN34" s="362"/>
      <c r="GNO34" s="362"/>
      <c r="GNP34" s="362"/>
      <c r="GNQ34" s="362"/>
      <c r="GNR34" s="362"/>
      <c r="GNS34" s="362"/>
      <c r="GNT34" s="362"/>
      <c r="GNU34" s="362"/>
      <c r="GNV34" s="362"/>
      <c r="GNW34" s="362"/>
      <c r="GNX34" s="362"/>
      <c r="GNY34" s="362"/>
      <c r="GNZ34" s="362"/>
      <c r="GOA34" s="362"/>
      <c r="GOB34" s="362"/>
      <c r="GOC34" s="362"/>
      <c r="GOD34" s="362"/>
      <c r="GOE34" s="362"/>
      <c r="GOF34" s="362"/>
      <c r="GOG34" s="362"/>
      <c r="GOH34" s="362"/>
      <c r="GOI34" s="362"/>
      <c r="GOJ34" s="362"/>
      <c r="GOK34" s="362"/>
      <c r="GOL34" s="362"/>
      <c r="GOM34" s="362"/>
      <c r="GON34" s="362"/>
      <c r="GOO34" s="362"/>
      <c r="GOP34" s="362"/>
      <c r="GOQ34" s="362"/>
      <c r="GOR34" s="362"/>
      <c r="GOS34" s="362"/>
      <c r="GOT34" s="362"/>
      <c r="GOU34" s="362"/>
      <c r="GOV34" s="362"/>
      <c r="GOW34" s="362"/>
      <c r="GOX34" s="362"/>
      <c r="GOY34" s="362"/>
      <c r="GOZ34" s="362"/>
      <c r="GPA34" s="362"/>
      <c r="GPB34" s="362"/>
      <c r="GPC34" s="362"/>
      <c r="GPD34" s="362"/>
      <c r="GPE34" s="362"/>
      <c r="GPF34" s="362"/>
      <c r="GPG34" s="362"/>
      <c r="GPH34" s="362"/>
      <c r="GPI34" s="362"/>
      <c r="GPJ34" s="362"/>
      <c r="GPK34" s="362"/>
      <c r="GPL34" s="362"/>
      <c r="GPM34" s="362"/>
      <c r="GPN34" s="362"/>
      <c r="GPO34" s="362"/>
      <c r="GPP34" s="362"/>
      <c r="GPQ34" s="362"/>
      <c r="GPR34" s="362"/>
      <c r="GPS34" s="362"/>
      <c r="GPT34" s="362"/>
      <c r="GPU34" s="362"/>
      <c r="GPV34" s="362"/>
      <c r="GPW34" s="362"/>
      <c r="GPX34" s="362"/>
      <c r="GPY34" s="362"/>
      <c r="GPZ34" s="362"/>
      <c r="GQA34" s="362"/>
      <c r="GQB34" s="362"/>
      <c r="GQC34" s="362"/>
      <c r="GQD34" s="362"/>
      <c r="GQE34" s="362"/>
      <c r="GQF34" s="362"/>
      <c r="GQG34" s="362"/>
      <c r="GQH34" s="362"/>
      <c r="GQI34" s="362"/>
      <c r="GQJ34" s="362"/>
      <c r="GQK34" s="362"/>
      <c r="GQL34" s="362"/>
      <c r="GQM34" s="362"/>
      <c r="GQN34" s="362"/>
      <c r="GQO34" s="362"/>
      <c r="GQP34" s="362"/>
      <c r="GQQ34" s="362"/>
      <c r="GQR34" s="362"/>
      <c r="GQS34" s="362"/>
      <c r="GQT34" s="362"/>
      <c r="GQU34" s="362"/>
      <c r="GQV34" s="362"/>
      <c r="GQW34" s="362"/>
      <c r="GQX34" s="362"/>
      <c r="GQY34" s="362"/>
      <c r="GQZ34" s="362"/>
      <c r="GRA34" s="362"/>
      <c r="GRB34" s="362"/>
      <c r="GRC34" s="362"/>
      <c r="GRD34" s="362"/>
      <c r="GRE34" s="362"/>
      <c r="GRF34" s="362"/>
      <c r="GRG34" s="362"/>
      <c r="GRH34" s="362"/>
      <c r="GRI34" s="362"/>
      <c r="GRJ34" s="362"/>
      <c r="GRK34" s="362"/>
      <c r="GRL34" s="362"/>
      <c r="GRM34" s="362"/>
      <c r="GRN34" s="362"/>
      <c r="GRO34" s="362"/>
      <c r="GRP34" s="362"/>
      <c r="GRQ34" s="362"/>
      <c r="GRR34" s="362"/>
      <c r="GRS34" s="362"/>
      <c r="GRT34" s="362"/>
      <c r="GRU34" s="362"/>
      <c r="GRV34" s="362"/>
      <c r="GRW34" s="362"/>
      <c r="GRX34" s="362"/>
      <c r="GRY34" s="362"/>
      <c r="GRZ34" s="362"/>
      <c r="GSA34" s="362"/>
      <c r="GSB34" s="362"/>
      <c r="GSC34" s="362"/>
      <c r="GSD34" s="362"/>
      <c r="GSE34" s="362"/>
      <c r="GSF34" s="362"/>
      <c r="GSG34" s="362"/>
      <c r="GSH34" s="362"/>
      <c r="GSI34" s="362"/>
      <c r="GSJ34" s="362"/>
      <c r="GSK34" s="362"/>
      <c r="GSL34" s="362"/>
      <c r="GSM34" s="362"/>
      <c r="GSN34" s="362"/>
      <c r="GSO34" s="362"/>
      <c r="GSP34" s="362"/>
      <c r="GSQ34" s="362"/>
      <c r="GSR34" s="362"/>
      <c r="GSS34" s="362"/>
      <c r="GST34" s="362"/>
      <c r="GSU34" s="362"/>
      <c r="GSV34" s="362"/>
      <c r="GSW34" s="362"/>
      <c r="GSX34" s="362"/>
      <c r="GSY34" s="362"/>
      <c r="GSZ34" s="362"/>
      <c r="GTA34" s="362"/>
      <c r="GTB34" s="362"/>
      <c r="GTC34" s="362"/>
      <c r="GTD34" s="362"/>
      <c r="GTE34" s="362"/>
      <c r="GTF34" s="362"/>
      <c r="GTG34" s="362"/>
      <c r="GTH34" s="362"/>
      <c r="GTI34" s="362"/>
      <c r="GTJ34" s="362"/>
      <c r="GTK34" s="362"/>
      <c r="GTL34" s="362"/>
      <c r="GTM34" s="362"/>
      <c r="GTN34" s="362"/>
      <c r="GTO34" s="362"/>
      <c r="GTP34" s="362"/>
      <c r="GTQ34" s="362"/>
      <c r="GTR34" s="362"/>
      <c r="GTS34" s="362"/>
      <c r="GTT34" s="362"/>
      <c r="GTU34" s="362"/>
      <c r="GTV34" s="362"/>
      <c r="GTW34" s="362"/>
      <c r="GTX34" s="362"/>
      <c r="GTY34" s="362"/>
      <c r="GTZ34" s="362"/>
      <c r="GUA34" s="362"/>
      <c r="GUB34" s="362"/>
      <c r="GUC34" s="362"/>
      <c r="GUD34" s="362"/>
      <c r="GUE34" s="362"/>
      <c r="GUF34" s="362"/>
      <c r="GUG34" s="362"/>
      <c r="GUH34" s="362"/>
      <c r="GUI34" s="362"/>
      <c r="GUJ34" s="362"/>
      <c r="GUK34" s="362"/>
      <c r="GUL34" s="362"/>
      <c r="GUM34" s="362"/>
      <c r="GUN34" s="362"/>
      <c r="GUO34" s="362"/>
      <c r="GUP34" s="362"/>
      <c r="GUQ34" s="362"/>
      <c r="GUR34" s="362"/>
      <c r="GUS34" s="362"/>
      <c r="GUT34" s="362"/>
      <c r="GUU34" s="362"/>
      <c r="GUV34" s="362"/>
      <c r="GUW34" s="362"/>
      <c r="GUX34" s="362"/>
      <c r="GUY34" s="362"/>
      <c r="GUZ34" s="362"/>
      <c r="GVA34" s="362"/>
      <c r="GVB34" s="362"/>
      <c r="GVC34" s="362"/>
      <c r="GVD34" s="362"/>
      <c r="GVE34" s="362"/>
      <c r="GVF34" s="362"/>
      <c r="GVG34" s="362"/>
      <c r="GVH34" s="362"/>
      <c r="GVI34" s="362"/>
      <c r="GVJ34" s="362"/>
      <c r="GVK34" s="362"/>
      <c r="GVL34" s="362"/>
      <c r="GVM34" s="362"/>
      <c r="GVN34" s="362"/>
      <c r="GVO34" s="362"/>
      <c r="GVP34" s="362"/>
      <c r="GVQ34" s="362"/>
      <c r="GVR34" s="362"/>
      <c r="GVS34" s="362"/>
      <c r="GVT34" s="362"/>
      <c r="GVU34" s="362"/>
      <c r="GVV34" s="362"/>
      <c r="GVW34" s="362"/>
      <c r="GVX34" s="362"/>
      <c r="GVY34" s="362"/>
      <c r="GVZ34" s="362"/>
      <c r="GWA34" s="362"/>
      <c r="GWB34" s="362"/>
      <c r="GWC34" s="362"/>
      <c r="GWD34" s="362"/>
      <c r="GWE34" s="362"/>
      <c r="GWF34" s="362"/>
      <c r="GWG34" s="362"/>
      <c r="GWH34" s="362"/>
      <c r="GWI34" s="362"/>
      <c r="GWJ34" s="362"/>
      <c r="GWK34" s="362"/>
      <c r="GWL34" s="362"/>
      <c r="GWM34" s="362"/>
      <c r="GWN34" s="362"/>
      <c r="GWO34" s="362"/>
      <c r="GWP34" s="362"/>
      <c r="GWQ34" s="362"/>
      <c r="GWR34" s="362"/>
      <c r="GWS34" s="362"/>
      <c r="GWT34" s="362"/>
      <c r="GWU34" s="362"/>
      <c r="GWV34" s="362"/>
      <c r="GWW34" s="362"/>
      <c r="GWX34" s="362"/>
      <c r="GWY34" s="362"/>
      <c r="GWZ34" s="362"/>
      <c r="GXA34" s="362"/>
      <c r="GXB34" s="362"/>
      <c r="GXC34" s="362"/>
      <c r="GXD34" s="362"/>
      <c r="GXE34" s="362"/>
      <c r="GXF34" s="362"/>
      <c r="GXG34" s="362"/>
      <c r="GXH34" s="362"/>
      <c r="GXI34" s="362"/>
      <c r="GXJ34" s="362"/>
      <c r="GXK34" s="362"/>
      <c r="GXL34" s="362"/>
      <c r="GXM34" s="362"/>
      <c r="GXN34" s="362"/>
      <c r="GXO34" s="362"/>
      <c r="GXP34" s="362"/>
      <c r="GXQ34" s="362"/>
      <c r="GXR34" s="362"/>
      <c r="GXS34" s="362"/>
      <c r="GXT34" s="362"/>
      <c r="GXU34" s="362"/>
      <c r="GXV34" s="362"/>
      <c r="GXW34" s="362"/>
      <c r="GXX34" s="362"/>
      <c r="GXY34" s="362"/>
      <c r="GXZ34" s="362"/>
      <c r="GYA34" s="362"/>
      <c r="GYB34" s="362"/>
      <c r="GYC34" s="362"/>
      <c r="GYD34" s="362"/>
      <c r="GYE34" s="362"/>
      <c r="GYF34" s="362"/>
      <c r="GYG34" s="362"/>
      <c r="GYH34" s="362"/>
      <c r="GYI34" s="362"/>
      <c r="GYJ34" s="362"/>
      <c r="GYK34" s="362"/>
      <c r="GYL34" s="362"/>
      <c r="GYM34" s="362"/>
      <c r="GYN34" s="362"/>
      <c r="GYO34" s="362"/>
      <c r="GYP34" s="362"/>
      <c r="GYQ34" s="362"/>
      <c r="GYR34" s="362"/>
      <c r="GYS34" s="362"/>
      <c r="GYT34" s="362"/>
      <c r="GYU34" s="362"/>
      <c r="GYV34" s="362"/>
      <c r="GYW34" s="362"/>
      <c r="GYX34" s="362"/>
      <c r="GYY34" s="362"/>
      <c r="GYZ34" s="362"/>
      <c r="GZA34" s="362"/>
      <c r="GZB34" s="362"/>
      <c r="GZC34" s="362"/>
      <c r="GZD34" s="362"/>
      <c r="GZE34" s="362"/>
      <c r="GZF34" s="362"/>
      <c r="GZG34" s="362"/>
      <c r="GZH34" s="362"/>
      <c r="GZI34" s="362"/>
      <c r="GZJ34" s="362"/>
      <c r="GZK34" s="362"/>
      <c r="GZL34" s="362"/>
      <c r="GZM34" s="362"/>
      <c r="GZN34" s="362"/>
      <c r="GZO34" s="362"/>
      <c r="GZP34" s="362"/>
      <c r="GZQ34" s="362"/>
      <c r="GZR34" s="362"/>
      <c r="GZS34" s="362"/>
      <c r="GZT34" s="362"/>
      <c r="GZU34" s="362"/>
      <c r="GZV34" s="362"/>
      <c r="GZW34" s="362"/>
      <c r="GZX34" s="362"/>
      <c r="GZY34" s="362"/>
      <c r="GZZ34" s="362"/>
      <c r="HAA34" s="362"/>
      <c r="HAB34" s="362"/>
      <c r="HAC34" s="362"/>
      <c r="HAD34" s="362"/>
      <c r="HAE34" s="362"/>
      <c r="HAF34" s="362"/>
      <c r="HAG34" s="362"/>
      <c r="HAH34" s="362"/>
      <c r="HAI34" s="362"/>
      <c r="HAJ34" s="362"/>
      <c r="HAK34" s="362"/>
      <c r="HAL34" s="362"/>
      <c r="HAM34" s="362"/>
      <c r="HAN34" s="362"/>
      <c r="HAO34" s="362"/>
      <c r="HAP34" s="362"/>
      <c r="HAQ34" s="362"/>
      <c r="HAR34" s="362"/>
      <c r="HAS34" s="362"/>
      <c r="HAT34" s="362"/>
      <c r="HAU34" s="362"/>
      <c r="HAV34" s="362"/>
      <c r="HAW34" s="362"/>
      <c r="HAX34" s="362"/>
      <c r="HAY34" s="362"/>
      <c r="HAZ34" s="362"/>
      <c r="HBA34" s="362"/>
      <c r="HBB34" s="362"/>
      <c r="HBC34" s="362"/>
      <c r="HBD34" s="362"/>
      <c r="HBE34" s="362"/>
      <c r="HBF34" s="362"/>
      <c r="HBG34" s="362"/>
      <c r="HBH34" s="362"/>
      <c r="HBI34" s="362"/>
      <c r="HBJ34" s="362"/>
      <c r="HBK34" s="362"/>
      <c r="HBL34" s="362"/>
      <c r="HBM34" s="362"/>
      <c r="HBN34" s="362"/>
      <c r="HBO34" s="362"/>
      <c r="HBP34" s="362"/>
      <c r="HBQ34" s="362"/>
      <c r="HBR34" s="362"/>
      <c r="HBS34" s="362"/>
      <c r="HBT34" s="362"/>
      <c r="HBU34" s="362"/>
      <c r="HBV34" s="362"/>
      <c r="HBW34" s="362"/>
      <c r="HBX34" s="362"/>
      <c r="HBY34" s="362"/>
      <c r="HBZ34" s="362"/>
      <c r="HCA34" s="362"/>
      <c r="HCB34" s="362"/>
      <c r="HCC34" s="362"/>
      <c r="HCD34" s="362"/>
      <c r="HCE34" s="362"/>
      <c r="HCF34" s="362"/>
      <c r="HCG34" s="362"/>
      <c r="HCH34" s="362"/>
      <c r="HCI34" s="362"/>
      <c r="HCJ34" s="362"/>
      <c r="HCK34" s="362"/>
      <c r="HCL34" s="362"/>
      <c r="HCM34" s="362"/>
      <c r="HCN34" s="362"/>
      <c r="HCO34" s="362"/>
      <c r="HCP34" s="362"/>
      <c r="HCQ34" s="362"/>
      <c r="HCR34" s="362"/>
      <c r="HCS34" s="362"/>
      <c r="HCT34" s="362"/>
      <c r="HCU34" s="362"/>
      <c r="HCV34" s="362"/>
      <c r="HCW34" s="362"/>
      <c r="HCX34" s="362"/>
      <c r="HCY34" s="362"/>
      <c r="HCZ34" s="362"/>
      <c r="HDA34" s="362"/>
      <c r="HDB34" s="362"/>
      <c r="HDC34" s="362"/>
      <c r="HDD34" s="362"/>
      <c r="HDE34" s="362"/>
      <c r="HDF34" s="362"/>
      <c r="HDG34" s="362"/>
      <c r="HDH34" s="362"/>
      <c r="HDI34" s="362"/>
      <c r="HDJ34" s="362"/>
      <c r="HDK34" s="362"/>
      <c r="HDL34" s="362"/>
      <c r="HDM34" s="362"/>
      <c r="HDN34" s="362"/>
      <c r="HDO34" s="362"/>
      <c r="HDP34" s="362"/>
      <c r="HDQ34" s="362"/>
      <c r="HDR34" s="362"/>
      <c r="HDS34" s="362"/>
      <c r="HDT34" s="362"/>
      <c r="HDU34" s="362"/>
      <c r="HDV34" s="362"/>
      <c r="HDW34" s="362"/>
      <c r="HDX34" s="362"/>
      <c r="HDY34" s="362"/>
      <c r="HDZ34" s="362"/>
      <c r="HEA34" s="362"/>
      <c r="HEB34" s="362"/>
      <c r="HEC34" s="362"/>
      <c r="HED34" s="362"/>
      <c r="HEE34" s="362"/>
      <c r="HEF34" s="362"/>
      <c r="HEG34" s="362"/>
      <c r="HEH34" s="362"/>
      <c r="HEI34" s="362"/>
      <c r="HEJ34" s="362"/>
      <c r="HEK34" s="362"/>
      <c r="HEL34" s="362"/>
      <c r="HEM34" s="362"/>
      <c r="HEN34" s="362"/>
      <c r="HEO34" s="362"/>
      <c r="HEP34" s="362"/>
      <c r="HEQ34" s="362"/>
      <c r="HER34" s="362"/>
      <c r="HES34" s="362"/>
      <c r="HET34" s="362"/>
      <c r="HEU34" s="362"/>
      <c r="HEV34" s="362"/>
      <c r="HEW34" s="362"/>
      <c r="HEX34" s="362"/>
      <c r="HEY34" s="362"/>
      <c r="HEZ34" s="362"/>
      <c r="HFA34" s="362"/>
      <c r="HFB34" s="362"/>
      <c r="HFC34" s="362"/>
      <c r="HFD34" s="362"/>
      <c r="HFE34" s="362"/>
      <c r="HFF34" s="362"/>
      <c r="HFG34" s="362"/>
      <c r="HFH34" s="362"/>
      <c r="HFI34" s="362"/>
      <c r="HFJ34" s="362"/>
      <c r="HFK34" s="362"/>
      <c r="HFL34" s="362"/>
      <c r="HFM34" s="362"/>
      <c r="HFN34" s="362"/>
      <c r="HFO34" s="362"/>
      <c r="HFP34" s="362"/>
      <c r="HFQ34" s="362"/>
      <c r="HFR34" s="362"/>
      <c r="HFS34" s="362"/>
      <c r="HFT34" s="362"/>
      <c r="HFU34" s="362"/>
      <c r="HFV34" s="362"/>
      <c r="HFW34" s="362"/>
      <c r="HFX34" s="362"/>
      <c r="HFY34" s="362"/>
      <c r="HFZ34" s="362"/>
      <c r="HGA34" s="362"/>
      <c r="HGB34" s="362"/>
      <c r="HGC34" s="362"/>
      <c r="HGD34" s="362"/>
      <c r="HGE34" s="362"/>
      <c r="HGF34" s="362"/>
      <c r="HGG34" s="362"/>
      <c r="HGH34" s="362"/>
      <c r="HGI34" s="362"/>
      <c r="HGJ34" s="362"/>
      <c r="HGK34" s="362"/>
      <c r="HGL34" s="362"/>
      <c r="HGM34" s="362"/>
      <c r="HGN34" s="362"/>
      <c r="HGO34" s="362"/>
      <c r="HGP34" s="362"/>
      <c r="HGQ34" s="362"/>
      <c r="HGR34" s="362"/>
      <c r="HGS34" s="362"/>
      <c r="HGT34" s="362"/>
      <c r="HGU34" s="362"/>
      <c r="HGV34" s="362"/>
      <c r="HGW34" s="362"/>
      <c r="HGX34" s="362"/>
      <c r="HGY34" s="362"/>
      <c r="HGZ34" s="362"/>
      <c r="HHA34" s="362"/>
      <c r="HHB34" s="362"/>
      <c r="HHC34" s="362"/>
      <c r="HHD34" s="362"/>
      <c r="HHE34" s="362"/>
      <c r="HHF34" s="362"/>
      <c r="HHG34" s="362"/>
      <c r="HHH34" s="362"/>
      <c r="HHI34" s="362"/>
      <c r="HHJ34" s="362"/>
      <c r="HHK34" s="362"/>
      <c r="HHL34" s="362"/>
      <c r="HHM34" s="362"/>
      <c r="HHN34" s="362"/>
      <c r="HHO34" s="362"/>
      <c r="HHP34" s="362"/>
      <c r="HHQ34" s="362"/>
      <c r="HHR34" s="362"/>
      <c r="HHS34" s="362"/>
      <c r="HHT34" s="362"/>
      <c r="HHU34" s="362"/>
      <c r="HHV34" s="362"/>
      <c r="HHW34" s="362"/>
      <c r="HHX34" s="362"/>
      <c r="HHY34" s="362"/>
      <c r="HHZ34" s="362"/>
      <c r="HIA34" s="362"/>
      <c r="HIB34" s="362"/>
      <c r="HIC34" s="362"/>
      <c r="HID34" s="362"/>
      <c r="HIE34" s="362"/>
      <c r="HIF34" s="362"/>
      <c r="HIG34" s="362"/>
      <c r="HIH34" s="362"/>
      <c r="HII34" s="362"/>
      <c r="HIJ34" s="362"/>
      <c r="HIK34" s="362"/>
      <c r="HIL34" s="362"/>
      <c r="HIM34" s="362"/>
      <c r="HIN34" s="362"/>
      <c r="HIO34" s="362"/>
      <c r="HIP34" s="362"/>
      <c r="HIQ34" s="362"/>
      <c r="HIR34" s="362"/>
      <c r="HIS34" s="362"/>
      <c r="HIT34" s="362"/>
      <c r="HIU34" s="362"/>
      <c r="HIV34" s="362"/>
      <c r="HIW34" s="362"/>
      <c r="HIX34" s="362"/>
      <c r="HIY34" s="362"/>
      <c r="HIZ34" s="362"/>
      <c r="HJA34" s="362"/>
      <c r="HJB34" s="362"/>
      <c r="HJC34" s="362"/>
      <c r="HJD34" s="362"/>
      <c r="HJE34" s="362"/>
      <c r="HJF34" s="362"/>
      <c r="HJG34" s="362"/>
      <c r="HJH34" s="362"/>
      <c r="HJI34" s="362"/>
      <c r="HJJ34" s="362"/>
      <c r="HJK34" s="362"/>
      <c r="HJL34" s="362"/>
      <c r="HJM34" s="362"/>
      <c r="HJN34" s="362"/>
      <c r="HJO34" s="362"/>
      <c r="HJP34" s="362"/>
      <c r="HJQ34" s="362"/>
      <c r="HJR34" s="362"/>
      <c r="HJS34" s="362"/>
      <c r="HJT34" s="362"/>
      <c r="HJU34" s="362"/>
      <c r="HJV34" s="362"/>
      <c r="HJW34" s="362"/>
      <c r="HJX34" s="362"/>
      <c r="HJY34" s="362"/>
      <c r="HJZ34" s="362"/>
      <c r="HKA34" s="362"/>
      <c r="HKB34" s="362"/>
      <c r="HKC34" s="362"/>
      <c r="HKD34" s="362"/>
      <c r="HKE34" s="362"/>
      <c r="HKF34" s="362"/>
      <c r="HKG34" s="362"/>
      <c r="HKH34" s="362"/>
      <c r="HKI34" s="362"/>
      <c r="HKJ34" s="362"/>
      <c r="HKK34" s="362"/>
      <c r="HKL34" s="362"/>
      <c r="HKM34" s="362"/>
      <c r="HKN34" s="362"/>
      <c r="HKO34" s="362"/>
      <c r="HKP34" s="362"/>
      <c r="HKQ34" s="362"/>
      <c r="HKR34" s="362"/>
      <c r="HKS34" s="362"/>
      <c r="HKT34" s="362"/>
      <c r="HKU34" s="362"/>
      <c r="HKV34" s="362"/>
      <c r="HKW34" s="362"/>
      <c r="HKX34" s="362"/>
      <c r="HKY34" s="362"/>
      <c r="HKZ34" s="362"/>
      <c r="HLA34" s="362"/>
      <c r="HLB34" s="362"/>
      <c r="HLC34" s="362"/>
      <c r="HLD34" s="362"/>
      <c r="HLE34" s="362"/>
      <c r="HLF34" s="362"/>
      <c r="HLG34" s="362"/>
      <c r="HLH34" s="362"/>
      <c r="HLI34" s="362"/>
      <c r="HLJ34" s="362"/>
      <c r="HLK34" s="362"/>
      <c r="HLL34" s="362"/>
      <c r="HLM34" s="362"/>
      <c r="HLN34" s="362"/>
      <c r="HLO34" s="362"/>
      <c r="HLP34" s="362"/>
      <c r="HLQ34" s="362"/>
      <c r="HLR34" s="362"/>
      <c r="HLS34" s="362"/>
      <c r="HLT34" s="362"/>
      <c r="HLU34" s="362"/>
      <c r="HLV34" s="362"/>
      <c r="HLW34" s="362"/>
      <c r="HLX34" s="362"/>
      <c r="HLY34" s="362"/>
      <c r="HLZ34" s="362"/>
      <c r="HMA34" s="362"/>
      <c r="HMB34" s="362"/>
      <c r="HMC34" s="362"/>
      <c r="HMD34" s="362"/>
      <c r="HME34" s="362"/>
      <c r="HMF34" s="362"/>
      <c r="HMG34" s="362"/>
      <c r="HMH34" s="362"/>
      <c r="HMI34" s="362"/>
      <c r="HMJ34" s="362"/>
      <c r="HMK34" s="362"/>
      <c r="HML34" s="362"/>
      <c r="HMM34" s="362"/>
      <c r="HMN34" s="362"/>
      <c r="HMO34" s="362"/>
      <c r="HMP34" s="362"/>
      <c r="HMQ34" s="362"/>
      <c r="HMR34" s="362"/>
      <c r="HMS34" s="362"/>
      <c r="HMT34" s="362"/>
      <c r="HMU34" s="362"/>
      <c r="HMV34" s="362"/>
      <c r="HMW34" s="362"/>
      <c r="HMX34" s="362"/>
      <c r="HMY34" s="362"/>
      <c r="HMZ34" s="362"/>
      <c r="HNA34" s="362"/>
      <c r="HNB34" s="362"/>
      <c r="HNC34" s="362"/>
      <c r="HND34" s="362"/>
      <c r="HNE34" s="362"/>
      <c r="HNF34" s="362"/>
      <c r="HNG34" s="362"/>
      <c r="HNH34" s="362"/>
      <c r="HNI34" s="362"/>
      <c r="HNJ34" s="362"/>
      <c r="HNK34" s="362"/>
      <c r="HNL34" s="362"/>
      <c r="HNM34" s="362"/>
      <c r="HNN34" s="362"/>
      <c r="HNO34" s="362"/>
      <c r="HNP34" s="362"/>
      <c r="HNQ34" s="362"/>
      <c r="HNR34" s="362"/>
      <c r="HNS34" s="362"/>
      <c r="HNT34" s="362"/>
      <c r="HNU34" s="362"/>
      <c r="HNV34" s="362"/>
      <c r="HNW34" s="362"/>
      <c r="HNX34" s="362"/>
      <c r="HNY34" s="362"/>
      <c r="HNZ34" s="362"/>
      <c r="HOA34" s="362"/>
      <c r="HOB34" s="362"/>
      <c r="HOC34" s="362"/>
      <c r="HOD34" s="362"/>
      <c r="HOE34" s="362"/>
      <c r="HOF34" s="362"/>
      <c r="HOG34" s="362"/>
      <c r="HOH34" s="362"/>
      <c r="HOI34" s="362"/>
      <c r="HOJ34" s="362"/>
      <c r="HOK34" s="362"/>
      <c r="HOL34" s="362"/>
      <c r="HOM34" s="362"/>
      <c r="HON34" s="362"/>
      <c r="HOO34" s="362"/>
      <c r="HOP34" s="362"/>
      <c r="HOQ34" s="362"/>
      <c r="HOR34" s="362"/>
      <c r="HOS34" s="362"/>
      <c r="HOT34" s="362"/>
      <c r="HOU34" s="362"/>
      <c r="HOV34" s="362"/>
      <c r="HOW34" s="362"/>
      <c r="HOX34" s="362"/>
      <c r="HOY34" s="362"/>
      <c r="HOZ34" s="362"/>
      <c r="HPA34" s="362"/>
      <c r="HPB34" s="362"/>
      <c r="HPC34" s="362"/>
      <c r="HPD34" s="362"/>
      <c r="HPE34" s="362"/>
      <c r="HPF34" s="362"/>
      <c r="HPG34" s="362"/>
      <c r="HPH34" s="362"/>
      <c r="HPI34" s="362"/>
      <c r="HPJ34" s="362"/>
      <c r="HPK34" s="362"/>
      <c r="HPL34" s="362"/>
      <c r="HPM34" s="362"/>
      <c r="HPN34" s="362"/>
      <c r="HPO34" s="362"/>
      <c r="HPP34" s="362"/>
      <c r="HPQ34" s="362"/>
      <c r="HPR34" s="362"/>
      <c r="HPS34" s="362"/>
      <c r="HPT34" s="362"/>
      <c r="HPU34" s="362"/>
      <c r="HPV34" s="362"/>
      <c r="HPW34" s="362"/>
      <c r="HPX34" s="362"/>
      <c r="HPY34" s="362"/>
      <c r="HPZ34" s="362"/>
      <c r="HQA34" s="362"/>
      <c r="HQB34" s="362"/>
      <c r="HQC34" s="362"/>
      <c r="HQD34" s="362"/>
      <c r="HQE34" s="362"/>
      <c r="HQF34" s="362"/>
      <c r="HQG34" s="362"/>
      <c r="HQH34" s="362"/>
      <c r="HQI34" s="362"/>
      <c r="HQJ34" s="362"/>
      <c r="HQK34" s="362"/>
      <c r="HQL34" s="362"/>
      <c r="HQM34" s="362"/>
      <c r="HQN34" s="362"/>
      <c r="HQO34" s="362"/>
      <c r="HQP34" s="362"/>
      <c r="HQQ34" s="362"/>
      <c r="HQR34" s="362"/>
      <c r="HQS34" s="362"/>
      <c r="HQT34" s="362"/>
      <c r="HQU34" s="362"/>
      <c r="HQV34" s="362"/>
      <c r="HQW34" s="362"/>
      <c r="HQX34" s="362"/>
      <c r="HQY34" s="362"/>
      <c r="HQZ34" s="362"/>
      <c r="HRA34" s="362"/>
      <c r="HRB34" s="362"/>
      <c r="HRC34" s="362"/>
      <c r="HRD34" s="362"/>
      <c r="HRE34" s="362"/>
      <c r="HRF34" s="362"/>
      <c r="HRG34" s="362"/>
      <c r="HRH34" s="362"/>
      <c r="HRI34" s="362"/>
      <c r="HRJ34" s="362"/>
      <c r="HRK34" s="362"/>
      <c r="HRL34" s="362"/>
      <c r="HRM34" s="362"/>
      <c r="HRN34" s="362"/>
      <c r="HRO34" s="362"/>
      <c r="HRP34" s="362"/>
      <c r="HRQ34" s="362"/>
      <c r="HRR34" s="362"/>
      <c r="HRS34" s="362"/>
      <c r="HRT34" s="362"/>
      <c r="HRU34" s="362"/>
      <c r="HRV34" s="362"/>
      <c r="HRW34" s="362"/>
      <c r="HRX34" s="362"/>
      <c r="HRY34" s="362"/>
      <c r="HRZ34" s="362"/>
      <c r="HSA34" s="362"/>
      <c r="HSB34" s="362"/>
      <c r="HSC34" s="362"/>
      <c r="HSD34" s="362"/>
      <c r="HSE34" s="362"/>
      <c r="HSF34" s="362"/>
      <c r="HSG34" s="362"/>
      <c r="HSH34" s="362"/>
      <c r="HSI34" s="362"/>
      <c r="HSJ34" s="362"/>
      <c r="HSK34" s="362"/>
      <c r="HSL34" s="362"/>
      <c r="HSM34" s="362"/>
      <c r="HSN34" s="362"/>
      <c r="HSO34" s="362"/>
      <c r="HSP34" s="362"/>
      <c r="HSQ34" s="362"/>
      <c r="HSR34" s="362"/>
      <c r="HSS34" s="362"/>
      <c r="HST34" s="362"/>
      <c r="HSU34" s="362"/>
      <c r="HSV34" s="362"/>
      <c r="HSW34" s="362"/>
      <c r="HSX34" s="362"/>
      <c r="HSY34" s="362"/>
      <c r="HSZ34" s="362"/>
      <c r="HTA34" s="362"/>
      <c r="HTB34" s="362"/>
      <c r="HTC34" s="362"/>
      <c r="HTD34" s="362"/>
      <c r="HTE34" s="362"/>
      <c r="HTF34" s="362"/>
      <c r="HTG34" s="362"/>
      <c r="HTH34" s="362"/>
      <c r="HTI34" s="362"/>
      <c r="HTJ34" s="362"/>
      <c r="HTK34" s="362"/>
      <c r="HTL34" s="362"/>
      <c r="HTM34" s="362"/>
      <c r="HTN34" s="362"/>
      <c r="HTO34" s="362"/>
      <c r="HTP34" s="362"/>
      <c r="HTQ34" s="362"/>
      <c r="HTR34" s="362"/>
      <c r="HTS34" s="362"/>
      <c r="HTT34" s="362"/>
      <c r="HTU34" s="362"/>
      <c r="HTV34" s="362"/>
      <c r="HTW34" s="362"/>
      <c r="HTX34" s="362"/>
      <c r="HTY34" s="362"/>
      <c r="HTZ34" s="362"/>
      <c r="HUA34" s="362"/>
      <c r="HUB34" s="362"/>
      <c r="HUC34" s="362"/>
      <c r="HUD34" s="362"/>
      <c r="HUE34" s="362"/>
      <c r="HUF34" s="362"/>
      <c r="HUG34" s="362"/>
      <c r="HUH34" s="362"/>
      <c r="HUI34" s="362"/>
      <c r="HUJ34" s="362"/>
      <c r="HUK34" s="362"/>
      <c r="HUL34" s="362"/>
      <c r="HUM34" s="362"/>
      <c r="HUN34" s="362"/>
      <c r="HUO34" s="362"/>
      <c r="HUP34" s="362"/>
      <c r="HUQ34" s="362"/>
      <c r="HUR34" s="362"/>
      <c r="HUS34" s="362"/>
      <c r="HUT34" s="362"/>
      <c r="HUU34" s="362"/>
      <c r="HUV34" s="362"/>
      <c r="HUW34" s="362"/>
      <c r="HUX34" s="362"/>
      <c r="HUY34" s="362"/>
      <c r="HUZ34" s="362"/>
      <c r="HVA34" s="362"/>
      <c r="HVB34" s="362"/>
      <c r="HVC34" s="362"/>
      <c r="HVD34" s="362"/>
      <c r="HVE34" s="362"/>
      <c r="HVF34" s="362"/>
      <c r="HVG34" s="362"/>
      <c r="HVH34" s="362"/>
      <c r="HVI34" s="362"/>
      <c r="HVJ34" s="362"/>
      <c r="HVK34" s="362"/>
      <c r="HVL34" s="362"/>
      <c r="HVM34" s="362"/>
      <c r="HVN34" s="362"/>
      <c r="HVO34" s="362"/>
      <c r="HVP34" s="362"/>
      <c r="HVQ34" s="362"/>
      <c r="HVR34" s="362"/>
      <c r="HVS34" s="362"/>
      <c r="HVT34" s="362"/>
      <c r="HVU34" s="362"/>
      <c r="HVV34" s="362"/>
      <c r="HVW34" s="362"/>
      <c r="HVX34" s="362"/>
      <c r="HVY34" s="362"/>
      <c r="HVZ34" s="362"/>
      <c r="HWA34" s="362"/>
      <c r="HWB34" s="362"/>
      <c r="HWC34" s="362"/>
      <c r="HWD34" s="362"/>
      <c r="HWE34" s="362"/>
      <c r="HWF34" s="362"/>
      <c r="HWG34" s="362"/>
      <c r="HWH34" s="362"/>
      <c r="HWI34" s="362"/>
      <c r="HWJ34" s="362"/>
      <c r="HWK34" s="362"/>
      <c r="HWL34" s="362"/>
      <c r="HWM34" s="362"/>
      <c r="HWN34" s="362"/>
      <c r="HWO34" s="362"/>
      <c r="HWP34" s="362"/>
      <c r="HWQ34" s="362"/>
      <c r="HWR34" s="362"/>
      <c r="HWS34" s="362"/>
      <c r="HWT34" s="362"/>
      <c r="HWU34" s="362"/>
      <c r="HWV34" s="362"/>
      <c r="HWW34" s="362"/>
      <c r="HWX34" s="362"/>
      <c r="HWY34" s="362"/>
      <c r="HWZ34" s="362"/>
      <c r="HXA34" s="362"/>
      <c r="HXB34" s="362"/>
      <c r="HXC34" s="362"/>
      <c r="HXD34" s="362"/>
      <c r="HXE34" s="362"/>
      <c r="HXF34" s="362"/>
      <c r="HXG34" s="362"/>
      <c r="HXH34" s="362"/>
      <c r="HXI34" s="362"/>
      <c r="HXJ34" s="362"/>
      <c r="HXK34" s="362"/>
      <c r="HXL34" s="362"/>
      <c r="HXM34" s="362"/>
      <c r="HXN34" s="362"/>
      <c r="HXO34" s="362"/>
      <c r="HXP34" s="362"/>
      <c r="HXQ34" s="362"/>
      <c r="HXR34" s="362"/>
      <c r="HXS34" s="362"/>
      <c r="HXT34" s="362"/>
      <c r="HXU34" s="362"/>
      <c r="HXV34" s="362"/>
      <c r="HXW34" s="362"/>
      <c r="HXX34" s="362"/>
      <c r="HXY34" s="362"/>
      <c r="HXZ34" s="362"/>
      <c r="HYA34" s="362"/>
      <c r="HYB34" s="362"/>
      <c r="HYC34" s="362"/>
      <c r="HYD34" s="362"/>
      <c r="HYE34" s="362"/>
      <c r="HYF34" s="362"/>
      <c r="HYG34" s="362"/>
      <c r="HYH34" s="362"/>
      <c r="HYI34" s="362"/>
      <c r="HYJ34" s="362"/>
      <c r="HYK34" s="362"/>
      <c r="HYL34" s="362"/>
      <c r="HYM34" s="362"/>
      <c r="HYN34" s="362"/>
      <c r="HYO34" s="362"/>
      <c r="HYP34" s="362"/>
      <c r="HYQ34" s="362"/>
      <c r="HYR34" s="362"/>
      <c r="HYS34" s="362"/>
      <c r="HYT34" s="362"/>
      <c r="HYU34" s="362"/>
      <c r="HYV34" s="362"/>
      <c r="HYW34" s="362"/>
      <c r="HYX34" s="362"/>
      <c r="HYY34" s="362"/>
      <c r="HYZ34" s="362"/>
      <c r="HZA34" s="362"/>
      <c r="HZB34" s="362"/>
      <c r="HZC34" s="362"/>
      <c r="HZD34" s="362"/>
      <c r="HZE34" s="362"/>
      <c r="HZF34" s="362"/>
      <c r="HZG34" s="362"/>
      <c r="HZH34" s="362"/>
      <c r="HZI34" s="362"/>
      <c r="HZJ34" s="362"/>
      <c r="HZK34" s="362"/>
      <c r="HZL34" s="362"/>
      <c r="HZM34" s="362"/>
      <c r="HZN34" s="362"/>
      <c r="HZO34" s="362"/>
      <c r="HZP34" s="362"/>
      <c r="HZQ34" s="362"/>
      <c r="HZR34" s="362"/>
      <c r="HZS34" s="362"/>
      <c r="HZT34" s="362"/>
      <c r="HZU34" s="362"/>
      <c r="HZV34" s="362"/>
      <c r="HZW34" s="362"/>
      <c r="HZX34" s="362"/>
      <c r="HZY34" s="362"/>
      <c r="HZZ34" s="362"/>
      <c r="IAA34" s="362"/>
      <c r="IAB34" s="362"/>
      <c r="IAC34" s="362"/>
      <c r="IAD34" s="362"/>
      <c r="IAE34" s="362"/>
      <c r="IAF34" s="362"/>
      <c r="IAG34" s="362"/>
      <c r="IAH34" s="362"/>
      <c r="IAI34" s="362"/>
      <c r="IAJ34" s="362"/>
      <c r="IAK34" s="362"/>
      <c r="IAL34" s="362"/>
      <c r="IAM34" s="362"/>
      <c r="IAN34" s="362"/>
      <c r="IAO34" s="362"/>
      <c r="IAP34" s="362"/>
      <c r="IAQ34" s="362"/>
      <c r="IAR34" s="362"/>
      <c r="IAS34" s="362"/>
      <c r="IAT34" s="362"/>
      <c r="IAU34" s="362"/>
      <c r="IAV34" s="362"/>
      <c r="IAW34" s="362"/>
      <c r="IAX34" s="362"/>
      <c r="IAY34" s="362"/>
      <c r="IAZ34" s="362"/>
      <c r="IBA34" s="362"/>
      <c r="IBB34" s="362"/>
      <c r="IBC34" s="362"/>
      <c r="IBD34" s="362"/>
      <c r="IBE34" s="362"/>
      <c r="IBF34" s="362"/>
      <c r="IBG34" s="362"/>
      <c r="IBH34" s="362"/>
      <c r="IBI34" s="362"/>
      <c r="IBJ34" s="362"/>
      <c r="IBK34" s="362"/>
      <c r="IBL34" s="362"/>
      <c r="IBM34" s="362"/>
      <c r="IBN34" s="362"/>
      <c r="IBO34" s="362"/>
      <c r="IBP34" s="362"/>
      <c r="IBQ34" s="362"/>
      <c r="IBR34" s="362"/>
      <c r="IBS34" s="362"/>
      <c r="IBT34" s="362"/>
      <c r="IBU34" s="362"/>
      <c r="IBV34" s="362"/>
      <c r="IBW34" s="362"/>
      <c r="IBX34" s="362"/>
      <c r="IBY34" s="362"/>
      <c r="IBZ34" s="362"/>
      <c r="ICA34" s="362"/>
      <c r="ICB34" s="362"/>
      <c r="ICC34" s="362"/>
      <c r="ICD34" s="362"/>
      <c r="ICE34" s="362"/>
      <c r="ICF34" s="362"/>
      <c r="ICG34" s="362"/>
      <c r="ICH34" s="362"/>
      <c r="ICI34" s="362"/>
      <c r="ICJ34" s="362"/>
      <c r="ICK34" s="362"/>
      <c r="ICL34" s="362"/>
      <c r="ICM34" s="362"/>
      <c r="ICN34" s="362"/>
      <c r="ICO34" s="362"/>
      <c r="ICP34" s="362"/>
      <c r="ICQ34" s="362"/>
      <c r="ICR34" s="362"/>
      <c r="ICS34" s="362"/>
      <c r="ICT34" s="362"/>
      <c r="ICU34" s="362"/>
      <c r="ICV34" s="362"/>
      <c r="ICW34" s="362"/>
      <c r="ICX34" s="362"/>
      <c r="ICY34" s="362"/>
      <c r="ICZ34" s="362"/>
      <c r="IDA34" s="362"/>
      <c r="IDB34" s="362"/>
      <c r="IDC34" s="362"/>
      <c r="IDD34" s="362"/>
      <c r="IDE34" s="362"/>
      <c r="IDF34" s="362"/>
      <c r="IDG34" s="362"/>
      <c r="IDH34" s="362"/>
      <c r="IDI34" s="362"/>
      <c r="IDJ34" s="362"/>
      <c r="IDK34" s="362"/>
      <c r="IDL34" s="362"/>
      <c r="IDM34" s="362"/>
      <c r="IDN34" s="362"/>
      <c r="IDO34" s="362"/>
      <c r="IDP34" s="362"/>
      <c r="IDQ34" s="362"/>
      <c r="IDR34" s="362"/>
      <c r="IDS34" s="362"/>
      <c r="IDT34" s="362"/>
      <c r="IDU34" s="362"/>
      <c r="IDV34" s="362"/>
      <c r="IDW34" s="362"/>
      <c r="IDX34" s="362"/>
      <c r="IDY34" s="362"/>
      <c r="IDZ34" s="362"/>
      <c r="IEA34" s="362"/>
      <c r="IEB34" s="362"/>
      <c r="IEC34" s="362"/>
      <c r="IED34" s="362"/>
      <c r="IEE34" s="362"/>
      <c r="IEF34" s="362"/>
      <c r="IEG34" s="362"/>
      <c r="IEH34" s="362"/>
      <c r="IEI34" s="362"/>
      <c r="IEJ34" s="362"/>
      <c r="IEK34" s="362"/>
      <c r="IEL34" s="362"/>
      <c r="IEM34" s="362"/>
      <c r="IEN34" s="362"/>
      <c r="IEO34" s="362"/>
      <c r="IEP34" s="362"/>
      <c r="IEQ34" s="362"/>
      <c r="IER34" s="362"/>
      <c r="IES34" s="362"/>
      <c r="IET34" s="362"/>
      <c r="IEU34" s="362"/>
      <c r="IEV34" s="362"/>
      <c r="IEW34" s="362"/>
      <c r="IEX34" s="362"/>
      <c r="IEY34" s="362"/>
      <c r="IEZ34" s="362"/>
      <c r="IFA34" s="362"/>
      <c r="IFB34" s="362"/>
      <c r="IFC34" s="362"/>
      <c r="IFD34" s="362"/>
      <c r="IFE34" s="362"/>
      <c r="IFF34" s="362"/>
      <c r="IFG34" s="362"/>
      <c r="IFH34" s="362"/>
      <c r="IFI34" s="362"/>
      <c r="IFJ34" s="362"/>
      <c r="IFK34" s="362"/>
      <c r="IFL34" s="362"/>
      <c r="IFM34" s="362"/>
      <c r="IFN34" s="362"/>
      <c r="IFO34" s="362"/>
      <c r="IFP34" s="362"/>
      <c r="IFQ34" s="362"/>
      <c r="IFR34" s="362"/>
      <c r="IFS34" s="362"/>
      <c r="IFT34" s="362"/>
      <c r="IFU34" s="362"/>
      <c r="IFV34" s="362"/>
      <c r="IFW34" s="362"/>
      <c r="IFX34" s="362"/>
      <c r="IFY34" s="362"/>
      <c r="IFZ34" s="362"/>
      <c r="IGA34" s="362"/>
      <c r="IGB34" s="362"/>
      <c r="IGC34" s="362"/>
      <c r="IGD34" s="362"/>
      <c r="IGE34" s="362"/>
      <c r="IGF34" s="362"/>
      <c r="IGG34" s="362"/>
      <c r="IGH34" s="362"/>
      <c r="IGI34" s="362"/>
      <c r="IGJ34" s="362"/>
      <c r="IGK34" s="362"/>
      <c r="IGL34" s="362"/>
      <c r="IGM34" s="362"/>
      <c r="IGN34" s="362"/>
      <c r="IGO34" s="362"/>
      <c r="IGP34" s="362"/>
      <c r="IGQ34" s="362"/>
      <c r="IGR34" s="362"/>
      <c r="IGS34" s="362"/>
      <c r="IGT34" s="362"/>
      <c r="IGU34" s="362"/>
      <c r="IGV34" s="362"/>
      <c r="IGW34" s="362"/>
      <c r="IGX34" s="362"/>
      <c r="IGY34" s="362"/>
      <c r="IGZ34" s="362"/>
      <c r="IHA34" s="362"/>
      <c r="IHB34" s="362"/>
      <c r="IHC34" s="362"/>
      <c r="IHD34" s="362"/>
      <c r="IHE34" s="362"/>
      <c r="IHF34" s="362"/>
      <c r="IHG34" s="362"/>
      <c r="IHH34" s="362"/>
      <c r="IHI34" s="362"/>
      <c r="IHJ34" s="362"/>
      <c r="IHK34" s="362"/>
      <c r="IHL34" s="362"/>
      <c r="IHM34" s="362"/>
      <c r="IHN34" s="362"/>
      <c r="IHO34" s="362"/>
      <c r="IHP34" s="362"/>
      <c r="IHQ34" s="362"/>
      <c r="IHR34" s="362"/>
      <c r="IHS34" s="362"/>
      <c r="IHT34" s="362"/>
      <c r="IHU34" s="362"/>
      <c r="IHV34" s="362"/>
      <c r="IHW34" s="362"/>
      <c r="IHX34" s="362"/>
      <c r="IHY34" s="362"/>
      <c r="IHZ34" s="362"/>
      <c r="IIA34" s="362"/>
      <c r="IIB34" s="362"/>
      <c r="IIC34" s="362"/>
      <c r="IID34" s="362"/>
      <c r="IIE34" s="362"/>
      <c r="IIF34" s="362"/>
      <c r="IIG34" s="362"/>
      <c r="IIH34" s="362"/>
      <c r="III34" s="362"/>
      <c r="IIJ34" s="362"/>
      <c r="IIK34" s="362"/>
      <c r="IIL34" s="362"/>
      <c r="IIM34" s="362"/>
      <c r="IIN34" s="362"/>
      <c r="IIO34" s="362"/>
      <c r="IIP34" s="362"/>
      <c r="IIQ34" s="362"/>
      <c r="IIR34" s="362"/>
      <c r="IIS34" s="362"/>
      <c r="IIT34" s="362"/>
      <c r="IIU34" s="362"/>
      <c r="IIV34" s="362"/>
      <c r="IIW34" s="362"/>
      <c r="IIX34" s="362"/>
      <c r="IIY34" s="362"/>
      <c r="IIZ34" s="362"/>
      <c r="IJA34" s="362"/>
      <c r="IJB34" s="362"/>
      <c r="IJC34" s="362"/>
      <c r="IJD34" s="362"/>
      <c r="IJE34" s="362"/>
      <c r="IJF34" s="362"/>
      <c r="IJG34" s="362"/>
      <c r="IJH34" s="362"/>
      <c r="IJI34" s="362"/>
      <c r="IJJ34" s="362"/>
      <c r="IJK34" s="362"/>
      <c r="IJL34" s="362"/>
      <c r="IJM34" s="362"/>
      <c r="IJN34" s="362"/>
      <c r="IJO34" s="362"/>
      <c r="IJP34" s="362"/>
      <c r="IJQ34" s="362"/>
      <c r="IJR34" s="362"/>
      <c r="IJS34" s="362"/>
      <c r="IJT34" s="362"/>
      <c r="IJU34" s="362"/>
      <c r="IJV34" s="362"/>
      <c r="IJW34" s="362"/>
      <c r="IJX34" s="362"/>
      <c r="IJY34" s="362"/>
      <c r="IJZ34" s="362"/>
      <c r="IKA34" s="362"/>
      <c r="IKB34" s="362"/>
      <c r="IKC34" s="362"/>
      <c r="IKD34" s="362"/>
      <c r="IKE34" s="362"/>
      <c r="IKF34" s="362"/>
      <c r="IKG34" s="362"/>
      <c r="IKH34" s="362"/>
      <c r="IKI34" s="362"/>
      <c r="IKJ34" s="362"/>
      <c r="IKK34" s="362"/>
      <c r="IKL34" s="362"/>
      <c r="IKM34" s="362"/>
      <c r="IKN34" s="362"/>
      <c r="IKO34" s="362"/>
      <c r="IKP34" s="362"/>
      <c r="IKQ34" s="362"/>
      <c r="IKR34" s="362"/>
      <c r="IKS34" s="362"/>
      <c r="IKT34" s="362"/>
      <c r="IKU34" s="362"/>
      <c r="IKV34" s="362"/>
      <c r="IKW34" s="362"/>
      <c r="IKX34" s="362"/>
      <c r="IKY34" s="362"/>
      <c r="IKZ34" s="362"/>
      <c r="ILA34" s="362"/>
      <c r="ILB34" s="362"/>
      <c r="ILC34" s="362"/>
      <c r="ILD34" s="362"/>
      <c r="ILE34" s="362"/>
      <c r="ILF34" s="362"/>
      <c r="ILG34" s="362"/>
      <c r="ILH34" s="362"/>
      <c r="ILI34" s="362"/>
      <c r="ILJ34" s="362"/>
      <c r="ILK34" s="362"/>
      <c r="ILL34" s="362"/>
      <c r="ILM34" s="362"/>
      <c r="ILN34" s="362"/>
      <c r="ILO34" s="362"/>
      <c r="ILP34" s="362"/>
      <c r="ILQ34" s="362"/>
      <c r="ILR34" s="362"/>
      <c r="ILS34" s="362"/>
      <c r="ILT34" s="362"/>
      <c r="ILU34" s="362"/>
      <c r="ILV34" s="362"/>
      <c r="ILW34" s="362"/>
      <c r="ILX34" s="362"/>
      <c r="ILY34" s="362"/>
      <c r="ILZ34" s="362"/>
      <c r="IMA34" s="362"/>
      <c r="IMB34" s="362"/>
      <c r="IMC34" s="362"/>
      <c r="IMD34" s="362"/>
      <c r="IME34" s="362"/>
      <c r="IMF34" s="362"/>
      <c r="IMG34" s="362"/>
      <c r="IMH34" s="362"/>
      <c r="IMI34" s="362"/>
      <c r="IMJ34" s="362"/>
      <c r="IMK34" s="362"/>
      <c r="IML34" s="362"/>
      <c r="IMM34" s="362"/>
      <c r="IMN34" s="362"/>
      <c r="IMO34" s="362"/>
      <c r="IMP34" s="362"/>
      <c r="IMQ34" s="362"/>
      <c r="IMR34" s="362"/>
      <c r="IMS34" s="362"/>
      <c r="IMT34" s="362"/>
      <c r="IMU34" s="362"/>
      <c r="IMV34" s="362"/>
      <c r="IMW34" s="362"/>
      <c r="IMX34" s="362"/>
      <c r="IMY34" s="362"/>
      <c r="IMZ34" s="362"/>
      <c r="INA34" s="362"/>
      <c r="INB34" s="362"/>
      <c r="INC34" s="362"/>
      <c r="IND34" s="362"/>
      <c r="INE34" s="362"/>
      <c r="INF34" s="362"/>
      <c r="ING34" s="362"/>
      <c r="INH34" s="362"/>
      <c r="INI34" s="362"/>
      <c r="INJ34" s="362"/>
      <c r="INK34" s="362"/>
      <c r="INL34" s="362"/>
      <c r="INM34" s="362"/>
      <c r="INN34" s="362"/>
      <c r="INO34" s="362"/>
      <c r="INP34" s="362"/>
      <c r="INQ34" s="362"/>
      <c r="INR34" s="362"/>
      <c r="INS34" s="362"/>
      <c r="INT34" s="362"/>
      <c r="INU34" s="362"/>
      <c r="INV34" s="362"/>
      <c r="INW34" s="362"/>
      <c r="INX34" s="362"/>
      <c r="INY34" s="362"/>
      <c r="INZ34" s="362"/>
      <c r="IOA34" s="362"/>
      <c r="IOB34" s="362"/>
      <c r="IOC34" s="362"/>
      <c r="IOD34" s="362"/>
      <c r="IOE34" s="362"/>
      <c r="IOF34" s="362"/>
      <c r="IOG34" s="362"/>
      <c r="IOH34" s="362"/>
      <c r="IOI34" s="362"/>
      <c r="IOJ34" s="362"/>
      <c r="IOK34" s="362"/>
      <c r="IOL34" s="362"/>
      <c r="IOM34" s="362"/>
      <c r="ION34" s="362"/>
      <c r="IOO34" s="362"/>
      <c r="IOP34" s="362"/>
      <c r="IOQ34" s="362"/>
      <c r="IOR34" s="362"/>
      <c r="IOS34" s="362"/>
      <c r="IOT34" s="362"/>
      <c r="IOU34" s="362"/>
      <c r="IOV34" s="362"/>
      <c r="IOW34" s="362"/>
      <c r="IOX34" s="362"/>
      <c r="IOY34" s="362"/>
      <c r="IOZ34" s="362"/>
      <c r="IPA34" s="362"/>
      <c r="IPB34" s="362"/>
      <c r="IPC34" s="362"/>
      <c r="IPD34" s="362"/>
      <c r="IPE34" s="362"/>
      <c r="IPF34" s="362"/>
      <c r="IPG34" s="362"/>
      <c r="IPH34" s="362"/>
      <c r="IPI34" s="362"/>
      <c r="IPJ34" s="362"/>
      <c r="IPK34" s="362"/>
      <c r="IPL34" s="362"/>
      <c r="IPM34" s="362"/>
      <c r="IPN34" s="362"/>
      <c r="IPO34" s="362"/>
      <c r="IPP34" s="362"/>
      <c r="IPQ34" s="362"/>
      <c r="IPR34" s="362"/>
      <c r="IPS34" s="362"/>
      <c r="IPT34" s="362"/>
      <c r="IPU34" s="362"/>
      <c r="IPV34" s="362"/>
      <c r="IPW34" s="362"/>
      <c r="IPX34" s="362"/>
      <c r="IPY34" s="362"/>
      <c r="IPZ34" s="362"/>
      <c r="IQA34" s="362"/>
      <c r="IQB34" s="362"/>
      <c r="IQC34" s="362"/>
      <c r="IQD34" s="362"/>
      <c r="IQE34" s="362"/>
      <c r="IQF34" s="362"/>
      <c r="IQG34" s="362"/>
      <c r="IQH34" s="362"/>
      <c r="IQI34" s="362"/>
      <c r="IQJ34" s="362"/>
      <c r="IQK34" s="362"/>
      <c r="IQL34" s="362"/>
      <c r="IQM34" s="362"/>
      <c r="IQN34" s="362"/>
      <c r="IQO34" s="362"/>
      <c r="IQP34" s="362"/>
      <c r="IQQ34" s="362"/>
      <c r="IQR34" s="362"/>
      <c r="IQS34" s="362"/>
      <c r="IQT34" s="362"/>
      <c r="IQU34" s="362"/>
      <c r="IQV34" s="362"/>
      <c r="IQW34" s="362"/>
      <c r="IQX34" s="362"/>
      <c r="IQY34" s="362"/>
      <c r="IQZ34" s="362"/>
      <c r="IRA34" s="362"/>
      <c r="IRB34" s="362"/>
      <c r="IRC34" s="362"/>
      <c r="IRD34" s="362"/>
      <c r="IRE34" s="362"/>
      <c r="IRF34" s="362"/>
      <c r="IRG34" s="362"/>
      <c r="IRH34" s="362"/>
      <c r="IRI34" s="362"/>
      <c r="IRJ34" s="362"/>
      <c r="IRK34" s="362"/>
      <c r="IRL34" s="362"/>
      <c r="IRM34" s="362"/>
      <c r="IRN34" s="362"/>
      <c r="IRO34" s="362"/>
      <c r="IRP34" s="362"/>
      <c r="IRQ34" s="362"/>
      <c r="IRR34" s="362"/>
      <c r="IRS34" s="362"/>
      <c r="IRT34" s="362"/>
      <c r="IRU34" s="362"/>
      <c r="IRV34" s="362"/>
      <c r="IRW34" s="362"/>
      <c r="IRX34" s="362"/>
      <c r="IRY34" s="362"/>
      <c r="IRZ34" s="362"/>
      <c r="ISA34" s="362"/>
      <c r="ISB34" s="362"/>
      <c r="ISC34" s="362"/>
      <c r="ISD34" s="362"/>
      <c r="ISE34" s="362"/>
      <c r="ISF34" s="362"/>
      <c r="ISG34" s="362"/>
      <c r="ISH34" s="362"/>
      <c r="ISI34" s="362"/>
      <c r="ISJ34" s="362"/>
      <c r="ISK34" s="362"/>
      <c r="ISL34" s="362"/>
      <c r="ISM34" s="362"/>
      <c r="ISN34" s="362"/>
      <c r="ISO34" s="362"/>
      <c r="ISP34" s="362"/>
      <c r="ISQ34" s="362"/>
      <c r="ISR34" s="362"/>
      <c r="ISS34" s="362"/>
      <c r="IST34" s="362"/>
      <c r="ISU34" s="362"/>
      <c r="ISV34" s="362"/>
      <c r="ISW34" s="362"/>
      <c r="ISX34" s="362"/>
      <c r="ISY34" s="362"/>
      <c r="ISZ34" s="362"/>
      <c r="ITA34" s="362"/>
      <c r="ITB34" s="362"/>
      <c r="ITC34" s="362"/>
      <c r="ITD34" s="362"/>
      <c r="ITE34" s="362"/>
      <c r="ITF34" s="362"/>
      <c r="ITG34" s="362"/>
      <c r="ITH34" s="362"/>
      <c r="ITI34" s="362"/>
      <c r="ITJ34" s="362"/>
      <c r="ITK34" s="362"/>
      <c r="ITL34" s="362"/>
      <c r="ITM34" s="362"/>
      <c r="ITN34" s="362"/>
      <c r="ITO34" s="362"/>
      <c r="ITP34" s="362"/>
      <c r="ITQ34" s="362"/>
      <c r="ITR34" s="362"/>
      <c r="ITS34" s="362"/>
      <c r="ITT34" s="362"/>
      <c r="ITU34" s="362"/>
      <c r="ITV34" s="362"/>
      <c r="ITW34" s="362"/>
      <c r="ITX34" s="362"/>
      <c r="ITY34" s="362"/>
      <c r="ITZ34" s="362"/>
      <c r="IUA34" s="362"/>
      <c r="IUB34" s="362"/>
      <c r="IUC34" s="362"/>
      <c r="IUD34" s="362"/>
      <c r="IUE34" s="362"/>
      <c r="IUF34" s="362"/>
      <c r="IUG34" s="362"/>
      <c r="IUH34" s="362"/>
      <c r="IUI34" s="362"/>
      <c r="IUJ34" s="362"/>
      <c r="IUK34" s="362"/>
      <c r="IUL34" s="362"/>
      <c r="IUM34" s="362"/>
      <c r="IUN34" s="362"/>
      <c r="IUO34" s="362"/>
      <c r="IUP34" s="362"/>
      <c r="IUQ34" s="362"/>
      <c r="IUR34" s="362"/>
      <c r="IUS34" s="362"/>
      <c r="IUT34" s="362"/>
      <c r="IUU34" s="362"/>
      <c r="IUV34" s="362"/>
      <c r="IUW34" s="362"/>
      <c r="IUX34" s="362"/>
      <c r="IUY34" s="362"/>
      <c r="IUZ34" s="362"/>
      <c r="IVA34" s="362"/>
      <c r="IVB34" s="362"/>
      <c r="IVC34" s="362"/>
      <c r="IVD34" s="362"/>
      <c r="IVE34" s="362"/>
      <c r="IVF34" s="362"/>
      <c r="IVG34" s="362"/>
      <c r="IVH34" s="362"/>
      <c r="IVI34" s="362"/>
      <c r="IVJ34" s="362"/>
      <c r="IVK34" s="362"/>
      <c r="IVL34" s="362"/>
      <c r="IVM34" s="362"/>
      <c r="IVN34" s="362"/>
      <c r="IVO34" s="362"/>
      <c r="IVP34" s="362"/>
      <c r="IVQ34" s="362"/>
      <c r="IVR34" s="362"/>
      <c r="IVS34" s="362"/>
      <c r="IVT34" s="362"/>
      <c r="IVU34" s="362"/>
      <c r="IVV34" s="362"/>
      <c r="IVW34" s="362"/>
      <c r="IVX34" s="362"/>
      <c r="IVY34" s="362"/>
      <c r="IVZ34" s="362"/>
      <c r="IWA34" s="362"/>
      <c r="IWB34" s="362"/>
      <c r="IWC34" s="362"/>
      <c r="IWD34" s="362"/>
      <c r="IWE34" s="362"/>
      <c r="IWF34" s="362"/>
      <c r="IWG34" s="362"/>
      <c r="IWH34" s="362"/>
      <c r="IWI34" s="362"/>
      <c r="IWJ34" s="362"/>
      <c r="IWK34" s="362"/>
      <c r="IWL34" s="362"/>
      <c r="IWM34" s="362"/>
      <c r="IWN34" s="362"/>
      <c r="IWO34" s="362"/>
      <c r="IWP34" s="362"/>
      <c r="IWQ34" s="362"/>
      <c r="IWR34" s="362"/>
      <c r="IWS34" s="362"/>
      <c r="IWT34" s="362"/>
      <c r="IWU34" s="362"/>
      <c r="IWV34" s="362"/>
      <c r="IWW34" s="362"/>
      <c r="IWX34" s="362"/>
      <c r="IWY34" s="362"/>
      <c r="IWZ34" s="362"/>
      <c r="IXA34" s="362"/>
      <c r="IXB34" s="362"/>
      <c r="IXC34" s="362"/>
      <c r="IXD34" s="362"/>
      <c r="IXE34" s="362"/>
      <c r="IXF34" s="362"/>
      <c r="IXG34" s="362"/>
      <c r="IXH34" s="362"/>
      <c r="IXI34" s="362"/>
      <c r="IXJ34" s="362"/>
      <c r="IXK34" s="362"/>
      <c r="IXL34" s="362"/>
      <c r="IXM34" s="362"/>
      <c r="IXN34" s="362"/>
      <c r="IXO34" s="362"/>
      <c r="IXP34" s="362"/>
      <c r="IXQ34" s="362"/>
      <c r="IXR34" s="362"/>
      <c r="IXS34" s="362"/>
      <c r="IXT34" s="362"/>
      <c r="IXU34" s="362"/>
      <c r="IXV34" s="362"/>
      <c r="IXW34" s="362"/>
      <c r="IXX34" s="362"/>
      <c r="IXY34" s="362"/>
      <c r="IXZ34" s="362"/>
      <c r="IYA34" s="362"/>
      <c r="IYB34" s="362"/>
      <c r="IYC34" s="362"/>
      <c r="IYD34" s="362"/>
      <c r="IYE34" s="362"/>
      <c r="IYF34" s="362"/>
      <c r="IYG34" s="362"/>
      <c r="IYH34" s="362"/>
      <c r="IYI34" s="362"/>
      <c r="IYJ34" s="362"/>
      <c r="IYK34" s="362"/>
      <c r="IYL34" s="362"/>
      <c r="IYM34" s="362"/>
      <c r="IYN34" s="362"/>
      <c r="IYO34" s="362"/>
      <c r="IYP34" s="362"/>
      <c r="IYQ34" s="362"/>
      <c r="IYR34" s="362"/>
      <c r="IYS34" s="362"/>
      <c r="IYT34" s="362"/>
      <c r="IYU34" s="362"/>
      <c r="IYV34" s="362"/>
      <c r="IYW34" s="362"/>
      <c r="IYX34" s="362"/>
      <c r="IYY34" s="362"/>
      <c r="IYZ34" s="362"/>
      <c r="IZA34" s="362"/>
      <c r="IZB34" s="362"/>
      <c r="IZC34" s="362"/>
      <c r="IZD34" s="362"/>
      <c r="IZE34" s="362"/>
      <c r="IZF34" s="362"/>
      <c r="IZG34" s="362"/>
      <c r="IZH34" s="362"/>
      <c r="IZI34" s="362"/>
      <c r="IZJ34" s="362"/>
      <c r="IZK34" s="362"/>
      <c r="IZL34" s="362"/>
      <c r="IZM34" s="362"/>
      <c r="IZN34" s="362"/>
      <c r="IZO34" s="362"/>
      <c r="IZP34" s="362"/>
      <c r="IZQ34" s="362"/>
      <c r="IZR34" s="362"/>
      <c r="IZS34" s="362"/>
      <c r="IZT34" s="362"/>
      <c r="IZU34" s="362"/>
      <c r="IZV34" s="362"/>
      <c r="IZW34" s="362"/>
      <c r="IZX34" s="362"/>
      <c r="IZY34" s="362"/>
      <c r="IZZ34" s="362"/>
      <c r="JAA34" s="362"/>
      <c r="JAB34" s="362"/>
      <c r="JAC34" s="362"/>
      <c r="JAD34" s="362"/>
      <c r="JAE34" s="362"/>
      <c r="JAF34" s="362"/>
      <c r="JAG34" s="362"/>
      <c r="JAH34" s="362"/>
      <c r="JAI34" s="362"/>
      <c r="JAJ34" s="362"/>
      <c r="JAK34" s="362"/>
      <c r="JAL34" s="362"/>
      <c r="JAM34" s="362"/>
      <c r="JAN34" s="362"/>
      <c r="JAO34" s="362"/>
      <c r="JAP34" s="362"/>
      <c r="JAQ34" s="362"/>
      <c r="JAR34" s="362"/>
      <c r="JAS34" s="362"/>
      <c r="JAT34" s="362"/>
      <c r="JAU34" s="362"/>
      <c r="JAV34" s="362"/>
      <c r="JAW34" s="362"/>
      <c r="JAX34" s="362"/>
      <c r="JAY34" s="362"/>
      <c r="JAZ34" s="362"/>
      <c r="JBA34" s="362"/>
      <c r="JBB34" s="362"/>
      <c r="JBC34" s="362"/>
      <c r="JBD34" s="362"/>
      <c r="JBE34" s="362"/>
      <c r="JBF34" s="362"/>
      <c r="JBG34" s="362"/>
      <c r="JBH34" s="362"/>
      <c r="JBI34" s="362"/>
      <c r="JBJ34" s="362"/>
      <c r="JBK34" s="362"/>
      <c r="JBL34" s="362"/>
      <c r="JBM34" s="362"/>
      <c r="JBN34" s="362"/>
      <c r="JBO34" s="362"/>
      <c r="JBP34" s="362"/>
      <c r="JBQ34" s="362"/>
      <c r="JBR34" s="362"/>
      <c r="JBS34" s="362"/>
      <c r="JBT34" s="362"/>
      <c r="JBU34" s="362"/>
      <c r="JBV34" s="362"/>
      <c r="JBW34" s="362"/>
      <c r="JBX34" s="362"/>
      <c r="JBY34" s="362"/>
      <c r="JBZ34" s="362"/>
      <c r="JCA34" s="362"/>
      <c r="JCB34" s="362"/>
      <c r="JCC34" s="362"/>
      <c r="JCD34" s="362"/>
      <c r="JCE34" s="362"/>
      <c r="JCF34" s="362"/>
      <c r="JCG34" s="362"/>
      <c r="JCH34" s="362"/>
      <c r="JCI34" s="362"/>
      <c r="JCJ34" s="362"/>
      <c r="JCK34" s="362"/>
      <c r="JCL34" s="362"/>
      <c r="JCM34" s="362"/>
      <c r="JCN34" s="362"/>
      <c r="JCO34" s="362"/>
      <c r="JCP34" s="362"/>
      <c r="JCQ34" s="362"/>
      <c r="JCR34" s="362"/>
      <c r="JCS34" s="362"/>
      <c r="JCT34" s="362"/>
      <c r="JCU34" s="362"/>
      <c r="JCV34" s="362"/>
      <c r="JCW34" s="362"/>
      <c r="JCX34" s="362"/>
      <c r="JCY34" s="362"/>
      <c r="JCZ34" s="362"/>
      <c r="JDA34" s="362"/>
      <c r="JDB34" s="362"/>
      <c r="JDC34" s="362"/>
      <c r="JDD34" s="362"/>
      <c r="JDE34" s="362"/>
      <c r="JDF34" s="362"/>
      <c r="JDG34" s="362"/>
      <c r="JDH34" s="362"/>
      <c r="JDI34" s="362"/>
      <c r="JDJ34" s="362"/>
      <c r="JDK34" s="362"/>
      <c r="JDL34" s="362"/>
      <c r="JDM34" s="362"/>
      <c r="JDN34" s="362"/>
      <c r="JDO34" s="362"/>
      <c r="JDP34" s="362"/>
      <c r="JDQ34" s="362"/>
      <c r="JDR34" s="362"/>
      <c r="JDS34" s="362"/>
      <c r="JDT34" s="362"/>
      <c r="JDU34" s="362"/>
      <c r="JDV34" s="362"/>
      <c r="JDW34" s="362"/>
      <c r="JDX34" s="362"/>
      <c r="JDY34" s="362"/>
      <c r="JDZ34" s="362"/>
      <c r="JEA34" s="362"/>
      <c r="JEB34" s="362"/>
      <c r="JEC34" s="362"/>
      <c r="JED34" s="362"/>
      <c r="JEE34" s="362"/>
      <c r="JEF34" s="362"/>
      <c r="JEG34" s="362"/>
      <c r="JEH34" s="362"/>
      <c r="JEI34" s="362"/>
      <c r="JEJ34" s="362"/>
      <c r="JEK34" s="362"/>
      <c r="JEL34" s="362"/>
      <c r="JEM34" s="362"/>
      <c r="JEN34" s="362"/>
      <c r="JEO34" s="362"/>
      <c r="JEP34" s="362"/>
      <c r="JEQ34" s="362"/>
      <c r="JER34" s="362"/>
      <c r="JES34" s="362"/>
      <c r="JET34" s="362"/>
      <c r="JEU34" s="362"/>
      <c r="JEV34" s="362"/>
      <c r="JEW34" s="362"/>
      <c r="JEX34" s="362"/>
      <c r="JEY34" s="362"/>
      <c r="JEZ34" s="362"/>
      <c r="JFA34" s="362"/>
      <c r="JFB34" s="362"/>
      <c r="JFC34" s="362"/>
      <c r="JFD34" s="362"/>
      <c r="JFE34" s="362"/>
      <c r="JFF34" s="362"/>
      <c r="JFG34" s="362"/>
      <c r="JFH34" s="362"/>
      <c r="JFI34" s="362"/>
      <c r="JFJ34" s="362"/>
      <c r="JFK34" s="362"/>
      <c r="JFL34" s="362"/>
      <c r="JFM34" s="362"/>
      <c r="JFN34" s="362"/>
      <c r="JFO34" s="362"/>
      <c r="JFP34" s="362"/>
      <c r="JFQ34" s="362"/>
      <c r="JFR34" s="362"/>
      <c r="JFS34" s="362"/>
      <c r="JFT34" s="362"/>
      <c r="JFU34" s="362"/>
      <c r="JFV34" s="362"/>
      <c r="JFW34" s="362"/>
      <c r="JFX34" s="362"/>
      <c r="JFY34" s="362"/>
      <c r="JFZ34" s="362"/>
      <c r="JGA34" s="362"/>
      <c r="JGB34" s="362"/>
      <c r="JGC34" s="362"/>
      <c r="JGD34" s="362"/>
      <c r="JGE34" s="362"/>
      <c r="JGF34" s="362"/>
      <c r="JGG34" s="362"/>
      <c r="JGH34" s="362"/>
      <c r="JGI34" s="362"/>
      <c r="JGJ34" s="362"/>
      <c r="JGK34" s="362"/>
      <c r="JGL34" s="362"/>
      <c r="JGM34" s="362"/>
      <c r="JGN34" s="362"/>
      <c r="JGO34" s="362"/>
      <c r="JGP34" s="362"/>
      <c r="JGQ34" s="362"/>
      <c r="JGR34" s="362"/>
      <c r="JGS34" s="362"/>
      <c r="JGT34" s="362"/>
      <c r="JGU34" s="362"/>
      <c r="JGV34" s="362"/>
      <c r="JGW34" s="362"/>
      <c r="JGX34" s="362"/>
      <c r="JGY34" s="362"/>
      <c r="JGZ34" s="362"/>
      <c r="JHA34" s="362"/>
      <c r="JHB34" s="362"/>
      <c r="JHC34" s="362"/>
      <c r="JHD34" s="362"/>
      <c r="JHE34" s="362"/>
      <c r="JHF34" s="362"/>
      <c r="JHG34" s="362"/>
      <c r="JHH34" s="362"/>
      <c r="JHI34" s="362"/>
      <c r="JHJ34" s="362"/>
      <c r="JHK34" s="362"/>
      <c r="JHL34" s="362"/>
      <c r="JHM34" s="362"/>
      <c r="JHN34" s="362"/>
      <c r="JHO34" s="362"/>
      <c r="JHP34" s="362"/>
      <c r="JHQ34" s="362"/>
      <c r="JHR34" s="362"/>
      <c r="JHS34" s="362"/>
      <c r="JHT34" s="362"/>
      <c r="JHU34" s="362"/>
      <c r="JHV34" s="362"/>
      <c r="JHW34" s="362"/>
      <c r="JHX34" s="362"/>
      <c r="JHY34" s="362"/>
      <c r="JHZ34" s="362"/>
      <c r="JIA34" s="362"/>
      <c r="JIB34" s="362"/>
      <c r="JIC34" s="362"/>
      <c r="JID34" s="362"/>
      <c r="JIE34" s="362"/>
      <c r="JIF34" s="362"/>
      <c r="JIG34" s="362"/>
      <c r="JIH34" s="362"/>
      <c r="JII34" s="362"/>
      <c r="JIJ34" s="362"/>
      <c r="JIK34" s="362"/>
      <c r="JIL34" s="362"/>
      <c r="JIM34" s="362"/>
      <c r="JIN34" s="362"/>
      <c r="JIO34" s="362"/>
      <c r="JIP34" s="362"/>
      <c r="JIQ34" s="362"/>
      <c r="JIR34" s="362"/>
      <c r="JIS34" s="362"/>
      <c r="JIT34" s="362"/>
      <c r="JIU34" s="362"/>
      <c r="JIV34" s="362"/>
      <c r="JIW34" s="362"/>
      <c r="JIX34" s="362"/>
      <c r="JIY34" s="362"/>
      <c r="JIZ34" s="362"/>
      <c r="JJA34" s="362"/>
      <c r="JJB34" s="362"/>
      <c r="JJC34" s="362"/>
      <c r="JJD34" s="362"/>
      <c r="JJE34" s="362"/>
      <c r="JJF34" s="362"/>
      <c r="JJG34" s="362"/>
      <c r="JJH34" s="362"/>
      <c r="JJI34" s="362"/>
      <c r="JJJ34" s="362"/>
      <c r="JJK34" s="362"/>
      <c r="JJL34" s="362"/>
      <c r="JJM34" s="362"/>
      <c r="JJN34" s="362"/>
      <c r="JJO34" s="362"/>
      <c r="JJP34" s="362"/>
      <c r="JJQ34" s="362"/>
      <c r="JJR34" s="362"/>
      <c r="JJS34" s="362"/>
      <c r="JJT34" s="362"/>
      <c r="JJU34" s="362"/>
      <c r="JJV34" s="362"/>
      <c r="JJW34" s="362"/>
      <c r="JJX34" s="362"/>
      <c r="JJY34" s="362"/>
      <c r="JJZ34" s="362"/>
      <c r="JKA34" s="362"/>
      <c r="JKB34" s="362"/>
      <c r="JKC34" s="362"/>
      <c r="JKD34" s="362"/>
      <c r="JKE34" s="362"/>
      <c r="JKF34" s="362"/>
      <c r="JKG34" s="362"/>
      <c r="JKH34" s="362"/>
      <c r="JKI34" s="362"/>
      <c r="JKJ34" s="362"/>
      <c r="JKK34" s="362"/>
      <c r="JKL34" s="362"/>
      <c r="JKM34" s="362"/>
      <c r="JKN34" s="362"/>
      <c r="JKO34" s="362"/>
      <c r="JKP34" s="362"/>
      <c r="JKQ34" s="362"/>
      <c r="JKR34" s="362"/>
      <c r="JKS34" s="362"/>
      <c r="JKT34" s="362"/>
      <c r="JKU34" s="362"/>
      <c r="JKV34" s="362"/>
      <c r="JKW34" s="362"/>
      <c r="JKX34" s="362"/>
      <c r="JKY34" s="362"/>
      <c r="JKZ34" s="362"/>
      <c r="JLA34" s="362"/>
      <c r="JLB34" s="362"/>
      <c r="JLC34" s="362"/>
      <c r="JLD34" s="362"/>
      <c r="JLE34" s="362"/>
      <c r="JLF34" s="362"/>
      <c r="JLG34" s="362"/>
      <c r="JLH34" s="362"/>
      <c r="JLI34" s="362"/>
      <c r="JLJ34" s="362"/>
      <c r="JLK34" s="362"/>
      <c r="JLL34" s="362"/>
      <c r="JLM34" s="362"/>
      <c r="JLN34" s="362"/>
      <c r="JLO34" s="362"/>
      <c r="JLP34" s="362"/>
      <c r="JLQ34" s="362"/>
      <c r="JLR34" s="362"/>
      <c r="JLS34" s="362"/>
      <c r="JLT34" s="362"/>
      <c r="JLU34" s="362"/>
      <c r="JLV34" s="362"/>
      <c r="JLW34" s="362"/>
      <c r="JLX34" s="362"/>
      <c r="JLY34" s="362"/>
      <c r="JLZ34" s="362"/>
      <c r="JMA34" s="362"/>
      <c r="JMB34" s="362"/>
      <c r="JMC34" s="362"/>
      <c r="JMD34" s="362"/>
      <c r="JME34" s="362"/>
      <c r="JMF34" s="362"/>
      <c r="JMG34" s="362"/>
      <c r="JMH34" s="362"/>
      <c r="JMI34" s="362"/>
      <c r="JMJ34" s="362"/>
      <c r="JMK34" s="362"/>
      <c r="JML34" s="362"/>
      <c r="JMM34" s="362"/>
      <c r="JMN34" s="362"/>
      <c r="JMO34" s="362"/>
      <c r="JMP34" s="362"/>
      <c r="JMQ34" s="362"/>
      <c r="JMR34" s="362"/>
      <c r="JMS34" s="362"/>
      <c r="JMT34" s="362"/>
      <c r="JMU34" s="362"/>
      <c r="JMV34" s="362"/>
      <c r="JMW34" s="362"/>
      <c r="JMX34" s="362"/>
      <c r="JMY34" s="362"/>
      <c r="JMZ34" s="362"/>
      <c r="JNA34" s="362"/>
      <c r="JNB34" s="362"/>
      <c r="JNC34" s="362"/>
      <c r="JND34" s="362"/>
      <c r="JNE34" s="362"/>
      <c r="JNF34" s="362"/>
      <c r="JNG34" s="362"/>
      <c r="JNH34" s="362"/>
      <c r="JNI34" s="362"/>
      <c r="JNJ34" s="362"/>
      <c r="JNK34" s="362"/>
      <c r="JNL34" s="362"/>
      <c r="JNM34" s="362"/>
      <c r="JNN34" s="362"/>
      <c r="JNO34" s="362"/>
      <c r="JNP34" s="362"/>
      <c r="JNQ34" s="362"/>
      <c r="JNR34" s="362"/>
      <c r="JNS34" s="362"/>
      <c r="JNT34" s="362"/>
      <c r="JNU34" s="362"/>
      <c r="JNV34" s="362"/>
      <c r="JNW34" s="362"/>
      <c r="JNX34" s="362"/>
      <c r="JNY34" s="362"/>
      <c r="JNZ34" s="362"/>
      <c r="JOA34" s="362"/>
      <c r="JOB34" s="362"/>
      <c r="JOC34" s="362"/>
      <c r="JOD34" s="362"/>
      <c r="JOE34" s="362"/>
      <c r="JOF34" s="362"/>
      <c r="JOG34" s="362"/>
      <c r="JOH34" s="362"/>
      <c r="JOI34" s="362"/>
      <c r="JOJ34" s="362"/>
      <c r="JOK34" s="362"/>
      <c r="JOL34" s="362"/>
      <c r="JOM34" s="362"/>
      <c r="JON34" s="362"/>
      <c r="JOO34" s="362"/>
      <c r="JOP34" s="362"/>
      <c r="JOQ34" s="362"/>
      <c r="JOR34" s="362"/>
      <c r="JOS34" s="362"/>
      <c r="JOT34" s="362"/>
      <c r="JOU34" s="362"/>
      <c r="JOV34" s="362"/>
      <c r="JOW34" s="362"/>
      <c r="JOX34" s="362"/>
      <c r="JOY34" s="362"/>
      <c r="JOZ34" s="362"/>
      <c r="JPA34" s="362"/>
      <c r="JPB34" s="362"/>
      <c r="JPC34" s="362"/>
      <c r="JPD34" s="362"/>
      <c r="JPE34" s="362"/>
      <c r="JPF34" s="362"/>
      <c r="JPG34" s="362"/>
      <c r="JPH34" s="362"/>
      <c r="JPI34" s="362"/>
      <c r="JPJ34" s="362"/>
      <c r="JPK34" s="362"/>
      <c r="JPL34" s="362"/>
      <c r="JPM34" s="362"/>
      <c r="JPN34" s="362"/>
      <c r="JPO34" s="362"/>
      <c r="JPP34" s="362"/>
      <c r="JPQ34" s="362"/>
      <c r="JPR34" s="362"/>
      <c r="JPS34" s="362"/>
      <c r="JPT34" s="362"/>
      <c r="JPU34" s="362"/>
      <c r="JPV34" s="362"/>
      <c r="JPW34" s="362"/>
      <c r="JPX34" s="362"/>
      <c r="JPY34" s="362"/>
      <c r="JPZ34" s="362"/>
      <c r="JQA34" s="362"/>
      <c r="JQB34" s="362"/>
      <c r="JQC34" s="362"/>
      <c r="JQD34" s="362"/>
      <c r="JQE34" s="362"/>
      <c r="JQF34" s="362"/>
      <c r="JQG34" s="362"/>
      <c r="JQH34" s="362"/>
      <c r="JQI34" s="362"/>
      <c r="JQJ34" s="362"/>
      <c r="JQK34" s="362"/>
      <c r="JQL34" s="362"/>
      <c r="JQM34" s="362"/>
      <c r="JQN34" s="362"/>
      <c r="JQO34" s="362"/>
      <c r="JQP34" s="362"/>
      <c r="JQQ34" s="362"/>
      <c r="JQR34" s="362"/>
      <c r="JQS34" s="362"/>
      <c r="JQT34" s="362"/>
      <c r="JQU34" s="362"/>
      <c r="JQV34" s="362"/>
      <c r="JQW34" s="362"/>
      <c r="JQX34" s="362"/>
      <c r="JQY34" s="362"/>
      <c r="JQZ34" s="362"/>
      <c r="JRA34" s="362"/>
      <c r="JRB34" s="362"/>
      <c r="JRC34" s="362"/>
      <c r="JRD34" s="362"/>
      <c r="JRE34" s="362"/>
      <c r="JRF34" s="362"/>
      <c r="JRG34" s="362"/>
      <c r="JRH34" s="362"/>
      <c r="JRI34" s="362"/>
      <c r="JRJ34" s="362"/>
      <c r="JRK34" s="362"/>
      <c r="JRL34" s="362"/>
      <c r="JRM34" s="362"/>
      <c r="JRN34" s="362"/>
      <c r="JRO34" s="362"/>
      <c r="JRP34" s="362"/>
      <c r="JRQ34" s="362"/>
      <c r="JRR34" s="362"/>
      <c r="JRS34" s="362"/>
      <c r="JRT34" s="362"/>
      <c r="JRU34" s="362"/>
      <c r="JRV34" s="362"/>
      <c r="JRW34" s="362"/>
      <c r="JRX34" s="362"/>
      <c r="JRY34" s="362"/>
      <c r="JRZ34" s="362"/>
      <c r="JSA34" s="362"/>
      <c r="JSB34" s="362"/>
      <c r="JSC34" s="362"/>
      <c r="JSD34" s="362"/>
      <c r="JSE34" s="362"/>
      <c r="JSF34" s="362"/>
      <c r="JSG34" s="362"/>
      <c r="JSH34" s="362"/>
      <c r="JSI34" s="362"/>
      <c r="JSJ34" s="362"/>
      <c r="JSK34" s="362"/>
      <c r="JSL34" s="362"/>
      <c r="JSM34" s="362"/>
      <c r="JSN34" s="362"/>
      <c r="JSO34" s="362"/>
      <c r="JSP34" s="362"/>
      <c r="JSQ34" s="362"/>
      <c r="JSR34" s="362"/>
      <c r="JSS34" s="362"/>
      <c r="JST34" s="362"/>
      <c r="JSU34" s="362"/>
      <c r="JSV34" s="362"/>
      <c r="JSW34" s="362"/>
      <c r="JSX34" s="362"/>
      <c r="JSY34" s="362"/>
      <c r="JSZ34" s="362"/>
      <c r="JTA34" s="362"/>
      <c r="JTB34" s="362"/>
      <c r="JTC34" s="362"/>
      <c r="JTD34" s="362"/>
      <c r="JTE34" s="362"/>
      <c r="JTF34" s="362"/>
      <c r="JTG34" s="362"/>
      <c r="JTH34" s="362"/>
      <c r="JTI34" s="362"/>
      <c r="JTJ34" s="362"/>
      <c r="JTK34" s="362"/>
      <c r="JTL34" s="362"/>
      <c r="JTM34" s="362"/>
      <c r="JTN34" s="362"/>
      <c r="JTO34" s="362"/>
      <c r="JTP34" s="362"/>
      <c r="JTQ34" s="362"/>
      <c r="JTR34" s="362"/>
      <c r="JTS34" s="362"/>
      <c r="JTT34" s="362"/>
      <c r="JTU34" s="362"/>
      <c r="JTV34" s="362"/>
      <c r="JTW34" s="362"/>
      <c r="JTX34" s="362"/>
      <c r="JTY34" s="362"/>
      <c r="JTZ34" s="362"/>
      <c r="JUA34" s="362"/>
      <c r="JUB34" s="362"/>
      <c r="JUC34" s="362"/>
      <c r="JUD34" s="362"/>
      <c r="JUE34" s="362"/>
      <c r="JUF34" s="362"/>
      <c r="JUG34" s="362"/>
      <c r="JUH34" s="362"/>
      <c r="JUI34" s="362"/>
      <c r="JUJ34" s="362"/>
      <c r="JUK34" s="362"/>
      <c r="JUL34" s="362"/>
      <c r="JUM34" s="362"/>
      <c r="JUN34" s="362"/>
      <c r="JUO34" s="362"/>
      <c r="JUP34" s="362"/>
      <c r="JUQ34" s="362"/>
      <c r="JUR34" s="362"/>
      <c r="JUS34" s="362"/>
      <c r="JUT34" s="362"/>
      <c r="JUU34" s="362"/>
      <c r="JUV34" s="362"/>
      <c r="JUW34" s="362"/>
      <c r="JUX34" s="362"/>
      <c r="JUY34" s="362"/>
      <c r="JUZ34" s="362"/>
      <c r="JVA34" s="362"/>
      <c r="JVB34" s="362"/>
      <c r="JVC34" s="362"/>
      <c r="JVD34" s="362"/>
      <c r="JVE34" s="362"/>
      <c r="JVF34" s="362"/>
      <c r="JVG34" s="362"/>
      <c r="JVH34" s="362"/>
      <c r="JVI34" s="362"/>
      <c r="JVJ34" s="362"/>
      <c r="JVK34" s="362"/>
      <c r="JVL34" s="362"/>
      <c r="JVM34" s="362"/>
      <c r="JVN34" s="362"/>
      <c r="JVO34" s="362"/>
      <c r="JVP34" s="362"/>
      <c r="JVQ34" s="362"/>
      <c r="JVR34" s="362"/>
      <c r="JVS34" s="362"/>
      <c r="JVT34" s="362"/>
      <c r="JVU34" s="362"/>
      <c r="JVV34" s="362"/>
      <c r="JVW34" s="362"/>
      <c r="JVX34" s="362"/>
      <c r="JVY34" s="362"/>
      <c r="JVZ34" s="362"/>
      <c r="JWA34" s="362"/>
      <c r="JWB34" s="362"/>
      <c r="JWC34" s="362"/>
      <c r="JWD34" s="362"/>
      <c r="JWE34" s="362"/>
      <c r="JWF34" s="362"/>
      <c r="JWG34" s="362"/>
      <c r="JWH34" s="362"/>
      <c r="JWI34" s="362"/>
      <c r="JWJ34" s="362"/>
      <c r="JWK34" s="362"/>
      <c r="JWL34" s="362"/>
      <c r="JWM34" s="362"/>
      <c r="JWN34" s="362"/>
      <c r="JWO34" s="362"/>
      <c r="JWP34" s="362"/>
      <c r="JWQ34" s="362"/>
      <c r="JWR34" s="362"/>
      <c r="JWS34" s="362"/>
      <c r="JWT34" s="362"/>
      <c r="JWU34" s="362"/>
      <c r="JWV34" s="362"/>
      <c r="JWW34" s="362"/>
      <c r="JWX34" s="362"/>
      <c r="JWY34" s="362"/>
      <c r="JWZ34" s="362"/>
      <c r="JXA34" s="362"/>
      <c r="JXB34" s="362"/>
      <c r="JXC34" s="362"/>
      <c r="JXD34" s="362"/>
      <c r="JXE34" s="362"/>
      <c r="JXF34" s="362"/>
      <c r="JXG34" s="362"/>
      <c r="JXH34" s="362"/>
      <c r="JXI34" s="362"/>
      <c r="JXJ34" s="362"/>
      <c r="JXK34" s="362"/>
      <c r="JXL34" s="362"/>
      <c r="JXM34" s="362"/>
      <c r="JXN34" s="362"/>
      <c r="JXO34" s="362"/>
      <c r="JXP34" s="362"/>
      <c r="JXQ34" s="362"/>
      <c r="JXR34" s="362"/>
      <c r="JXS34" s="362"/>
      <c r="JXT34" s="362"/>
      <c r="JXU34" s="362"/>
      <c r="JXV34" s="362"/>
      <c r="JXW34" s="362"/>
      <c r="JXX34" s="362"/>
      <c r="JXY34" s="362"/>
      <c r="JXZ34" s="362"/>
      <c r="JYA34" s="362"/>
      <c r="JYB34" s="362"/>
      <c r="JYC34" s="362"/>
      <c r="JYD34" s="362"/>
      <c r="JYE34" s="362"/>
      <c r="JYF34" s="362"/>
      <c r="JYG34" s="362"/>
      <c r="JYH34" s="362"/>
      <c r="JYI34" s="362"/>
      <c r="JYJ34" s="362"/>
      <c r="JYK34" s="362"/>
      <c r="JYL34" s="362"/>
      <c r="JYM34" s="362"/>
      <c r="JYN34" s="362"/>
      <c r="JYO34" s="362"/>
      <c r="JYP34" s="362"/>
      <c r="JYQ34" s="362"/>
      <c r="JYR34" s="362"/>
      <c r="JYS34" s="362"/>
      <c r="JYT34" s="362"/>
      <c r="JYU34" s="362"/>
      <c r="JYV34" s="362"/>
      <c r="JYW34" s="362"/>
      <c r="JYX34" s="362"/>
      <c r="JYY34" s="362"/>
      <c r="JYZ34" s="362"/>
      <c r="JZA34" s="362"/>
      <c r="JZB34" s="362"/>
      <c r="JZC34" s="362"/>
      <c r="JZD34" s="362"/>
      <c r="JZE34" s="362"/>
      <c r="JZF34" s="362"/>
      <c r="JZG34" s="362"/>
      <c r="JZH34" s="362"/>
      <c r="JZI34" s="362"/>
      <c r="JZJ34" s="362"/>
      <c r="JZK34" s="362"/>
      <c r="JZL34" s="362"/>
      <c r="JZM34" s="362"/>
      <c r="JZN34" s="362"/>
      <c r="JZO34" s="362"/>
      <c r="JZP34" s="362"/>
      <c r="JZQ34" s="362"/>
      <c r="JZR34" s="362"/>
      <c r="JZS34" s="362"/>
      <c r="JZT34" s="362"/>
      <c r="JZU34" s="362"/>
      <c r="JZV34" s="362"/>
      <c r="JZW34" s="362"/>
      <c r="JZX34" s="362"/>
      <c r="JZY34" s="362"/>
      <c r="JZZ34" s="362"/>
      <c r="KAA34" s="362"/>
      <c r="KAB34" s="362"/>
      <c r="KAC34" s="362"/>
      <c r="KAD34" s="362"/>
      <c r="KAE34" s="362"/>
      <c r="KAF34" s="362"/>
      <c r="KAG34" s="362"/>
      <c r="KAH34" s="362"/>
      <c r="KAI34" s="362"/>
      <c r="KAJ34" s="362"/>
      <c r="KAK34" s="362"/>
      <c r="KAL34" s="362"/>
      <c r="KAM34" s="362"/>
      <c r="KAN34" s="362"/>
      <c r="KAO34" s="362"/>
      <c r="KAP34" s="362"/>
      <c r="KAQ34" s="362"/>
      <c r="KAR34" s="362"/>
      <c r="KAS34" s="362"/>
      <c r="KAT34" s="362"/>
      <c r="KAU34" s="362"/>
      <c r="KAV34" s="362"/>
      <c r="KAW34" s="362"/>
      <c r="KAX34" s="362"/>
      <c r="KAY34" s="362"/>
      <c r="KAZ34" s="362"/>
      <c r="KBA34" s="362"/>
      <c r="KBB34" s="362"/>
      <c r="KBC34" s="362"/>
      <c r="KBD34" s="362"/>
      <c r="KBE34" s="362"/>
      <c r="KBF34" s="362"/>
      <c r="KBG34" s="362"/>
      <c r="KBH34" s="362"/>
      <c r="KBI34" s="362"/>
      <c r="KBJ34" s="362"/>
      <c r="KBK34" s="362"/>
      <c r="KBL34" s="362"/>
      <c r="KBM34" s="362"/>
      <c r="KBN34" s="362"/>
      <c r="KBO34" s="362"/>
      <c r="KBP34" s="362"/>
      <c r="KBQ34" s="362"/>
      <c r="KBR34" s="362"/>
      <c r="KBS34" s="362"/>
      <c r="KBT34" s="362"/>
      <c r="KBU34" s="362"/>
      <c r="KBV34" s="362"/>
      <c r="KBW34" s="362"/>
      <c r="KBX34" s="362"/>
      <c r="KBY34" s="362"/>
      <c r="KBZ34" s="362"/>
      <c r="KCA34" s="362"/>
      <c r="KCB34" s="362"/>
      <c r="KCC34" s="362"/>
      <c r="KCD34" s="362"/>
      <c r="KCE34" s="362"/>
      <c r="KCF34" s="362"/>
      <c r="KCG34" s="362"/>
      <c r="KCH34" s="362"/>
      <c r="KCI34" s="362"/>
      <c r="KCJ34" s="362"/>
      <c r="KCK34" s="362"/>
      <c r="KCL34" s="362"/>
      <c r="KCM34" s="362"/>
      <c r="KCN34" s="362"/>
      <c r="KCO34" s="362"/>
      <c r="KCP34" s="362"/>
      <c r="KCQ34" s="362"/>
      <c r="KCR34" s="362"/>
      <c r="KCS34" s="362"/>
      <c r="KCT34" s="362"/>
      <c r="KCU34" s="362"/>
      <c r="KCV34" s="362"/>
      <c r="KCW34" s="362"/>
      <c r="KCX34" s="362"/>
      <c r="KCY34" s="362"/>
      <c r="KCZ34" s="362"/>
      <c r="KDA34" s="362"/>
      <c r="KDB34" s="362"/>
      <c r="KDC34" s="362"/>
      <c r="KDD34" s="362"/>
      <c r="KDE34" s="362"/>
      <c r="KDF34" s="362"/>
      <c r="KDG34" s="362"/>
      <c r="KDH34" s="362"/>
      <c r="KDI34" s="362"/>
      <c r="KDJ34" s="362"/>
      <c r="KDK34" s="362"/>
      <c r="KDL34" s="362"/>
      <c r="KDM34" s="362"/>
      <c r="KDN34" s="362"/>
      <c r="KDO34" s="362"/>
      <c r="KDP34" s="362"/>
      <c r="KDQ34" s="362"/>
      <c r="KDR34" s="362"/>
      <c r="KDS34" s="362"/>
      <c r="KDT34" s="362"/>
      <c r="KDU34" s="362"/>
      <c r="KDV34" s="362"/>
      <c r="KDW34" s="362"/>
      <c r="KDX34" s="362"/>
      <c r="KDY34" s="362"/>
      <c r="KDZ34" s="362"/>
      <c r="KEA34" s="362"/>
      <c r="KEB34" s="362"/>
      <c r="KEC34" s="362"/>
      <c r="KED34" s="362"/>
      <c r="KEE34" s="362"/>
      <c r="KEF34" s="362"/>
      <c r="KEG34" s="362"/>
      <c r="KEH34" s="362"/>
      <c r="KEI34" s="362"/>
      <c r="KEJ34" s="362"/>
      <c r="KEK34" s="362"/>
      <c r="KEL34" s="362"/>
      <c r="KEM34" s="362"/>
      <c r="KEN34" s="362"/>
      <c r="KEO34" s="362"/>
      <c r="KEP34" s="362"/>
      <c r="KEQ34" s="362"/>
      <c r="KER34" s="362"/>
      <c r="KES34" s="362"/>
      <c r="KET34" s="362"/>
      <c r="KEU34" s="362"/>
      <c r="KEV34" s="362"/>
      <c r="KEW34" s="362"/>
      <c r="KEX34" s="362"/>
      <c r="KEY34" s="362"/>
      <c r="KEZ34" s="362"/>
      <c r="KFA34" s="362"/>
      <c r="KFB34" s="362"/>
      <c r="KFC34" s="362"/>
      <c r="KFD34" s="362"/>
      <c r="KFE34" s="362"/>
      <c r="KFF34" s="362"/>
      <c r="KFG34" s="362"/>
      <c r="KFH34" s="362"/>
      <c r="KFI34" s="362"/>
      <c r="KFJ34" s="362"/>
      <c r="KFK34" s="362"/>
      <c r="KFL34" s="362"/>
      <c r="KFM34" s="362"/>
      <c r="KFN34" s="362"/>
      <c r="KFO34" s="362"/>
      <c r="KFP34" s="362"/>
      <c r="KFQ34" s="362"/>
      <c r="KFR34" s="362"/>
      <c r="KFS34" s="362"/>
      <c r="KFT34" s="362"/>
      <c r="KFU34" s="362"/>
      <c r="KFV34" s="362"/>
      <c r="KFW34" s="362"/>
      <c r="KFX34" s="362"/>
      <c r="KFY34" s="362"/>
      <c r="KFZ34" s="362"/>
      <c r="KGA34" s="362"/>
      <c r="KGB34" s="362"/>
      <c r="KGC34" s="362"/>
      <c r="KGD34" s="362"/>
      <c r="KGE34" s="362"/>
      <c r="KGF34" s="362"/>
      <c r="KGG34" s="362"/>
      <c r="KGH34" s="362"/>
      <c r="KGI34" s="362"/>
      <c r="KGJ34" s="362"/>
      <c r="KGK34" s="362"/>
      <c r="KGL34" s="362"/>
      <c r="KGM34" s="362"/>
      <c r="KGN34" s="362"/>
      <c r="KGO34" s="362"/>
      <c r="KGP34" s="362"/>
      <c r="KGQ34" s="362"/>
      <c r="KGR34" s="362"/>
      <c r="KGS34" s="362"/>
      <c r="KGT34" s="362"/>
      <c r="KGU34" s="362"/>
      <c r="KGV34" s="362"/>
      <c r="KGW34" s="362"/>
      <c r="KGX34" s="362"/>
      <c r="KGY34" s="362"/>
      <c r="KGZ34" s="362"/>
      <c r="KHA34" s="362"/>
      <c r="KHB34" s="362"/>
      <c r="KHC34" s="362"/>
      <c r="KHD34" s="362"/>
      <c r="KHE34" s="362"/>
      <c r="KHF34" s="362"/>
      <c r="KHG34" s="362"/>
      <c r="KHH34" s="362"/>
      <c r="KHI34" s="362"/>
      <c r="KHJ34" s="362"/>
      <c r="KHK34" s="362"/>
      <c r="KHL34" s="362"/>
      <c r="KHM34" s="362"/>
      <c r="KHN34" s="362"/>
      <c r="KHO34" s="362"/>
      <c r="KHP34" s="362"/>
      <c r="KHQ34" s="362"/>
      <c r="KHR34" s="362"/>
      <c r="KHS34" s="362"/>
      <c r="KHT34" s="362"/>
      <c r="KHU34" s="362"/>
      <c r="KHV34" s="362"/>
      <c r="KHW34" s="362"/>
      <c r="KHX34" s="362"/>
      <c r="KHY34" s="362"/>
      <c r="KHZ34" s="362"/>
      <c r="KIA34" s="362"/>
      <c r="KIB34" s="362"/>
      <c r="KIC34" s="362"/>
      <c r="KID34" s="362"/>
      <c r="KIE34" s="362"/>
      <c r="KIF34" s="362"/>
      <c r="KIG34" s="362"/>
      <c r="KIH34" s="362"/>
      <c r="KII34" s="362"/>
      <c r="KIJ34" s="362"/>
      <c r="KIK34" s="362"/>
      <c r="KIL34" s="362"/>
      <c r="KIM34" s="362"/>
      <c r="KIN34" s="362"/>
      <c r="KIO34" s="362"/>
      <c r="KIP34" s="362"/>
      <c r="KIQ34" s="362"/>
      <c r="KIR34" s="362"/>
      <c r="KIS34" s="362"/>
      <c r="KIT34" s="362"/>
      <c r="KIU34" s="362"/>
      <c r="KIV34" s="362"/>
      <c r="KIW34" s="362"/>
      <c r="KIX34" s="362"/>
      <c r="KIY34" s="362"/>
      <c r="KIZ34" s="362"/>
      <c r="KJA34" s="362"/>
      <c r="KJB34" s="362"/>
      <c r="KJC34" s="362"/>
      <c r="KJD34" s="362"/>
      <c r="KJE34" s="362"/>
      <c r="KJF34" s="362"/>
      <c r="KJG34" s="362"/>
      <c r="KJH34" s="362"/>
      <c r="KJI34" s="362"/>
      <c r="KJJ34" s="362"/>
      <c r="KJK34" s="362"/>
      <c r="KJL34" s="362"/>
      <c r="KJM34" s="362"/>
      <c r="KJN34" s="362"/>
      <c r="KJO34" s="362"/>
      <c r="KJP34" s="362"/>
      <c r="KJQ34" s="362"/>
      <c r="KJR34" s="362"/>
      <c r="KJS34" s="362"/>
      <c r="KJT34" s="362"/>
      <c r="KJU34" s="362"/>
      <c r="KJV34" s="362"/>
      <c r="KJW34" s="362"/>
      <c r="KJX34" s="362"/>
      <c r="KJY34" s="362"/>
      <c r="KJZ34" s="362"/>
      <c r="KKA34" s="362"/>
      <c r="KKB34" s="362"/>
      <c r="KKC34" s="362"/>
      <c r="KKD34" s="362"/>
      <c r="KKE34" s="362"/>
      <c r="KKF34" s="362"/>
      <c r="KKG34" s="362"/>
      <c r="KKH34" s="362"/>
      <c r="KKI34" s="362"/>
      <c r="KKJ34" s="362"/>
      <c r="KKK34" s="362"/>
      <c r="KKL34" s="362"/>
      <c r="KKM34" s="362"/>
      <c r="KKN34" s="362"/>
      <c r="KKO34" s="362"/>
      <c r="KKP34" s="362"/>
      <c r="KKQ34" s="362"/>
      <c r="KKR34" s="362"/>
      <c r="KKS34" s="362"/>
      <c r="KKT34" s="362"/>
      <c r="KKU34" s="362"/>
      <c r="KKV34" s="362"/>
      <c r="KKW34" s="362"/>
      <c r="KKX34" s="362"/>
      <c r="KKY34" s="362"/>
      <c r="KKZ34" s="362"/>
      <c r="KLA34" s="362"/>
      <c r="KLB34" s="362"/>
      <c r="KLC34" s="362"/>
      <c r="KLD34" s="362"/>
      <c r="KLE34" s="362"/>
      <c r="KLF34" s="362"/>
      <c r="KLG34" s="362"/>
      <c r="KLH34" s="362"/>
      <c r="KLI34" s="362"/>
      <c r="KLJ34" s="362"/>
      <c r="KLK34" s="362"/>
      <c r="KLL34" s="362"/>
      <c r="KLM34" s="362"/>
      <c r="KLN34" s="362"/>
      <c r="KLO34" s="362"/>
      <c r="KLP34" s="362"/>
      <c r="KLQ34" s="362"/>
      <c r="KLR34" s="362"/>
      <c r="KLS34" s="362"/>
      <c r="KLT34" s="362"/>
      <c r="KLU34" s="362"/>
      <c r="KLV34" s="362"/>
      <c r="KLW34" s="362"/>
      <c r="KLX34" s="362"/>
      <c r="KLY34" s="362"/>
      <c r="KLZ34" s="362"/>
      <c r="KMA34" s="362"/>
      <c r="KMB34" s="362"/>
      <c r="KMC34" s="362"/>
      <c r="KMD34" s="362"/>
      <c r="KME34" s="362"/>
      <c r="KMF34" s="362"/>
      <c r="KMG34" s="362"/>
      <c r="KMH34" s="362"/>
      <c r="KMI34" s="362"/>
      <c r="KMJ34" s="362"/>
      <c r="KMK34" s="362"/>
      <c r="KML34" s="362"/>
      <c r="KMM34" s="362"/>
      <c r="KMN34" s="362"/>
      <c r="KMO34" s="362"/>
      <c r="KMP34" s="362"/>
      <c r="KMQ34" s="362"/>
      <c r="KMR34" s="362"/>
      <c r="KMS34" s="362"/>
      <c r="KMT34" s="362"/>
      <c r="KMU34" s="362"/>
      <c r="KMV34" s="362"/>
      <c r="KMW34" s="362"/>
      <c r="KMX34" s="362"/>
      <c r="KMY34" s="362"/>
      <c r="KMZ34" s="362"/>
      <c r="KNA34" s="362"/>
      <c r="KNB34" s="362"/>
      <c r="KNC34" s="362"/>
      <c r="KND34" s="362"/>
      <c r="KNE34" s="362"/>
      <c r="KNF34" s="362"/>
      <c r="KNG34" s="362"/>
      <c r="KNH34" s="362"/>
      <c r="KNI34" s="362"/>
      <c r="KNJ34" s="362"/>
      <c r="KNK34" s="362"/>
      <c r="KNL34" s="362"/>
      <c r="KNM34" s="362"/>
      <c r="KNN34" s="362"/>
      <c r="KNO34" s="362"/>
      <c r="KNP34" s="362"/>
      <c r="KNQ34" s="362"/>
      <c r="KNR34" s="362"/>
      <c r="KNS34" s="362"/>
      <c r="KNT34" s="362"/>
      <c r="KNU34" s="362"/>
      <c r="KNV34" s="362"/>
      <c r="KNW34" s="362"/>
      <c r="KNX34" s="362"/>
      <c r="KNY34" s="362"/>
      <c r="KNZ34" s="362"/>
      <c r="KOA34" s="362"/>
      <c r="KOB34" s="362"/>
      <c r="KOC34" s="362"/>
      <c r="KOD34" s="362"/>
      <c r="KOE34" s="362"/>
      <c r="KOF34" s="362"/>
      <c r="KOG34" s="362"/>
      <c r="KOH34" s="362"/>
      <c r="KOI34" s="362"/>
      <c r="KOJ34" s="362"/>
      <c r="KOK34" s="362"/>
      <c r="KOL34" s="362"/>
      <c r="KOM34" s="362"/>
      <c r="KON34" s="362"/>
      <c r="KOO34" s="362"/>
      <c r="KOP34" s="362"/>
      <c r="KOQ34" s="362"/>
      <c r="KOR34" s="362"/>
      <c r="KOS34" s="362"/>
      <c r="KOT34" s="362"/>
      <c r="KOU34" s="362"/>
      <c r="KOV34" s="362"/>
      <c r="KOW34" s="362"/>
      <c r="KOX34" s="362"/>
      <c r="KOY34" s="362"/>
      <c r="KOZ34" s="362"/>
      <c r="KPA34" s="362"/>
      <c r="KPB34" s="362"/>
      <c r="KPC34" s="362"/>
      <c r="KPD34" s="362"/>
      <c r="KPE34" s="362"/>
      <c r="KPF34" s="362"/>
      <c r="KPG34" s="362"/>
      <c r="KPH34" s="362"/>
      <c r="KPI34" s="362"/>
      <c r="KPJ34" s="362"/>
      <c r="KPK34" s="362"/>
      <c r="KPL34" s="362"/>
      <c r="KPM34" s="362"/>
      <c r="KPN34" s="362"/>
      <c r="KPO34" s="362"/>
      <c r="KPP34" s="362"/>
      <c r="KPQ34" s="362"/>
      <c r="KPR34" s="362"/>
      <c r="KPS34" s="362"/>
      <c r="KPT34" s="362"/>
      <c r="KPU34" s="362"/>
      <c r="KPV34" s="362"/>
      <c r="KPW34" s="362"/>
      <c r="KPX34" s="362"/>
      <c r="KPY34" s="362"/>
      <c r="KPZ34" s="362"/>
      <c r="KQA34" s="362"/>
      <c r="KQB34" s="362"/>
      <c r="KQC34" s="362"/>
      <c r="KQD34" s="362"/>
      <c r="KQE34" s="362"/>
      <c r="KQF34" s="362"/>
      <c r="KQG34" s="362"/>
      <c r="KQH34" s="362"/>
      <c r="KQI34" s="362"/>
      <c r="KQJ34" s="362"/>
      <c r="KQK34" s="362"/>
      <c r="KQL34" s="362"/>
      <c r="KQM34" s="362"/>
      <c r="KQN34" s="362"/>
      <c r="KQO34" s="362"/>
      <c r="KQP34" s="362"/>
      <c r="KQQ34" s="362"/>
      <c r="KQR34" s="362"/>
      <c r="KQS34" s="362"/>
      <c r="KQT34" s="362"/>
      <c r="KQU34" s="362"/>
      <c r="KQV34" s="362"/>
      <c r="KQW34" s="362"/>
      <c r="KQX34" s="362"/>
      <c r="KQY34" s="362"/>
      <c r="KQZ34" s="362"/>
      <c r="KRA34" s="362"/>
      <c r="KRB34" s="362"/>
      <c r="KRC34" s="362"/>
      <c r="KRD34" s="362"/>
      <c r="KRE34" s="362"/>
      <c r="KRF34" s="362"/>
      <c r="KRG34" s="362"/>
      <c r="KRH34" s="362"/>
      <c r="KRI34" s="362"/>
      <c r="KRJ34" s="362"/>
      <c r="KRK34" s="362"/>
      <c r="KRL34" s="362"/>
      <c r="KRM34" s="362"/>
      <c r="KRN34" s="362"/>
      <c r="KRO34" s="362"/>
      <c r="KRP34" s="362"/>
      <c r="KRQ34" s="362"/>
      <c r="KRR34" s="362"/>
      <c r="KRS34" s="362"/>
      <c r="KRT34" s="362"/>
      <c r="KRU34" s="362"/>
      <c r="KRV34" s="362"/>
      <c r="KRW34" s="362"/>
      <c r="KRX34" s="362"/>
      <c r="KRY34" s="362"/>
      <c r="KRZ34" s="362"/>
      <c r="KSA34" s="362"/>
      <c r="KSB34" s="362"/>
      <c r="KSC34" s="362"/>
      <c r="KSD34" s="362"/>
      <c r="KSE34" s="362"/>
      <c r="KSF34" s="362"/>
      <c r="KSG34" s="362"/>
      <c r="KSH34" s="362"/>
      <c r="KSI34" s="362"/>
      <c r="KSJ34" s="362"/>
      <c r="KSK34" s="362"/>
      <c r="KSL34" s="362"/>
      <c r="KSM34" s="362"/>
      <c r="KSN34" s="362"/>
      <c r="KSO34" s="362"/>
      <c r="KSP34" s="362"/>
      <c r="KSQ34" s="362"/>
      <c r="KSR34" s="362"/>
      <c r="KSS34" s="362"/>
      <c r="KST34" s="362"/>
      <c r="KSU34" s="362"/>
      <c r="KSV34" s="362"/>
      <c r="KSW34" s="362"/>
      <c r="KSX34" s="362"/>
      <c r="KSY34" s="362"/>
      <c r="KSZ34" s="362"/>
      <c r="KTA34" s="362"/>
      <c r="KTB34" s="362"/>
      <c r="KTC34" s="362"/>
      <c r="KTD34" s="362"/>
      <c r="KTE34" s="362"/>
      <c r="KTF34" s="362"/>
      <c r="KTG34" s="362"/>
      <c r="KTH34" s="362"/>
      <c r="KTI34" s="362"/>
      <c r="KTJ34" s="362"/>
      <c r="KTK34" s="362"/>
      <c r="KTL34" s="362"/>
      <c r="KTM34" s="362"/>
      <c r="KTN34" s="362"/>
      <c r="KTO34" s="362"/>
      <c r="KTP34" s="362"/>
      <c r="KTQ34" s="362"/>
      <c r="KTR34" s="362"/>
      <c r="KTS34" s="362"/>
      <c r="KTT34" s="362"/>
      <c r="KTU34" s="362"/>
      <c r="KTV34" s="362"/>
      <c r="KTW34" s="362"/>
      <c r="KTX34" s="362"/>
      <c r="KTY34" s="362"/>
      <c r="KTZ34" s="362"/>
      <c r="KUA34" s="362"/>
      <c r="KUB34" s="362"/>
      <c r="KUC34" s="362"/>
      <c r="KUD34" s="362"/>
      <c r="KUE34" s="362"/>
      <c r="KUF34" s="362"/>
      <c r="KUG34" s="362"/>
      <c r="KUH34" s="362"/>
      <c r="KUI34" s="362"/>
      <c r="KUJ34" s="362"/>
      <c r="KUK34" s="362"/>
      <c r="KUL34" s="362"/>
      <c r="KUM34" s="362"/>
      <c r="KUN34" s="362"/>
      <c r="KUO34" s="362"/>
      <c r="KUP34" s="362"/>
      <c r="KUQ34" s="362"/>
      <c r="KUR34" s="362"/>
      <c r="KUS34" s="362"/>
      <c r="KUT34" s="362"/>
      <c r="KUU34" s="362"/>
      <c r="KUV34" s="362"/>
      <c r="KUW34" s="362"/>
      <c r="KUX34" s="362"/>
      <c r="KUY34" s="362"/>
      <c r="KUZ34" s="362"/>
      <c r="KVA34" s="362"/>
      <c r="KVB34" s="362"/>
      <c r="KVC34" s="362"/>
      <c r="KVD34" s="362"/>
      <c r="KVE34" s="362"/>
      <c r="KVF34" s="362"/>
      <c r="KVG34" s="362"/>
      <c r="KVH34" s="362"/>
      <c r="KVI34" s="362"/>
      <c r="KVJ34" s="362"/>
      <c r="KVK34" s="362"/>
      <c r="KVL34" s="362"/>
      <c r="KVM34" s="362"/>
      <c r="KVN34" s="362"/>
      <c r="KVO34" s="362"/>
      <c r="KVP34" s="362"/>
      <c r="KVQ34" s="362"/>
      <c r="KVR34" s="362"/>
      <c r="KVS34" s="362"/>
      <c r="KVT34" s="362"/>
      <c r="KVU34" s="362"/>
      <c r="KVV34" s="362"/>
      <c r="KVW34" s="362"/>
      <c r="KVX34" s="362"/>
      <c r="KVY34" s="362"/>
      <c r="KVZ34" s="362"/>
      <c r="KWA34" s="362"/>
      <c r="KWB34" s="362"/>
      <c r="KWC34" s="362"/>
      <c r="KWD34" s="362"/>
      <c r="KWE34" s="362"/>
      <c r="KWF34" s="362"/>
      <c r="KWG34" s="362"/>
      <c r="KWH34" s="362"/>
      <c r="KWI34" s="362"/>
      <c r="KWJ34" s="362"/>
      <c r="KWK34" s="362"/>
      <c r="KWL34" s="362"/>
      <c r="KWM34" s="362"/>
      <c r="KWN34" s="362"/>
      <c r="KWO34" s="362"/>
      <c r="KWP34" s="362"/>
      <c r="KWQ34" s="362"/>
      <c r="KWR34" s="362"/>
      <c r="KWS34" s="362"/>
      <c r="KWT34" s="362"/>
      <c r="KWU34" s="362"/>
      <c r="KWV34" s="362"/>
      <c r="KWW34" s="362"/>
      <c r="KWX34" s="362"/>
      <c r="KWY34" s="362"/>
      <c r="KWZ34" s="362"/>
      <c r="KXA34" s="362"/>
      <c r="KXB34" s="362"/>
      <c r="KXC34" s="362"/>
      <c r="KXD34" s="362"/>
      <c r="KXE34" s="362"/>
      <c r="KXF34" s="362"/>
      <c r="KXG34" s="362"/>
      <c r="KXH34" s="362"/>
      <c r="KXI34" s="362"/>
      <c r="KXJ34" s="362"/>
      <c r="KXK34" s="362"/>
      <c r="KXL34" s="362"/>
      <c r="KXM34" s="362"/>
      <c r="KXN34" s="362"/>
      <c r="KXO34" s="362"/>
      <c r="KXP34" s="362"/>
      <c r="KXQ34" s="362"/>
      <c r="KXR34" s="362"/>
      <c r="KXS34" s="362"/>
      <c r="KXT34" s="362"/>
      <c r="KXU34" s="362"/>
      <c r="KXV34" s="362"/>
      <c r="KXW34" s="362"/>
      <c r="KXX34" s="362"/>
      <c r="KXY34" s="362"/>
      <c r="KXZ34" s="362"/>
      <c r="KYA34" s="362"/>
      <c r="KYB34" s="362"/>
      <c r="KYC34" s="362"/>
      <c r="KYD34" s="362"/>
      <c r="KYE34" s="362"/>
      <c r="KYF34" s="362"/>
      <c r="KYG34" s="362"/>
      <c r="KYH34" s="362"/>
      <c r="KYI34" s="362"/>
      <c r="KYJ34" s="362"/>
      <c r="KYK34" s="362"/>
      <c r="KYL34" s="362"/>
      <c r="KYM34" s="362"/>
      <c r="KYN34" s="362"/>
      <c r="KYO34" s="362"/>
      <c r="KYP34" s="362"/>
      <c r="KYQ34" s="362"/>
      <c r="KYR34" s="362"/>
      <c r="KYS34" s="362"/>
      <c r="KYT34" s="362"/>
      <c r="KYU34" s="362"/>
      <c r="KYV34" s="362"/>
      <c r="KYW34" s="362"/>
      <c r="KYX34" s="362"/>
      <c r="KYY34" s="362"/>
      <c r="KYZ34" s="362"/>
      <c r="KZA34" s="362"/>
      <c r="KZB34" s="362"/>
      <c r="KZC34" s="362"/>
      <c r="KZD34" s="362"/>
      <c r="KZE34" s="362"/>
      <c r="KZF34" s="362"/>
      <c r="KZG34" s="362"/>
      <c r="KZH34" s="362"/>
      <c r="KZI34" s="362"/>
      <c r="KZJ34" s="362"/>
      <c r="KZK34" s="362"/>
      <c r="KZL34" s="362"/>
      <c r="KZM34" s="362"/>
      <c r="KZN34" s="362"/>
      <c r="KZO34" s="362"/>
      <c r="KZP34" s="362"/>
      <c r="KZQ34" s="362"/>
      <c r="KZR34" s="362"/>
      <c r="KZS34" s="362"/>
      <c r="KZT34" s="362"/>
      <c r="KZU34" s="362"/>
      <c r="KZV34" s="362"/>
      <c r="KZW34" s="362"/>
      <c r="KZX34" s="362"/>
      <c r="KZY34" s="362"/>
      <c r="KZZ34" s="362"/>
      <c r="LAA34" s="362"/>
      <c r="LAB34" s="362"/>
      <c r="LAC34" s="362"/>
      <c r="LAD34" s="362"/>
      <c r="LAE34" s="362"/>
      <c r="LAF34" s="362"/>
      <c r="LAG34" s="362"/>
      <c r="LAH34" s="362"/>
      <c r="LAI34" s="362"/>
      <c r="LAJ34" s="362"/>
      <c r="LAK34" s="362"/>
      <c r="LAL34" s="362"/>
      <c r="LAM34" s="362"/>
      <c r="LAN34" s="362"/>
      <c r="LAO34" s="362"/>
      <c r="LAP34" s="362"/>
      <c r="LAQ34" s="362"/>
      <c r="LAR34" s="362"/>
      <c r="LAS34" s="362"/>
      <c r="LAT34" s="362"/>
      <c r="LAU34" s="362"/>
      <c r="LAV34" s="362"/>
      <c r="LAW34" s="362"/>
      <c r="LAX34" s="362"/>
      <c r="LAY34" s="362"/>
      <c r="LAZ34" s="362"/>
      <c r="LBA34" s="362"/>
      <c r="LBB34" s="362"/>
      <c r="LBC34" s="362"/>
      <c r="LBD34" s="362"/>
      <c r="LBE34" s="362"/>
      <c r="LBF34" s="362"/>
      <c r="LBG34" s="362"/>
      <c r="LBH34" s="362"/>
      <c r="LBI34" s="362"/>
      <c r="LBJ34" s="362"/>
      <c r="LBK34" s="362"/>
      <c r="LBL34" s="362"/>
      <c r="LBM34" s="362"/>
      <c r="LBN34" s="362"/>
      <c r="LBO34" s="362"/>
      <c r="LBP34" s="362"/>
      <c r="LBQ34" s="362"/>
      <c r="LBR34" s="362"/>
      <c r="LBS34" s="362"/>
      <c r="LBT34" s="362"/>
      <c r="LBU34" s="362"/>
      <c r="LBV34" s="362"/>
      <c r="LBW34" s="362"/>
      <c r="LBX34" s="362"/>
      <c r="LBY34" s="362"/>
      <c r="LBZ34" s="362"/>
      <c r="LCA34" s="362"/>
      <c r="LCB34" s="362"/>
      <c r="LCC34" s="362"/>
      <c r="LCD34" s="362"/>
      <c r="LCE34" s="362"/>
      <c r="LCF34" s="362"/>
      <c r="LCG34" s="362"/>
      <c r="LCH34" s="362"/>
      <c r="LCI34" s="362"/>
      <c r="LCJ34" s="362"/>
      <c r="LCK34" s="362"/>
      <c r="LCL34" s="362"/>
      <c r="LCM34" s="362"/>
      <c r="LCN34" s="362"/>
      <c r="LCO34" s="362"/>
      <c r="LCP34" s="362"/>
      <c r="LCQ34" s="362"/>
      <c r="LCR34" s="362"/>
      <c r="LCS34" s="362"/>
      <c r="LCT34" s="362"/>
      <c r="LCU34" s="362"/>
      <c r="LCV34" s="362"/>
      <c r="LCW34" s="362"/>
      <c r="LCX34" s="362"/>
      <c r="LCY34" s="362"/>
      <c r="LCZ34" s="362"/>
      <c r="LDA34" s="362"/>
      <c r="LDB34" s="362"/>
      <c r="LDC34" s="362"/>
      <c r="LDD34" s="362"/>
      <c r="LDE34" s="362"/>
      <c r="LDF34" s="362"/>
      <c r="LDG34" s="362"/>
      <c r="LDH34" s="362"/>
      <c r="LDI34" s="362"/>
      <c r="LDJ34" s="362"/>
      <c r="LDK34" s="362"/>
      <c r="LDL34" s="362"/>
      <c r="LDM34" s="362"/>
      <c r="LDN34" s="362"/>
      <c r="LDO34" s="362"/>
      <c r="LDP34" s="362"/>
      <c r="LDQ34" s="362"/>
      <c r="LDR34" s="362"/>
      <c r="LDS34" s="362"/>
      <c r="LDT34" s="362"/>
      <c r="LDU34" s="362"/>
      <c r="LDV34" s="362"/>
      <c r="LDW34" s="362"/>
      <c r="LDX34" s="362"/>
      <c r="LDY34" s="362"/>
      <c r="LDZ34" s="362"/>
      <c r="LEA34" s="362"/>
      <c r="LEB34" s="362"/>
      <c r="LEC34" s="362"/>
      <c r="LED34" s="362"/>
      <c r="LEE34" s="362"/>
      <c r="LEF34" s="362"/>
      <c r="LEG34" s="362"/>
      <c r="LEH34" s="362"/>
      <c r="LEI34" s="362"/>
      <c r="LEJ34" s="362"/>
      <c r="LEK34" s="362"/>
      <c r="LEL34" s="362"/>
      <c r="LEM34" s="362"/>
      <c r="LEN34" s="362"/>
      <c r="LEO34" s="362"/>
      <c r="LEP34" s="362"/>
      <c r="LEQ34" s="362"/>
      <c r="LER34" s="362"/>
      <c r="LES34" s="362"/>
      <c r="LET34" s="362"/>
      <c r="LEU34" s="362"/>
      <c r="LEV34" s="362"/>
      <c r="LEW34" s="362"/>
      <c r="LEX34" s="362"/>
      <c r="LEY34" s="362"/>
      <c r="LEZ34" s="362"/>
      <c r="LFA34" s="362"/>
      <c r="LFB34" s="362"/>
      <c r="LFC34" s="362"/>
      <c r="LFD34" s="362"/>
      <c r="LFE34" s="362"/>
      <c r="LFF34" s="362"/>
      <c r="LFG34" s="362"/>
      <c r="LFH34" s="362"/>
      <c r="LFI34" s="362"/>
      <c r="LFJ34" s="362"/>
      <c r="LFK34" s="362"/>
      <c r="LFL34" s="362"/>
      <c r="LFM34" s="362"/>
      <c r="LFN34" s="362"/>
      <c r="LFO34" s="362"/>
      <c r="LFP34" s="362"/>
      <c r="LFQ34" s="362"/>
      <c r="LFR34" s="362"/>
      <c r="LFS34" s="362"/>
      <c r="LFT34" s="362"/>
      <c r="LFU34" s="362"/>
      <c r="LFV34" s="362"/>
      <c r="LFW34" s="362"/>
      <c r="LFX34" s="362"/>
      <c r="LFY34" s="362"/>
      <c r="LFZ34" s="362"/>
      <c r="LGA34" s="362"/>
      <c r="LGB34" s="362"/>
      <c r="LGC34" s="362"/>
      <c r="LGD34" s="362"/>
      <c r="LGE34" s="362"/>
      <c r="LGF34" s="362"/>
      <c r="LGG34" s="362"/>
      <c r="LGH34" s="362"/>
      <c r="LGI34" s="362"/>
      <c r="LGJ34" s="362"/>
      <c r="LGK34" s="362"/>
      <c r="LGL34" s="362"/>
      <c r="LGM34" s="362"/>
      <c r="LGN34" s="362"/>
      <c r="LGO34" s="362"/>
      <c r="LGP34" s="362"/>
      <c r="LGQ34" s="362"/>
      <c r="LGR34" s="362"/>
      <c r="LGS34" s="362"/>
      <c r="LGT34" s="362"/>
      <c r="LGU34" s="362"/>
      <c r="LGV34" s="362"/>
      <c r="LGW34" s="362"/>
      <c r="LGX34" s="362"/>
      <c r="LGY34" s="362"/>
      <c r="LGZ34" s="362"/>
      <c r="LHA34" s="362"/>
      <c r="LHB34" s="362"/>
      <c r="LHC34" s="362"/>
      <c r="LHD34" s="362"/>
      <c r="LHE34" s="362"/>
      <c r="LHF34" s="362"/>
      <c r="LHG34" s="362"/>
      <c r="LHH34" s="362"/>
      <c r="LHI34" s="362"/>
      <c r="LHJ34" s="362"/>
      <c r="LHK34" s="362"/>
      <c r="LHL34" s="362"/>
      <c r="LHM34" s="362"/>
      <c r="LHN34" s="362"/>
      <c r="LHO34" s="362"/>
      <c r="LHP34" s="362"/>
      <c r="LHQ34" s="362"/>
      <c r="LHR34" s="362"/>
      <c r="LHS34" s="362"/>
      <c r="LHT34" s="362"/>
      <c r="LHU34" s="362"/>
      <c r="LHV34" s="362"/>
      <c r="LHW34" s="362"/>
      <c r="LHX34" s="362"/>
      <c r="LHY34" s="362"/>
      <c r="LHZ34" s="362"/>
      <c r="LIA34" s="362"/>
      <c r="LIB34" s="362"/>
      <c r="LIC34" s="362"/>
      <c r="LID34" s="362"/>
      <c r="LIE34" s="362"/>
      <c r="LIF34" s="362"/>
      <c r="LIG34" s="362"/>
      <c r="LIH34" s="362"/>
      <c r="LII34" s="362"/>
      <c r="LIJ34" s="362"/>
      <c r="LIK34" s="362"/>
      <c r="LIL34" s="362"/>
      <c r="LIM34" s="362"/>
      <c r="LIN34" s="362"/>
      <c r="LIO34" s="362"/>
      <c r="LIP34" s="362"/>
      <c r="LIQ34" s="362"/>
      <c r="LIR34" s="362"/>
      <c r="LIS34" s="362"/>
      <c r="LIT34" s="362"/>
      <c r="LIU34" s="362"/>
      <c r="LIV34" s="362"/>
      <c r="LIW34" s="362"/>
      <c r="LIX34" s="362"/>
      <c r="LIY34" s="362"/>
      <c r="LIZ34" s="362"/>
      <c r="LJA34" s="362"/>
      <c r="LJB34" s="362"/>
      <c r="LJC34" s="362"/>
      <c r="LJD34" s="362"/>
      <c r="LJE34" s="362"/>
      <c r="LJF34" s="362"/>
      <c r="LJG34" s="362"/>
      <c r="LJH34" s="362"/>
      <c r="LJI34" s="362"/>
      <c r="LJJ34" s="362"/>
      <c r="LJK34" s="362"/>
      <c r="LJL34" s="362"/>
      <c r="LJM34" s="362"/>
      <c r="LJN34" s="362"/>
      <c r="LJO34" s="362"/>
      <c r="LJP34" s="362"/>
      <c r="LJQ34" s="362"/>
      <c r="LJR34" s="362"/>
      <c r="LJS34" s="362"/>
      <c r="LJT34" s="362"/>
      <c r="LJU34" s="362"/>
      <c r="LJV34" s="362"/>
      <c r="LJW34" s="362"/>
      <c r="LJX34" s="362"/>
      <c r="LJY34" s="362"/>
      <c r="LJZ34" s="362"/>
      <c r="LKA34" s="362"/>
      <c r="LKB34" s="362"/>
      <c r="LKC34" s="362"/>
      <c r="LKD34" s="362"/>
      <c r="LKE34" s="362"/>
      <c r="LKF34" s="362"/>
      <c r="LKG34" s="362"/>
      <c r="LKH34" s="362"/>
      <c r="LKI34" s="362"/>
      <c r="LKJ34" s="362"/>
      <c r="LKK34" s="362"/>
      <c r="LKL34" s="362"/>
      <c r="LKM34" s="362"/>
      <c r="LKN34" s="362"/>
      <c r="LKO34" s="362"/>
      <c r="LKP34" s="362"/>
      <c r="LKQ34" s="362"/>
      <c r="LKR34" s="362"/>
      <c r="LKS34" s="362"/>
      <c r="LKT34" s="362"/>
      <c r="LKU34" s="362"/>
      <c r="LKV34" s="362"/>
      <c r="LKW34" s="362"/>
      <c r="LKX34" s="362"/>
      <c r="LKY34" s="362"/>
      <c r="LKZ34" s="362"/>
      <c r="LLA34" s="362"/>
      <c r="LLB34" s="362"/>
      <c r="LLC34" s="362"/>
      <c r="LLD34" s="362"/>
      <c r="LLE34" s="362"/>
      <c r="LLF34" s="362"/>
      <c r="LLG34" s="362"/>
      <c r="LLH34" s="362"/>
      <c r="LLI34" s="362"/>
      <c r="LLJ34" s="362"/>
      <c r="LLK34" s="362"/>
      <c r="LLL34" s="362"/>
      <c r="LLM34" s="362"/>
      <c r="LLN34" s="362"/>
      <c r="LLO34" s="362"/>
      <c r="LLP34" s="362"/>
      <c r="LLQ34" s="362"/>
      <c r="LLR34" s="362"/>
      <c r="LLS34" s="362"/>
      <c r="LLT34" s="362"/>
      <c r="LLU34" s="362"/>
      <c r="LLV34" s="362"/>
      <c r="LLW34" s="362"/>
      <c r="LLX34" s="362"/>
      <c r="LLY34" s="362"/>
      <c r="LLZ34" s="362"/>
      <c r="LMA34" s="362"/>
      <c r="LMB34" s="362"/>
      <c r="LMC34" s="362"/>
      <c r="LMD34" s="362"/>
      <c r="LME34" s="362"/>
      <c r="LMF34" s="362"/>
      <c r="LMG34" s="362"/>
      <c r="LMH34" s="362"/>
      <c r="LMI34" s="362"/>
      <c r="LMJ34" s="362"/>
      <c r="LMK34" s="362"/>
      <c r="LML34" s="362"/>
      <c r="LMM34" s="362"/>
      <c r="LMN34" s="362"/>
      <c r="LMO34" s="362"/>
      <c r="LMP34" s="362"/>
      <c r="LMQ34" s="362"/>
      <c r="LMR34" s="362"/>
      <c r="LMS34" s="362"/>
      <c r="LMT34" s="362"/>
      <c r="LMU34" s="362"/>
      <c r="LMV34" s="362"/>
      <c r="LMW34" s="362"/>
      <c r="LMX34" s="362"/>
      <c r="LMY34" s="362"/>
      <c r="LMZ34" s="362"/>
      <c r="LNA34" s="362"/>
      <c r="LNB34" s="362"/>
      <c r="LNC34" s="362"/>
      <c r="LND34" s="362"/>
      <c r="LNE34" s="362"/>
      <c r="LNF34" s="362"/>
      <c r="LNG34" s="362"/>
      <c r="LNH34" s="362"/>
      <c r="LNI34" s="362"/>
      <c r="LNJ34" s="362"/>
      <c r="LNK34" s="362"/>
      <c r="LNL34" s="362"/>
      <c r="LNM34" s="362"/>
      <c r="LNN34" s="362"/>
      <c r="LNO34" s="362"/>
      <c r="LNP34" s="362"/>
      <c r="LNQ34" s="362"/>
      <c r="LNR34" s="362"/>
      <c r="LNS34" s="362"/>
      <c r="LNT34" s="362"/>
      <c r="LNU34" s="362"/>
      <c r="LNV34" s="362"/>
      <c r="LNW34" s="362"/>
      <c r="LNX34" s="362"/>
      <c r="LNY34" s="362"/>
      <c r="LNZ34" s="362"/>
      <c r="LOA34" s="362"/>
      <c r="LOB34" s="362"/>
      <c r="LOC34" s="362"/>
      <c r="LOD34" s="362"/>
      <c r="LOE34" s="362"/>
      <c r="LOF34" s="362"/>
      <c r="LOG34" s="362"/>
      <c r="LOH34" s="362"/>
      <c r="LOI34" s="362"/>
      <c r="LOJ34" s="362"/>
      <c r="LOK34" s="362"/>
      <c r="LOL34" s="362"/>
      <c r="LOM34" s="362"/>
      <c r="LON34" s="362"/>
      <c r="LOO34" s="362"/>
      <c r="LOP34" s="362"/>
      <c r="LOQ34" s="362"/>
      <c r="LOR34" s="362"/>
      <c r="LOS34" s="362"/>
      <c r="LOT34" s="362"/>
      <c r="LOU34" s="362"/>
      <c r="LOV34" s="362"/>
      <c r="LOW34" s="362"/>
      <c r="LOX34" s="362"/>
      <c r="LOY34" s="362"/>
      <c r="LOZ34" s="362"/>
      <c r="LPA34" s="362"/>
      <c r="LPB34" s="362"/>
      <c r="LPC34" s="362"/>
      <c r="LPD34" s="362"/>
      <c r="LPE34" s="362"/>
      <c r="LPF34" s="362"/>
      <c r="LPG34" s="362"/>
      <c r="LPH34" s="362"/>
      <c r="LPI34" s="362"/>
      <c r="LPJ34" s="362"/>
      <c r="LPK34" s="362"/>
      <c r="LPL34" s="362"/>
      <c r="LPM34" s="362"/>
      <c r="LPN34" s="362"/>
      <c r="LPO34" s="362"/>
      <c r="LPP34" s="362"/>
      <c r="LPQ34" s="362"/>
      <c r="LPR34" s="362"/>
      <c r="LPS34" s="362"/>
      <c r="LPT34" s="362"/>
      <c r="LPU34" s="362"/>
      <c r="LPV34" s="362"/>
      <c r="LPW34" s="362"/>
      <c r="LPX34" s="362"/>
      <c r="LPY34" s="362"/>
      <c r="LPZ34" s="362"/>
      <c r="LQA34" s="362"/>
      <c r="LQB34" s="362"/>
      <c r="LQC34" s="362"/>
      <c r="LQD34" s="362"/>
      <c r="LQE34" s="362"/>
      <c r="LQF34" s="362"/>
      <c r="LQG34" s="362"/>
      <c r="LQH34" s="362"/>
      <c r="LQI34" s="362"/>
      <c r="LQJ34" s="362"/>
      <c r="LQK34" s="362"/>
      <c r="LQL34" s="362"/>
      <c r="LQM34" s="362"/>
      <c r="LQN34" s="362"/>
      <c r="LQO34" s="362"/>
      <c r="LQP34" s="362"/>
      <c r="LQQ34" s="362"/>
      <c r="LQR34" s="362"/>
      <c r="LQS34" s="362"/>
      <c r="LQT34" s="362"/>
      <c r="LQU34" s="362"/>
      <c r="LQV34" s="362"/>
      <c r="LQW34" s="362"/>
      <c r="LQX34" s="362"/>
      <c r="LQY34" s="362"/>
      <c r="LQZ34" s="362"/>
      <c r="LRA34" s="362"/>
      <c r="LRB34" s="362"/>
      <c r="LRC34" s="362"/>
      <c r="LRD34" s="362"/>
      <c r="LRE34" s="362"/>
      <c r="LRF34" s="362"/>
      <c r="LRG34" s="362"/>
      <c r="LRH34" s="362"/>
      <c r="LRI34" s="362"/>
      <c r="LRJ34" s="362"/>
      <c r="LRK34" s="362"/>
      <c r="LRL34" s="362"/>
      <c r="LRM34" s="362"/>
      <c r="LRN34" s="362"/>
      <c r="LRO34" s="362"/>
      <c r="LRP34" s="362"/>
      <c r="LRQ34" s="362"/>
      <c r="LRR34" s="362"/>
      <c r="LRS34" s="362"/>
      <c r="LRT34" s="362"/>
      <c r="LRU34" s="362"/>
      <c r="LRV34" s="362"/>
      <c r="LRW34" s="362"/>
      <c r="LRX34" s="362"/>
      <c r="LRY34" s="362"/>
      <c r="LRZ34" s="362"/>
      <c r="LSA34" s="362"/>
      <c r="LSB34" s="362"/>
      <c r="LSC34" s="362"/>
      <c r="LSD34" s="362"/>
      <c r="LSE34" s="362"/>
      <c r="LSF34" s="362"/>
      <c r="LSG34" s="362"/>
      <c r="LSH34" s="362"/>
      <c r="LSI34" s="362"/>
      <c r="LSJ34" s="362"/>
      <c r="LSK34" s="362"/>
      <c r="LSL34" s="362"/>
      <c r="LSM34" s="362"/>
      <c r="LSN34" s="362"/>
      <c r="LSO34" s="362"/>
      <c r="LSP34" s="362"/>
      <c r="LSQ34" s="362"/>
      <c r="LSR34" s="362"/>
      <c r="LSS34" s="362"/>
      <c r="LST34" s="362"/>
      <c r="LSU34" s="362"/>
      <c r="LSV34" s="362"/>
      <c r="LSW34" s="362"/>
      <c r="LSX34" s="362"/>
      <c r="LSY34" s="362"/>
      <c r="LSZ34" s="362"/>
      <c r="LTA34" s="362"/>
      <c r="LTB34" s="362"/>
      <c r="LTC34" s="362"/>
      <c r="LTD34" s="362"/>
      <c r="LTE34" s="362"/>
      <c r="LTF34" s="362"/>
      <c r="LTG34" s="362"/>
      <c r="LTH34" s="362"/>
      <c r="LTI34" s="362"/>
      <c r="LTJ34" s="362"/>
      <c r="LTK34" s="362"/>
      <c r="LTL34" s="362"/>
      <c r="LTM34" s="362"/>
      <c r="LTN34" s="362"/>
      <c r="LTO34" s="362"/>
      <c r="LTP34" s="362"/>
      <c r="LTQ34" s="362"/>
      <c r="LTR34" s="362"/>
      <c r="LTS34" s="362"/>
      <c r="LTT34" s="362"/>
      <c r="LTU34" s="362"/>
      <c r="LTV34" s="362"/>
      <c r="LTW34" s="362"/>
      <c r="LTX34" s="362"/>
      <c r="LTY34" s="362"/>
      <c r="LTZ34" s="362"/>
      <c r="LUA34" s="362"/>
      <c r="LUB34" s="362"/>
      <c r="LUC34" s="362"/>
      <c r="LUD34" s="362"/>
      <c r="LUE34" s="362"/>
      <c r="LUF34" s="362"/>
      <c r="LUG34" s="362"/>
      <c r="LUH34" s="362"/>
      <c r="LUI34" s="362"/>
      <c r="LUJ34" s="362"/>
      <c r="LUK34" s="362"/>
      <c r="LUL34" s="362"/>
      <c r="LUM34" s="362"/>
      <c r="LUN34" s="362"/>
      <c r="LUO34" s="362"/>
      <c r="LUP34" s="362"/>
      <c r="LUQ34" s="362"/>
      <c r="LUR34" s="362"/>
      <c r="LUS34" s="362"/>
      <c r="LUT34" s="362"/>
      <c r="LUU34" s="362"/>
      <c r="LUV34" s="362"/>
      <c r="LUW34" s="362"/>
      <c r="LUX34" s="362"/>
      <c r="LUY34" s="362"/>
      <c r="LUZ34" s="362"/>
      <c r="LVA34" s="362"/>
      <c r="LVB34" s="362"/>
      <c r="LVC34" s="362"/>
      <c r="LVD34" s="362"/>
      <c r="LVE34" s="362"/>
      <c r="LVF34" s="362"/>
      <c r="LVG34" s="362"/>
      <c r="LVH34" s="362"/>
      <c r="LVI34" s="362"/>
      <c r="LVJ34" s="362"/>
      <c r="LVK34" s="362"/>
      <c r="LVL34" s="362"/>
      <c r="LVM34" s="362"/>
      <c r="LVN34" s="362"/>
      <c r="LVO34" s="362"/>
      <c r="LVP34" s="362"/>
      <c r="LVQ34" s="362"/>
      <c r="LVR34" s="362"/>
      <c r="LVS34" s="362"/>
      <c r="LVT34" s="362"/>
      <c r="LVU34" s="362"/>
      <c r="LVV34" s="362"/>
      <c r="LVW34" s="362"/>
      <c r="LVX34" s="362"/>
      <c r="LVY34" s="362"/>
      <c r="LVZ34" s="362"/>
      <c r="LWA34" s="362"/>
      <c r="LWB34" s="362"/>
      <c r="LWC34" s="362"/>
      <c r="LWD34" s="362"/>
      <c r="LWE34" s="362"/>
      <c r="LWF34" s="362"/>
      <c r="LWG34" s="362"/>
      <c r="LWH34" s="362"/>
      <c r="LWI34" s="362"/>
      <c r="LWJ34" s="362"/>
      <c r="LWK34" s="362"/>
      <c r="LWL34" s="362"/>
      <c r="LWM34" s="362"/>
      <c r="LWN34" s="362"/>
      <c r="LWO34" s="362"/>
      <c r="LWP34" s="362"/>
      <c r="LWQ34" s="362"/>
      <c r="LWR34" s="362"/>
      <c r="LWS34" s="362"/>
      <c r="LWT34" s="362"/>
      <c r="LWU34" s="362"/>
      <c r="LWV34" s="362"/>
      <c r="LWW34" s="362"/>
      <c r="LWX34" s="362"/>
      <c r="LWY34" s="362"/>
      <c r="LWZ34" s="362"/>
      <c r="LXA34" s="362"/>
      <c r="LXB34" s="362"/>
      <c r="LXC34" s="362"/>
      <c r="LXD34" s="362"/>
      <c r="LXE34" s="362"/>
      <c r="LXF34" s="362"/>
      <c r="LXG34" s="362"/>
      <c r="LXH34" s="362"/>
      <c r="LXI34" s="362"/>
      <c r="LXJ34" s="362"/>
      <c r="LXK34" s="362"/>
      <c r="LXL34" s="362"/>
      <c r="LXM34" s="362"/>
      <c r="LXN34" s="362"/>
      <c r="LXO34" s="362"/>
      <c r="LXP34" s="362"/>
      <c r="LXQ34" s="362"/>
      <c r="LXR34" s="362"/>
      <c r="LXS34" s="362"/>
      <c r="LXT34" s="362"/>
      <c r="LXU34" s="362"/>
      <c r="LXV34" s="362"/>
      <c r="LXW34" s="362"/>
      <c r="LXX34" s="362"/>
      <c r="LXY34" s="362"/>
      <c r="LXZ34" s="362"/>
      <c r="LYA34" s="362"/>
      <c r="LYB34" s="362"/>
      <c r="LYC34" s="362"/>
      <c r="LYD34" s="362"/>
      <c r="LYE34" s="362"/>
      <c r="LYF34" s="362"/>
      <c r="LYG34" s="362"/>
      <c r="LYH34" s="362"/>
      <c r="LYI34" s="362"/>
      <c r="LYJ34" s="362"/>
      <c r="LYK34" s="362"/>
      <c r="LYL34" s="362"/>
      <c r="LYM34" s="362"/>
      <c r="LYN34" s="362"/>
      <c r="LYO34" s="362"/>
      <c r="LYP34" s="362"/>
      <c r="LYQ34" s="362"/>
      <c r="LYR34" s="362"/>
      <c r="LYS34" s="362"/>
      <c r="LYT34" s="362"/>
      <c r="LYU34" s="362"/>
      <c r="LYV34" s="362"/>
      <c r="LYW34" s="362"/>
      <c r="LYX34" s="362"/>
      <c r="LYY34" s="362"/>
      <c r="LYZ34" s="362"/>
      <c r="LZA34" s="362"/>
      <c r="LZB34" s="362"/>
      <c r="LZC34" s="362"/>
      <c r="LZD34" s="362"/>
      <c r="LZE34" s="362"/>
      <c r="LZF34" s="362"/>
      <c r="LZG34" s="362"/>
      <c r="LZH34" s="362"/>
      <c r="LZI34" s="362"/>
      <c r="LZJ34" s="362"/>
      <c r="LZK34" s="362"/>
      <c r="LZL34" s="362"/>
      <c r="LZM34" s="362"/>
      <c r="LZN34" s="362"/>
      <c r="LZO34" s="362"/>
      <c r="LZP34" s="362"/>
      <c r="LZQ34" s="362"/>
      <c r="LZR34" s="362"/>
      <c r="LZS34" s="362"/>
      <c r="LZT34" s="362"/>
      <c r="LZU34" s="362"/>
      <c r="LZV34" s="362"/>
      <c r="LZW34" s="362"/>
      <c r="LZX34" s="362"/>
      <c r="LZY34" s="362"/>
      <c r="LZZ34" s="362"/>
      <c r="MAA34" s="362"/>
      <c r="MAB34" s="362"/>
      <c r="MAC34" s="362"/>
      <c r="MAD34" s="362"/>
      <c r="MAE34" s="362"/>
      <c r="MAF34" s="362"/>
      <c r="MAG34" s="362"/>
      <c r="MAH34" s="362"/>
      <c r="MAI34" s="362"/>
      <c r="MAJ34" s="362"/>
      <c r="MAK34" s="362"/>
      <c r="MAL34" s="362"/>
      <c r="MAM34" s="362"/>
      <c r="MAN34" s="362"/>
      <c r="MAO34" s="362"/>
      <c r="MAP34" s="362"/>
      <c r="MAQ34" s="362"/>
      <c r="MAR34" s="362"/>
      <c r="MAS34" s="362"/>
      <c r="MAT34" s="362"/>
      <c r="MAU34" s="362"/>
      <c r="MAV34" s="362"/>
      <c r="MAW34" s="362"/>
      <c r="MAX34" s="362"/>
      <c r="MAY34" s="362"/>
      <c r="MAZ34" s="362"/>
      <c r="MBA34" s="362"/>
      <c r="MBB34" s="362"/>
      <c r="MBC34" s="362"/>
      <c r="MBD34" s="362"/>
      <c r="MBE34" s="362"/>
      <c r="MBF34" s="362"/>
      <c r="MBG34" s="362"/>
      <c r="MBH34" s="362"/>
      <c r="MBI34" s="362"/>
      <c r="MBJ34" s="362"/>
      <c r="MBK34" s="362"/>
      <c r="MBL34" s="362"/>
      <c r="MBM34" s="362"/>
      <c r="MBN34" s="362"/>
      <c r="MBO34" s="362"/>
      <c r="MBP34" s="362"/>
      <c r="MBQ34" s="362"/>
      <c r="MBR34" s="362"/>
      <c r="MBS34" s="362"/>
      <c r="MBT34" s="362"/>
      <c r="MBU34" s="362"/>
      <c r="MBV34" s="362"/>
      <c r="MBW34" s="362"/>
      <c r="MBX34" s="362"/>
      <c r="MBY34" s="362"/>
      <c r="MBZ34" s="362"/>
      <c r="MCA34" s="362"/>
      <c r="MCB34" s="362"/>
      <c r="MCC34" s="362"/>
      <c r="MCD34" s="362"/>
      <c r="MCE34" s="362"/>
      <c r="MCF34" s="362"/>
      <c r="MCG34" s="362"/>
      <c r="MCH34" s="362"/>
      <c r="MCI34" s="362"/>
      <c r="MCJ34" s="362"/>
      <c r="MCK34" s="362"/>
      <c r="MCL34" s="362"/>
      <c r="MCM34" s="362"/>
      <c r="MCN34" s="362"/>
      <c r="MCO34" s="362"/>
      <c r="MCP34" s="362"/>
      <c r="MCQ34" s="362"/>
      <c r="MCR34" s="362"/>
      <c r="MCS34" s="362"/>
      <c r="MCT34" s="362"/>
      <c r="MCU34" s="362"/>
      <c r="MCV34" s="362"/>
      <c r="MCW34" s="362"/>
      <c r="MCX34" s="362"/>
      <c r="MCY34" s="362"/>
      <c r="MCZ34" s="362"/>
      <c r="MDA34" s="362"/>
      <c r="MDB34" s="362"/>
      <c r="MDC34" s="362"/>
      <c r="MDD34" s="362"/>
      <c r="MDE34" s="362"/>
      <c r="MDF34" s="362"/>
      <c r="MDG34" s="362"/>
      <c r="MDH34" s="362"/>
      <c r="MDI34" s="362"/>
      <c r="MDJ34" s="362"/>
      <c r="MDK34" s="362"/>
      <c r="MDL34" s="362"/>
      <c r="MDM34" s="362"/>
      <c r="MDN34" s="362"/>
      <c r="MDO34" s="362"/>
      <c r="MDP34" s="362"/>
      <c r="MDQ34" s="362"/>
      <c r="MDR34" s="362"/>
      <c r="MDS34" s="362"/>
      <c r="MDT34" s="362"/>
      <c r="MDU34" s="362"/>
      <c r="MDV34" s="362"/>
      <c r="MDW34" s="362"/>
      <c r="MDX34" s="362"/>
      <c r="MDY34" s="362"/>
      <c r="MDZ34" s="362"/>
      <c r="MEA34" s="362"/>
      <c r="MEB34" s="362"/>
      <c r="MEC34" s="362"/>
      <c r="MED34" s="362"/>
      <c r="MEE34" s="362"/>
      <c r="MEF34" s="362"/>
      <c r="MEG34" s="362"/>
      <c r="MEH34" s="362"/>
      <c r="MEI34" s="362"/>
      <c r="MEJ34" s="362"/>
      <c r="MEK34" s="362"/>
      <c r="MEL34" s="362"/>
      <c r="MEM34" s="362"/>
      <c r="MEN34" s="362"/>
      <c r="MEO34" s="362"/>
      <c r="MEP34" s="362"/>
      <c r="MEQ34" s="362"/>
      <c r="MER34" s="362"/>
      <c r="MES34" s="362"/>
      <c r="MET34" s="362"/>
      <c r="MEU34" s="362"/>
      <c r="MEV34" s="362"/>
      <c r="MEW34" s="362"/>
      <c r="MEX34" s="362"/>
      <c r="MEY34" s="362"/>
      <c r="MEZ34" s="362"/>
      <c r="MFA34" s="362"/>
      <c r="MFB34" s="362"/>
      <c r="MFC34" s="362"/>
      <c r="MFD34" s="362"/>
      <c r="MFE34" s="362"/>
      <c r="MFF34" s="362"/>
      <c r="MFG34" s="362"/>
      <c r="MFH34" s="362"/>
      <c r="MFI34" s="362"/>
      <c r="MFJ34" s="362"/>
      <c r="MFK34" s="362"/>
      <c r="MFL34" s="362"/>
      <c r="MFM34" s="362"/>
      <c r="MFN34" s="362"/>
      <c r="MFO34" s="362"/>
      <c r="MFP34" s="362"/>
      <c r="MFQ34" s="362"/>
      <c r="MFR34" s="362"/>
      <c r="MFS34" s="362"/>
      <c r="MFT34" s="362"/>
      <c r="MFU34" s="362"/>
      <c r="MFV34" s="362"/>
      <c r="MFW34" s="362"/>
      <c r="MFX34" s="362"/>
      <c r="MFY34" s="362"/>
      <c r="MFZ34" s="362"/>
      <c r="MGA34" s="362"/>
      <c r="MGB34" s="362"/>
      <c r="MGC34" s="362"/>
      <c r="MGD34" s="362"/>
      <c r="MGE34" s="362"/>
      <c r="MGF34" s="362"/>
      <c r="MGG34" s="362"/>
      <c r="MGH34" s="362"/>
      <c r="MGI34" s="362"/>
      <c r="MGJ34" s="362"/>
      <c r="MGK34" s="362"/>
      <c r="MGL34" s="362"/>
      <c r="MGM34" s="362"/>
      <c r="MGN34" s="362"/>
      <c r="MGO34" s="362"/>
      <c r="MGP34" s="362"/>
      <c r="MGQ34" s="362"/>
      <c r="MGR34" s="362"/>
      <c r="MGS34" s="362"/>
      <c r="MGT34" s="362"/>
      <c r="MGU34" s="362"/>
      <c r="MGV34" s="362"/>
      <c r="MGW34" s="362"/>
      <c r="MGX34" s="362"/>
      <c r="MGY34" s="362"/>
      <c r="MGZ34" s="362"/>
      <c r="MHA34" s="362"/>
      <c r="MHB34" s="362"/>
      <c r="MHC34" s="362"/>
      <c r="MHD34" s="362"/>
      <c r="MHE34" s="362"/>
      <c r="MHF34" s="362"/>
      <c r="MHG34" s="362"/>
      <c r="MHH34" s="362"/>
      <c r="MHI34" s="362"/>
      <c r="MHJ34" s="362"/>
      <c r="MHK34" s="362"/>
      <c r="MHL34" s="362"/>
      <c r="MHM34" s="362"/>
      <c r="MHN34" s="362"/>
      <c r="MHO34" s="362"/>
      <c r="MHP34" s="362"/>
      <c r="MHQ34" s="362"/>
      <c r="MHR34" s="362"/>
      <c r="MHS34" s="362"/>
      <c r="MHT34" s="362"/>
      <c r="MHU34" s="362"/>
      <c r="MHV34" s="362"/>
      <c r="MHW34" s="362"/>
      <c r="MHX34" s="362"/>
      <c r="MHY34" s="362"/>
      <c r="MHZ34" s="362"/>
      <c r="MIA34" s="362"/>
      <c r="MIB34" s="362"/>
      <c r="MIC34" s="362"/>
      <c r="MID34" s="362"/>
      <c r="MIE34" s="362"/>
      <c r="MIF34" s="362"/>
      <c r="MIG34" s="362"/>
      <c r="MIH34" s="362"/>
      <c r="MII34" s="362"/>
      <c r="MIJ34" s="362"/>
      <c r="MIK34" s="362"/>
      <c r="MIL34" s="362"/>
      <c r="MIM34" s="362"/>
      <c r="MIN34" s="362"/>
      <c r="MIO34" s="362"/>
      <c r="MIP34" s="362"/>
      <c r="MIQ34" s="362"/>
      <c r="MIR34" s="362"/>
      <c r="MIS34" s="362"/>
      <c r="MIT34" s="362"/>
      <c r="MIU34" s="362"/>
      <c r="MIV34" s="362"/>
      <c r="MIW34" s="362"/>
      <c r="MIX34" s="362"/>
      <c r="MIY34" s="362"/>
      <c r="MIZ34" s="362"/>
      <c r="MJA34" s="362"/>
      <c r="MJB34" s="362"/>
      <c r="MJC34" s="362"/>
      <c r="MJD34" s="362"/>
      <c r="MJE34" s="362"/>
      <c r="MJF34" s="362"/>
      <c r="MJG34" s="362"/>
      <c r="MJH34" s="362"/>
      <c r="MJI34" s="362"/>
      <c r="MJJ34" s="362"/>
      <c r="MJK34" s="362"/>
      <c r="MJL34" s="362"/>
      <c r="MJM34" s="362"/>
      <c r="MJN34" s="362"/>
      <c r="MJO34" s="362"/>
      <c r="MJP34" s="362"/>
      <c r="MJQ34" s="362"/>
      <c r="MJR34" s="362"/>
      <c r="MJS34" s="362"/>
      <c r="MJT34" s="362"/>
      <c r="MJU34" s="362"/>
      <c r="MJV34" s="362"/>
      <c r="MJW34" s="362"/>
      <c r="MJX34" s="362"/>
      <c r="MJY34" s="362"/>
      <c r="MJZ34" s="362"/>
      <c r="MKA34" s="362"/>
      <c r="MKB34" s="362"/>
      <c r="MKC34" s="362"/>
      <c r="MKD34" s="362"/>
      <c r="MKE34" s="362"/>
      <c r="MKF34" s="362"/>
      <c r="MKG34" s="362"/>
      <c r="MKH34" s="362"/>
      <c r="MKI34" s="362"/>
      <c r="MKJ34" s="362"/>
      <c r="MKK34" s="362"/>
      <c r="MKL34" s="362"/>
      <c r="MKM34" s="362"/>
      <c r="MKN34" s="362"/>
      <c r="MKO34" s="362"/>
      <c r="MKP34" s="362"/>
      <c r="MKQ34" s="362"/>
      <c r="MKR34" s="362"/>
      <c r="MKS34" s="362"/>
      <c r="MKT34" s="362"/>
      <c r="MKU34" s="362"/>
      <c r="MKV34" s="362"/>
      <c r="MKW34" s="362"/>
      <c r="MKX34" s="362"/>
      <c r="MKY34" s="362"/>
      <c r="MKZ34" s="362"/>
      <c r="MLA34" s="362"/>
      <c r="MLB34" s="362"/>
      <c r="MLC34" s="362"/>
      <c r="MLD34" s="362"/>
      <c r="MLE34" s="362"/>
      <c r="MLF34" s="362"/>
      <c r="MLG34" s="362"/>
      <c r="MLH34" s="362"/>
      <c r="MLI34" s="362"/>
      <c r="MLJ34" s="362"/>
      <c r="MLK34" s="362"/>
      <c r="MLL34" s="362"/>
      <c r="MLM34" s="362"/>
      <c r="MLN34" s="362"/>
      <c r="MLO34" s="362"/>
      <c r="MLP34" s="362"/>
      <c r="MLQ34" s="362"/>
      <c r="MLR34" s="362"/>
      <c r="MLS34" s="362"/>
      <c r="MLT34" s="362"/>
      <c r="MLU34" s="362"/>
      <c r="MLV34" s="362"/>
      <c r="MLW34" s="362"/>
      <c r="MLX34" s="362"/>
      <c r="MLY34" s="362"/>
      <c r="MLZ34" s="362"/>
      <c r="MMA34" s="362"/>
      <c r="MMB34" s="362"/>
      <c r="MMC34" s="362"/>
      <c r="MMD34" s="362"/>
      <c r="MME34" s="362"/>
      <c r="MMF34" s="362"/>
      <c r="MMG34" s="362"/>
      <c r="MMH34" s="362"/>
      <c r="MMI34" s="362"/>
      <c r="MMJ34" s="362"/>
      <c r="MMK34" s="362"/>
      <c r="MML34" s="362"/>
      <c r="MMM34" s="362"/>
      <c r="MMN34" s="362"/>
      <c r="MMO34" s="362"/>
      <c r="MMP34" s="362"/>
      <c r="MMQ34" s="362"/>
      <c r="MMR34" s="362"/>
      <c r="MMS34" s="362"/>
      <c r="MMT34" s="362"/>
      <c r="MMU34" s="362"/>
      <c r="MMV34" s="362"/>
      <c r="MMW34" s="362"/>
      <c r="MMX34" s="362"/>
      <c r="MMY34" s="362"/>
      <c r="MMZ34" s="362"/>
      <c r="MNA34" s="362"/>
      <c r="MNB34" s="362"/>
      <c r="MNC34" s="362"/>
      <c r="MND34" s="362"/>
      <c r="MNE34" s="362"/>
      <c r="MNF34" s="362"/>
      <c r="MNG34" s="362"/>
      <c r="MNH34" s="362"/>
      <c r="MNI34" s="362"/>
      <c r="MNJ34" s="362"/>
      <c r="MNK34" s="362"/>
      <c r="MNL34" s="362"/>
      <c r="MNM34" s="362"/>
      <c r="MNN34" s="362"/>
      <c r="MNO34" s="362"/>
      <c r="MNP34" s="362"/>
      <c r="MNQ34" s="362"/>
      <c r="MNR34" s="362"/>
      <c r="MNS34" s="362"/>
      <c r="MNT34" s="362"/>
      <c r="MNU34" s="362"/>
      <c r="MNV34" s="362"/>
      <c r="MNW34" s="362"/>
      <c r="MNX34" s="362"/>
      <c r="MNY34" s="362"/>
      <c r="MNZ34" s="362"/>
      <c r="MOA34" s="362"/>
      <c r="MOB34" s="362"/>
      <c r="MOC34" s="362"/>
      <c r="MOD34" s="362"/>
      <c r="MOE34" s="362"/>
      <c r="MOF34" s="362"/>
      <c r="MOG34" s="362"/>
      <c r="MOH34" s="362"/>
      <c r="MOI34" s="362"/>
      <c r="MOJ34" s="362"/>
      <c r="MOK34" s="362"/>
      <c r="MOL34" s="362"/>
      <c r="MOM34" s="362"/>
      <c r="MON34" s="362"/>
      <c r="MOO34" s="362"/>
      <c r="MOP34" s="362"/>
      <c r="MOQ34" s="362"/>
      <c r="MOR34" s="362"/>
      <c r="MOS34" s="362"/>
      <c r="MOT34" s="362"/>
      <c r="MOU34" s="362"/>
      <c r="MOV34" s="362"/>
      <c r="MOW34" s="362"/>
      <c r="MOX34" s="362"/>
      <c r="MOY34" s="362"/>
      <c r="MOZ34" s="362"/>
      <c r="MPA34" s="362"/>
      <c r="MPB34" s="362"/>
      <c r="MPC34" s="362"/>
      <c r="MPD34" s="362"/>
      <c r="MPE34" s="362"/>
      <c r="MPF34" s="362"/>
      <c r="MPG34" s="362"/>
      <c r="MPH34" s="362"/>
      <c r="MPI34" s="362"/>
      <c r="MPJ34" s="362"/>
      <c r="MPK34" s="362"/>
      <c r="MPL34" s="362"/>
      <c r="MPM34" s="362"/>
      <c r="MPN34" s="362"/>
      <c r="MPO34" s="362"/>
      <c r="MPP34" s="362"/>
      <c r="MPQ34" s="362"/>
      <c r="MPR34" s="362"/>
      <c r="MPS34" s="362"/>
      <c r="MPT34" s="362"/>
      <c r="MPU34" s="362"/>
      <c r="MPV34" s="362"/>
      <c r="MPW34" s="362"/>
      <c r="MPX34" s="362"/>
      <c r="MPY34" s="362"/>
      <c r="MPZ34" s="362"/>
      <c r="MQA34" s="362"/>
      <c r="MQB34" s="362"/>
      <c r="MQC34" s="362"/>
      <c r="MQD34" s="362"/>
      <c r="MQE34" s="362"/>
      <c r="MQF34" s="362"/>
      <c r="MQG34" s="362"/>
      <c r="MQH34" s="362"/>
      <c r="MQI34" s="362"/>
      <c r="MQJ34" s="362"/>
      <c r="MQK34" s="362"/>
      <c r="MQL34" s="362"/>
      <c r="MQM34" s="362"/>
      <c r="MQN34" s="362"/>
      <c r="MQO34" s="362"/>
      <c r="MQP34" s="362"/>
      <c r="MQQ34" s="362"/>
      <c r="MQR34" s="362"/>
      <c r="MQS34" s="362"/>
      <c r="MQT34" s="362"/>
      <c r="MQU34" s="362"/>
      <c r="MQV34" s="362"/>
      <c r="MQW34" s="362"/>
      <c r="MQX34" s="362"/>
      <c r="MQY34" s="362"/>
      <c r="MQZ34" s="362"/>
      <c r="MRA34" s="362"/>
      <c r="MRB34" s="362"/>
      <c r="MRC34" s="362"/>
      <c r="MRD34" s="362"/>
      <c r="MRE34" s="362"/>
      <c r="MRF34" s="362"/>
      <c r="MRG34" s="362"/>
      <c r="MRH34" s="362"/>
      <c r="MRI34" s="362"/>
      <c r="MRJ34" s="362"/>
      <c r="MRK34" s="362"/>
      <c r="MRL34" s="362"/>
      <c r="MRM34" s="362"/>
      <c r="MRN34" s="362"/>
      <c r="MRO34" s="362"/>
      <c r="MRP34" s="362"/>
      <c r="MRQ34" s="362"/>
      <c r="MRR34" s="362"/>
      <c r="MRS34" s="362"/>
      <c r="MRT34" s="362"/>
      <c r="MRU34" s="362"/>
      <c r="MRV34" s="362"/>
      <c r="MRW34" s="362"/>
      <c r="MRX34" s="362"/>
      <c r="MRY34" s="362"/>
      <c r="MRZ34" s="362"/>
      <c r="MSA34" s="362"/>
      <c r="MSB34" s="362"/>
      <c r="MSC34" s="362"/>
      <c r="MSD34" s="362"/>
      <c r="MSE34" s="362"/>
      <c r="MSF34" s="362"/>
      <c r="MSG34" s="362"/>
      <c r="MSH34" s="362"/>
      <c r="MSI34" s="362"/>
      <c r="MSJ34" s="362"/>
      <c r="MSK34" s="362"/>
      <c r="MSL34" s="362"/>
      <c r="MSM34" s="362"/>
      <c r="MSN34" s="362"/>
      <c r="MSO34" s="362"/>
      <c r="MSP34" s="362"/>
      <c r="MSQ34" s="362"/>
      <c r="MSR34" s="362"/>
      <c r="MSS34" s="362"/>
      <c r="MST34" s="362"/>
      <c r="MSU34" s="362"/>
      <c r="MSV34" s="362"/>
      <c r="MSW34" s="362"/>
      <c r="MSX34" s="362"/>
      <c r="MSY34" s="362"/>
      <c r="MSZ34" s="362"/>
      <c r="MTA34" s="362"/>
      <c r="MTB34" s="362"/>
      <c r="MTC34" s="362"/>
      <c r="MTD34" s="362"/>
      <c r="MTE34" s="362"/>
      <c r="MTF34" s="362"/>
      <c r="MTG34" s="362"/>
      <c r="MTH34" s="362"/>
      <c r="MTI34" s="362"/>
      <c r="MTJ34" s="362"/>
      <c r="MTK34" s="362"/>
      <c r="MTL34" s="362"/>
      <c r="MTM34" s="362"/>
      <c r="MTN34" s="362"/>
      <c r="MTO34" s="362"/>
      <c r="MTP34" s="362"/>
      <c r="MTQ34" s="362"/>
      <c r="MTR34" s="362"/>
      <c r="MTS34" s="362"/>
      <c r="MTT34" s="362"/>
      <c r="MTU34" s="362"/>
      <c r="MTV34" s="362"/>
      <c r="MTW34" s="362"/>
      <c r="MTX34" s="362"/>
      <c r="MTY34" s="362"/>
      <c r="MTZ34" s="362"/>
      <c r="MUA34" s="362"/>
      <c r="MUB34" s="362"/>
      <c r="MUC34" s="362"/>
      <c r="MUD34" s="362"/>
      <c r="MUE34" s="362"/>
      <c r="MUF34" s="362"/>
      <c r="MUG34" s="362"/>
      <c r="MUH34" s="362"/>
      <c r="MUI34" s="362"/>
      <c r="MUJ34" s="362"/>
      <c r="MUK34" s="362"/>
      <c r="MUL34" s="362"/>
      <c r="MUM34" s="362"/>
      <c r="MUN34" s="362"/>
      <c r="MUO34" s="362"/>
      <c r="MUP34" s="362"/>
      <c r="MUQ34" s="362"/>
      <c r="MUR34" s="362"/>
      <c r="MUS34" s="362"/>
      <c r="MUT34" s="362"/>
      <c r="MUU34" s="362"/>
      <c r="MUV34" s="362"/>
      <c r="MUW34" s="362"/>
      <c r="MUX34" s="362"/>
      <c r="MUY34" s="362"/>
      <c r="MUZ34" s="362"/>
      <c r="MVA34" s="362"/>
      <c r="MVB34" s="362"/>
      <c r="MVC34" s="362"/>
      <c r="MVD34" s="362"/>
      <c r="MVE34" s="362"/>
      <c r="MVF34" s="362"/>
      <c r="MVG34" s="362"/>
      <c r="MVH34" s="362"/>
      <c r="MVI34" s="362"/>
      <c r="MVJ34" s="362"/>
      <c r="MVK34" s="362"/>
      <c r="MVL34" s="362"/>
      <c r="MVM34" s="362"/>
      <c r="MVN34" s="362"/>
      <c r="MVO34" s="362"/>
      <c r="MVP34" s="362"/>
      <c r="MVQ34" s="362"/>
      <c r="MVR34" s="362"/>
      <c r="MVS34" s="362"/>
      <c r="MVT34" s="362"/>
      <c r="MVU34" s="362"/>
      <c r="MVV34" s="362"/>
      <c r="MVW34" s="362"/>
      <c r="MVX34" s="362"/>
      <c r="MVY34" s="362"/>
      <c r="MVZ34" s="362"/>
      <c r="MWA34" s="362"/>
      <c r="MWB34" s="362"/>
      <c r="MWC34" s="362"/>
      <c r="MWD34" s="362"/>
      <c r="MWE34" s="362"/>
      <c r="MWF34" s="362"/>
      <c r="MWG34" s="362"/>
      <c r="MWH34" s="362"/>
      <c r="MWI34" s="362"/>
      <c r="MWJ34" s="362"/>
      <c r="MWK34" s="362"/>
      <c r="MWL34" s="362"/>
      <c r="MWM34" s="362"/>
      <c r="MWN34" s="362"/>
      <c r="MWO34" s="362"/>
      <c r="MWP34" s="362"/>
      <c r="MWQ34" s="362"/>
      <c r="MWR34" s="362"/>
      <c r="MWS34" s="362"/>
      <c r="MWT34" s="362"/>
      <c r="MWU34" s="362"/>
      <c r="MWV34" s="362"/>
      <c r="MWW34" s="362"/>
      <c r="MWX34" s="362"/>
      <c r="MWY34" s="362"/>
      <c r="MWZ34" s="362"/>
      <c r="MXA34" s="362"/>
      <c r="MXB34" s="362"/>
      <c r="MXC34" s="362"/>
      <c r="MXD34" s="362"/>
      <c r="MXE34" s="362"/>
      <c r="MXF34" s="362"/>
      <c r="MXG34" s="362"/>
      <c r="MXH34" s="362"/>
      <c r="MXI34" s="362"/>
      <c r="MXJ34" s="362"/>
      <c r="MXK34" s="362"/>
      <c r="MXL34" s="362"/>
      <c r="MXM34" s="362"/>
      <c r="MXN34" s="362"/>
      <c r="MXO34" s="362"/>
      <c r="MXP34" s="362"/>
      <c r="MXQ34" s="362"/>
      <c r="MXR34" s="362"/>
      <c r="MXS34" s="362"/>
      <c r="MXT34" s="362"/>
      <c r="MXU34" s="362"/>
      <c r="MXV34" s="362"/>
      <c r="MXW34" s="362"/>
      <c r="MXX34" s="362"/>
      <c r="MXY34" s="362"/>
      <c r="MXZ34" s="362"/>
      <c r="MYA34" s="362"/>
      <c r="MYB34" s="362"/>
      <c r="MYC34" s="362"/>
      <c r="MYD34" s="362"/>
      <c r="MYE34" s="362"/>
      <c r="MYF34" s="362"/>
      <c r="MYG34" s="362"/>
      <c r="MYH34" s="362"/>
      <c r="MYI34" s="362"/>
      <c r="MYJ34" s="362"/>
      <c r="MYK34" s="362"/>
      <c r="MYL34" s="362"/>
      <c r="MYM34" s="362"/>
      <c r="MYN34" s="362"/>
      <c r="MYO34" s="362"/>
      <c r="MYP34" s="362"/>
      <c r="MYQ34" s="362"/>
      <c r="MYR34" s="362"/>
      <c r="MYS34" s="362"/>
      <c r="MYT34" s="362"/>
      <c r="MYU34" s="362"/>
      <c r="MYV34" s="362"/>
      <c r="MYW34" s="362"/>
      <c r="MYX34" s="362"/>
      <c r="MYY34" s="362"/>
      <c r="MYZ34" s="362"/>
      <c r="MZA34" s="362"/>
      <c r="MZB34" s="362"/>
      <c r="MZC34" s="362"/>
      <c r="MZD34" s="362"/>
      <c r="MZE34" s="362"/>
      <c r="MZF34" s="362"/>
      <c r="MZG34" s="362"/>
      <c r="MZH34" s="362"/>
      <c r="MZI34" s="362"/>
      <c r="MZJ34" s="362"/>
      <c r="MZK34" s="362"/>
      <c r="MZL34" s="362"/>
      <c r="MZM34" s="362"/>
      <c r="MZN34" s="362"/>
      <c r="MZO34" s="362"/>
      <c r="MZP34" s="362"/>
      <c r="MZQ34" s="362"/>
      <c r="MZR34" s="362"/>
      <c r="MZS34" s="362"/>
      <c r="MZT34" s="362"/>
      <c r="MZU34" s="362"/>
      <c r="MZV34" s="362"/>
      <c r="MZW34" s="362"/>
      <c r="MZX34" s="362"/>
      <c r="MZY34" s="362"/>
      <c r="MZZ34" s="362"/>
      <c r="NAA34" s="362"/>
      <c r="NAB34" s="362"/>
      <c r="NAC34" s="362"/>
      <c r="NAD34" s="362"/>
      <c r="NAE34" s="362"/>
      <c r="NAF34" s="362"/>
      <c r="NAG34" s="362"/>
      <c r="NAH34" s="362"/>
      <c r="NAI34" s="362"/>
      <c r="NAJ34" s="362"/>
      <c r="NAK34" s="362"/>
      <c r="NAL34" s="362"/>
      <c r="NAM34" s="362"/>
      <c r="NAN34" s="362"/>
      <c r="NAO34" s="362"/>
      <c r="NAP34" s="362"/>
      <c r="NAQ34" s="362"/>
      <c r="NAR34" s="362"/>
      <c r="NAS34" s="362"/>
      <c r="NAT34" s="362"/>
      <c r="NAU34" s="362"/>
      <c r="NAV34" s="362"/>
      <c r="NAW34" s="362"/>
      <c r="NAX34" s="362"/>
      <c r="NAY34" s="362"/>
      <c r="NAZ34" s="362"/>
      <c r="NBA34" s="362"/>
      <c r="NBB34" s="362"/>
      <c r="NBC34" s="362"/>
      <c r="NBD34" s="362"/>
      <c r="NBE34" s="362"/>
      <c r="NBF34" s="362"/>
      <c r="NBG34" s="362"/>
      <c r="NBH34" s="362"/>
      <c r="NBI34" s="362"/>
      <c r="NBJ34" s="362"/>
      <c r="NBK34" s="362"/>
      <c r="NBL34" s="362"/>
      <c r="NBM34" s="362"/>
      <c r="NBN34" s="362"/>
      <c r="NBO34" s="362"/>
      <c r="NBP34" s="362"/>
      <c r="NBQ34" s="362"/>
      <c r="NBR34" s="362"/>
      <c r="NBS34" s="362"/>
      <c r="NBT34" s="362"/>
      <c r="NBU34" s="362"/>
      <c r="NBV34" s="362"/>
      <c r="NBW34" s="362"/>
      <c r="NBX34" s="362"/>
      <c r="NBY34" s="362"/>
      <c r="NBZ34" s="362"/>
      <c r="NCA34" s="362"/>
      <c r="NCB34" s="362"/>
      <c r="NCC34" s="362"/>
      <c r="NCD34" s="362"/>
      <c r="NCE34" s="362"/>
      <c r="NCF34" s="362"/>
      <c r="NCG34" s="362"/>
      <c r="NCH34" s="362"/>
      <c r="NCI34" s="362"/>
      <c r="NCJ34" s="362"/>
      <c r="NCK34" s="362"/>
      <c r="NCL34" s="362"/>
      <c r="NCM34" s="362"/>
      <c r="NCN34" s="362"/>
      <c r="NCO34" s="362"/>
      <c r="NCP34" s="362"/>
      <c r="NCQ34" s="362"/>
      <c r="NCR34" s="362"/>
      <c r="NCS34" s="362"/>
      <c r="NCT34" s="362"/>
      <c r="NCU34" s="362"/>
      <c r="NCV34" s="362"/>
      <c r="NCW34" s="362"/>
      <c r="NCX34" s="362"/>
      <c r="NCY34" s="362"/>
      <c r="NCZ34" s="362"/>
      <c r="NDA34" s="362"/>
      <c r="NDB34" s="362"/>
      <c r="NDC34" s="362"/>
      <c r="NDD34" s="362"/>
      <c r="NDE34" s="362"/>
      <c r="NDF34" s="362"/>
      <c r="NDG34" s="362"/>
      <c r="NDH34" s="362"/>
      <c r="NDI34" s="362"/>
      <c r="NDJ34" s="362"/>
      <c r="NDK34" s="362"/>
      <c r="NDL34" s="362"/>
      <c r="NDM34" s="362"/>
      <c r="NDN34" s="362"/>
      <c r="NDO34" s="362"/>
      <c r="NDP34" s="362"/>
      <c r="NDQ34" s="362"/>
      <c r="NDR34" s="362"/>
      <c r="NDS34" s="362"/>
      <c r="NDT34" s="362"/>
      <c r="NDU34" s="362"/>
      <c r="NDV34" s="362"/>
      <c r="NDW34" s="362"/>
      <c r="NDX34" s="362"/>
      <c r="NDY34" s="362"/>
      <c r="NDZ34" s="362"/>
      <c r="NEA34" s="362"/>
      <c r="NEB34" s="362"/>
      <c r="NEC34" s="362"/>
      <c r="NED34" s="362"/>
      <c r="NEE34" s="362"/>
      <c r="NEF34" s="362"/>
      <c r="NEG34" s="362"/>
      <c r="NEH34" s="362"/>
      <c r="NEI34" s="362"/>
      <c r="NEJ34" s="362"/>
      <c r="NEK34" s="362"/>
      <c r="NEL34" s="362"/>
      <c r="NEM34" s="362"/>
      <c r="NEN34" s="362"/>
      <c r="NEO34" s="362"/>
      <c r="NEP34" s="362"/>
      <c r="NEQ34" s="362"/>
      <c r="NER34" s="362"/>
      <c r="NES34" s="362"/>
      <c r="NET34" s="362"/>
      <c r="NEU34" s="362"/>
      <c r="NEV34" s="362"/>
      <c r="NEW34" s="362"/>
      <c r="NEX34" s="362"/>
      <c r="NEY34" s="362"/>
      <c r="NEZ34" s="362"/>
      <c r="NFA34" s="362"/>
      <c r="NFB34" s="362"/>
      <c r="NFC34" s="362"/>
      <c r="NFD34" s="362"/>
      <c r="NFE34" s="362"/>
      <c r="NFF34" s="362"/>
      <c r="NFG34" s="362"/>
      <c r="NFH34" s="362"/>
      <c r="NFI34" s="362"/>
      <c r="NFJ34" s="362"/>
      <c r="NFK34" s="362"/>
      <c r="NFL34" s="362"/>
      <c r="NFM34" s="362"/>
      <c r="NFN34" s="362"/>
      <c r="NFO34" s="362"/>
      <c r="NFP34" s="362"/>
      <c r="NFQ34" s="362"/>
      <c r="NFR34" s="362"/>
      <c r="NFS34" s="362"/>
      <c r="NFT34" s="362"/>
      <c r="NFU34" s="362"/>
      <c r="NFV34" s="362"/>
      <c r="NFW34" s="362"/>
      <c r="NFX34" s="362"/>
      <c r="NFY34" s="362"/>
      <c r="NFZ34" s="362"/>
      <c r="NGA34" s="362"/>
      <c r="NGB34" s="362"/>
      <c r="NGC34" s="362"/>
      <c r="NGD34" s="362"/>
      <c r="NGE34" s="362"/>
      <c r="NGF34" s="362"/>
      <c r="NGG34" s="362"/>
      <c r="NGH34" s="362"/>
      <c r="NGI34" s="362"/>
      <c r="NGJ34" s="362"/>
      <c r="NGK34" s="362"/>
      <c r="NGL34" s="362"/>
      <c r="NGM34" s="362"/>
      <c r="NGN34" s="362"/>
      <c r="NGO34" s="362"/>
      <c r="NGP34" s="362"/>
      <c r="NGQ34" s="362"/>
      <c r="NGR34" s="362"/>
      <c r="NGS34" s="362"/>
      <c r="NGT34" s="362"/>
      <c r="NGU34" s="362"/>
      <c r="NGV34" s="362"/>
      <c r="NGW34" s="362"/>
      <c r="NGX34" s="362"/>
      <c r="NGY34" s="362"/>
      <c r="NGZ34" s="362"/>
      <c r="NHA34" s="362"/>
      <c r="NHB34" s="362"/>
      <c r="NHC34" s="362"/>
      <c r="NHD34" s="362"/>
      <c r="NHE34" s="362"/>
      <c r="NHF34" s="362"/>
      <c r="NHG34" s="362"/>
      <c r="NHH34" s="362"/>
      <c r="NHI34" s="362"/>
      <c r="NHJ34" s="362"/>
      <c r="NHK34" s="362"/>
      <c r="NHL34" s="362"/>
      <c r="NHM34" s="362"/>
      <c r="NHN34" s="362"/>
      <c r="NHO34" s="362"/>
      <c r="NHP34" s="362"/>
      <c r="NHQ34" s="362"/>
      <c r="NHR34" s="362"/>
      <c r="NHS34" s="362"/>
      <c r="NHT34" s="362"/>
      <c r="NHU34" s="362"/>
      <c r="NHV34" s="362"/>
      <c r="NHW34" s="362"/>
      <c r="NHX34" s="362"/>
      <c r="NHY34" s="362"/>
      <c r="NHZ34" s="362"/>
      <c r="NIA34" s="362"/>
      <c r="NIB34" s="362"/>
      <c r="NIC34" s="362"/>
      <c r="NID34" s="362"/>
      <c r="NIE34" s="362"/>
      <c r="NIF34" s="362"/>
      <c r="NIG34" s="362"/>
      <c r="NIH34" s="362"/>
      <c r="NII34" s="362"/>
      <c r="NIJ34" s="362"/>
      <c r="NIK34" s="362"/>
      <c r="NIL34" s="362"/>
      <c r="NIM34" s="362"/>
      <c r="NIN34" s="362"/>
      <c r="NIO34" s="362"/>
      <c r="NIP34" s="362"/>
      <c r="NIQ34" s="362"/>
      <c r="NIR34" s="362"/>
      <c r="NIS34" s="362"/>
      <c r="NIT34" s="362"/>
      <c r="NIU34" s="362"/>
      <c r="NIV34" s="362"/>
      <c r="NIW34" s="362"/>
      <c r="NIX34" s="362"/>
      <c r="NIY34" s="362"/>
      <c r="NIZ34" s="362"/>
      <c r="NJA34" s="362"/>
      <c r="NJB34" s="362"/>
      <c r="NJC34" s="362"/>
      <c r="NJD34" s="362"/>
      <c r="NJE34" s="362"/>
      <c r="NJF34" s="362"/>
      <c r="NJG34" s="362"/>
      <c r="NJH34" s="362"/>
      <c r="NJI34" s="362"/>
      <c r="NJJ34" s="362"/>
      <c r="NJK34" s="362"/>
      <c r="NJL34" s="362"/>
      <c r="NJM34" s="362"/>
      <c r="NJN34" s="362"/>
      <c r="NJO34" s="362"/>
      <c r="NJP34" s="362"/>
      <c r="NJQ34" s="362"/>
      <c r="NJR34" s="362"/>
      <c r="NJS34" s="362"/>
      <c r="NJT34" s="362"/>
      <c r="NJU34" s="362"/>
      <c r="NJV34" s="362"/>
      <c r="NJW34" s="362"/>
      <c r="NJX34" s="362"/>
      <c r="NJY34" s="362"/>
      <c r="NJZ34" s="362"/>
      <c r="NKA34" s="362"/>
      <c r="NKB34" s="362"/>
      <c r="NKC34" s="362"/>
      <c r="NKD34" s="362"/>
      <c r="NKE34" s="362"/>
      <c r="NKF34" s="362"/>
      <c r="NKG34" s="362"/>
      <c r="NKH34" s="362"/>
      <c r="NKI34" s="362"/>
      <c r="NKJ34" s="362"/>
      <c r="NKK34" s="362"/>
      <c r="NKL34" s="362"/>
      <c r="NKM34" s="362"/>
      <c r="NKN34" s="362"/>
      <c r="NKO34" s="362"/>
      <c r="NKP34" s="362"/>
      <c r="NKQ34" s="362"/>
      <c r="NKR34" s="362"/>
      <c r="NKS34" s="362"/>
      <c r="NKT34" s="362"/>
      <c r="NKU34" s="362"/>
      <c r="NKV34" s="362"/>
      <c r="NKW34" s="362"/>
      <c r="NKX34" s="362"/>
      <c r="NKY34" s="362"/>
      <c r="NKZ34" s="362"/>
      <c r="NLA34" s="362"/>
      <c r="NLB34" s="362"/>
      <c r="NLC34" s="362"/>
      <c r="NLD34" s="362"/>
      <c r="NLE34" s="362"/>
      <c r="NLF34" s="362"/>
      <c r="NLG34" s="362"/>
      <c r="NLH34" s="362"/>
      <c r="NLI34" s="362"/>
      <c r="NLJ34" s="362"/>
      <c r="NLK34" s="362"/>
      <c r="NLL34" s="362"/>
      <c r="NLM34" s="362"/>
      <c r="NLN34" s="362"/>
      <c r="NLO34" s="362"/>
      <c r="NLP34" s="362"/>
      <c r="NLQ34" s="362"/>
      <c r="NLR34" s="362"/>
      <c r="NLS34" s="362"/>
      <c r="NLT34" s="362"/>
      <c r="NLU34" s="362"/>
      <c r="NLV34" s="362"/>
      <c r="NLW34" s="362"/>
      <c r="NLX34" s="362"/>
      <c r="NLY34" s="362"/>
      <c r="NLZ34" s="362"/>
      <c r="NMA34" s="362"/>
      <c r="NMB34" s="362"/>
      <c r="NMC34" s="362"/>
      <c r="NMD34" s="362"/>
      <c r="NME34" s="362"/>
      <c r="NMF34" s="362"/>
      <c r="NMG34" s="362"/>
      <c r="NMH34" s="362"/>
      <c r="NMI34" s="362"/>
      <c r="NMJ34" s="362"/>
      <c r="NMK34" s="362"/>
      <c r="NML34" s="362"/>
      <c r="NMM34" s="362"/>
      <c r="NMN34" s="362"/>
      <c r="NMO34" s="362"/>
      <c r="NMP34" s="362"/>
      <c r="NMQ34" s="362"/>
      <c r="NMR34" s="362"/>
      <c r="NMS34" s="362"/>
      <c r="NMT34" s="362"/>
      <c r="NMU34" s="362"/>
      <c r="NMV34" s="362"/>
      <c r="NMW34" s="362"/>
      <c r="NMX34" s="362"/>
      <c r="NMY34" s="362"/>
      <c r="NMZ34" s="362"/>
      <c r="NNA34" s="362"/>
      <c r="NNB34" s="362"/>
      <c r="NNC34" s="362"/>
      <c r="NND34" s="362"/>
      <c r="NNE34" s="362"/>
      <c r="NNF34" s="362"/>
      <c r="NNG34" s="362"/>
      <c r="NNH34" s="362"/>
      <c r="NNI34" s="362"/>
      <c r="NNJ34" s="362"/>
      <c r="NNK34" s="362"/>
      <c r="NNL34" s="362"/>
      <c r="NNM34" s="362"/>
      <c r="NNN34" s="362"/>
      <c r="NNO34" s="362"/>
      <c r="NNP34" s="362"/>
      <c r="NNQ34" s="362"/>
      <c r="NNR34" s="362"/>
      <c r="NNS34" s="362"/>
      <c r="NNT34" s="362"/>
      <c r="NNU34" s="362"/>
      <c r="NNV34" s="362"/>
      <c r="NNW34" s="362"/>
      <c r="NNX34" s="362"/>
      <c r="NNY34" s="362"/>
      <c r="NNZ34" s="362"/>
      <c r="NOA34" s="362"/>
      <c r="NOB34" s="362"/>
      <c r="NOC34" s="362"/>
      <c r="NOD34" s="362"/>
      <c r="NOE34" s="362"/>
      <c r="NOF34" s="362"/>
      <c r="NOG34" s="362"/>
      <c r="NOH34" s="362"/>
      <c r="NOI34" s="362"/>
      <c r="NOJ34" s="362"/>
      <c r="NOK34" s="362"/>
      <c r="NOL34" s="362"/>
      <c r="NOM34" s="362"/>
      <c r="NON34" s="362"/>
      <c r="NOO34" s="362"/>
      <c r="NOP34" s="362"/>
      <c r="NOQ34" s="362"/>
      <c r="NOR34" s="362"/>
      <c r="NOS34" s="362"/>
      <c r="NOT34" s="362"/>
      <c r="NOU34" s="362"/>
      <c r="NOV34" s="362"/>
      <c r="NOW34" s="362"/>
      <c r="NOX34" s="362"/>
      <c r="NOY34" s="362"/>
      <c r="NOZ34" s="362"/>
      <c r="NPA34" s="362"/>
      <c r="NPB34" s="362"/>
      <c r="NPC34" s="362"/>
      <c r="NPD34" s="362"/>
      <c r="NPE34" s="362"/>
      <c r="NPF34" s="362"/>
      <c r="NPG34" s="362"/>
      <c r="NPH34" s="362"/>
      <c r="NPI34" s="362"/>
      <c r="NPJ34" s="362"/>
      <c r="NPK34" s="362"/>
      <c r="NPL34" s="362"/>
      <c r="NPM34" s="362"/>
      <c r="NPN34" s="362"/>
      <c r="NPO34" s="362"/>
      <c r="NPP34" s="362"/>
      <c r="NPQ34" s="362"/>
      <c r="NPR34" s="362"/>
      <c r="NPS34" s="362"/>
      <c r="NPT34" s="362"/>
      <c r="NPU34" s="362"/>
      <c r="NPV34" s="362"/>
      <c r="NPW34" s="362"/>
      <c r="NPX34" s="362"/>
      <c r="NPY34" s="362"/>
      <c r="NPZ34" s="362"/>
      <c r="NQA34" s="362"/>
      <c r="NQB34" s="362"/>
      <c r="NQC34" s="362"/>
      <c r="NQD34" s="362"/>
      <c r="NQE34" s="362"/>
      <c r="NQF34" s="362"/>
      <c r="NQG34" s="362"/>
      <c r="NQH34" s="362"/>
      <c r="NQI34" s="362"/>
      <c r="NQJ34" s="362"/>
      <c r="NQK34" s="362"/>
      <c r="NQL34" s="362"/>
      <c r="NQM34" s="362"/>
      <c r="NQN34" s="362"/>
      <c r="NQO34" s="362"/>
      <c r="NQP34" s="362"/>
      <c r="NQQ34" s="362"/>
      <c r="NQR34" s="362"/>
      <c r="NQS34" s="362"/>
      <c r="NQT34" s="362"/>
      <c r="NQU34" s="362"/>
      <c r="NQV34" s="362"/>
      <c r="NQW34" s="362"/>
      <c r="NQX34" s="362"/>
      <c r="NQY34" s="362"/>
      <c r="NQZ34" s="362"/>
      <c r="NRA34" s="362"/>
      <c r="NRB34" s="362"/>
      <c r="NRC34" s="362"/>
      <c r="NRD34" s="362"/>
      <c r="NRE34" s="362"/>
      <c r="NRF34" s="362"/>
      <c r="NRG34" s="362"/>
      <c r="NRH34" s="362"/>
      <c r="NRI34" s="362"/>
      <c r="NRJ34" s="362"/>
      <c r="NRK34" s="362"/>
      <c r="NRL34" s="362"/>
      <c r="NRM34" s="362"/>
      <c r="NRN34" s="362"/>
      <c r="NRO34" s="362"/>
      <c r="NRP34" s="362"/>
      <c r="NRQ34" s="362"/>
      <c r="NRR34" s="362"/>
      <c r="NRS34" s="362"/>
      <c r="NRT34" s="362"/>
      <c r="NRU34" s="362"/>
      <c r="NRV34" s="362"/>
      <c r="NRW34" s="362"/>
      <c r="NRX34" s="362"/>
      <c r="NRY34" s="362"/>
      <c r="NRZ34" s="362"/>
      <c r="NSA34" s="362"/>
      <c r="NSB34" s="362"/>
      <c r="NSC34" s="362"/>
      <c r="NSD34" s="362"/>
      <c r="NSE34" s="362"/>
      <c r="NSF34" s="362"/>
      <c r="NSG34" s="362"/>
      <c r="NSH34" s="362"/>
      <c r="NSI34" s="362"/>
      <c r="NSJ34" s="362"/>
      <c r="NSK34" s="362"/>
      <c r="NSL34" s="362"/>
      <c r="NSM34" s="362"/>
      <c r="NSN34" s="362"/>
      <c r="NSO34" s="362"/>
      <c r="NSP34" s="362"/>
      <c r="NSQ34" s="362"/>
      <c r="NSR34" s="362"/>
      <c r="NSS34" s="362"/>
      <c r="NST34" s="362"/>
      <c r="NSU34" s="362"/>
      <c r="NSV34" s="362"/>
      <c r="NSW34" s="362"/>
      <c r="NSX34" s="362"/>
      <c r="NSY34" s="362"/>
      <c r="NSZ34" s="362"/>
      <c r="NTA34" s="362"/>
      <c r="NTB34" s="362"/>
      <c r="NTC34" s="362"/>
      <c r="NTD34" s="362"/>
      <c r="NTE34" s="362"/>
      <c r="NTF34" s="362"/>
      <c r="NTG34" s="362"/>
      <c r="NTH34" s="362"/>
      <c r="NTI34" s="362"/>
      <c r="NTJ34" s="362"/>
      <c r="NTK34" s="362"/>
      <c r="NTL34" s="362"/>
      <c r="NTM34" s="362"/>
      <c r="NTN34" s="362"/>
      <c r="NTO34" s="362"/>
      <c r="NTP34" s="362"/>
      <c r="NTQ34" s="362"/>
      <c r="NTR34" s="362"/>
      <c r="NTS34" s="362"/>
      <c r="NTT34" s="362"/>
      <c r="NTU34" s="362"/>
      <c r="NTV34" s="362"/>
      <c r="NTW34" s="362"/>
      <c r="NTX34" s="362"/>
      <c r="NTY34" s="362"/>
      <c r="NTZ34" s="362"/>
      <c r="NUA34" s="362"/>
      <c r="NUB34" s="362"/>
      <c r="NUC34" s="362"/>
      <c r="NUD34" s="362"/>
      <c r="NUE34" s="362"/>
      <c r="NUF34" s="362"/>
      <c r="NUG34" s="362"/>
      <c r="NUH34" s="362"/>
      <c r="NUI34" s="362"/>
      <c r="NUJ34" s="362"/>
      <c r="NUK34" s="362"/>
      <c r="NUL34" s="362"/>
      <c r="NUM34" s="362"/>
      <c r="NUN34" s="362"/>
      <c r="NUO34" s="362"/>
      <c r="NUP34" s="362"/>
      <c r="NUQ34" s="362"/>
      <c r="NUR34" s="362"/>
      <c r="NUS34" s="362"/>
      <c r="NUT34" s="362"/>
      <c r="NUU34" s="362"/>
      <c r="NUV34" s="362"/>
      <c r="NUW34" s="362"/>
      <c r="NUX34" s="362"/>
      <c r="NUY34" s="362"/>
      <c r="NUZ34" s="362"/>
      <c r="NVA34" s="362"/>
      <c r="NVB34" s="362"/>
      <c r="NVC34" s="362"/>
      <c r="NVD34" s="362"/>
      <c r="NVE34" s="362"/>
      <c r="NVF34" s="362"/>
      <c r="NVG34" s="362"/>
      <c r="NVH34" s="362"/>
      <c r="NVI34" s="362"/>
      <c r="NVJ34" s="362"/>
      <c r="NVK34" s="362"/>
      <c r="NVL34" s="362"/>
      <c r="NVM34" s="362"/>
      <c r="NVN34" s="362"/>
      <c r="NVO34" s="362"/>
      <c r="NVP34" s="362"/>
      <c r="NVQ34" s="362"/>
      <c r="NVR34" s="362"/>
      <c r="NVS34" s="362"/>
      <c r="NVT34" s="362"/>
      <c r="NVU34" s="362"/>
      <c r="NVV34" s="362"/>
      <c r="NVW34" s="362"/>
      <c r="NVX34" s="362"/>
      <c r="NVY34" s="362"/>
      <c r="NVZ34" s="362"/>
      <c r="NWA34" s="362"/>
      <c r="NWB34" s="362"/>
      <c r="NWC34" s="362"/>
      <c r="NWD34" s="362"/>
      <c r="NWE34" s="362"/>
      <c r="NWF34" s="362"/>
      <c r="NWG34" s="362"/>
      <c r="NWH34" s="362"/>
      <c r="NWI34" s="362"/>
      <c r="NWJ34" s="362"/>
      <c r="NWK34" s="362"/>
      <c r="NWL34" s="362"/>
      <c r="NWM34" s="362"/>
      <c r="NWN34" s="362"/>
      <c r="NWO34" s="362"/>
      <c r="NWP34" s="362"/>
      <c r="NWQ34" s="362"/>
      <c r="NWR34" s="362"/>
      <c r="NWS34" s="362"/>
      <c r="NWT34" s="362"/>
      <c r="NWU34" s="362"/>
      <c r="NWV34" s="362"/>
      <c r="NWW34" s="362"/>
      <c r="NWX34" s="362"/>
      <c r="NWY34" s="362"/>
      <c r="NWZ34" s="362"/>
      <c r="NXA34" s="362"/>
      <c r="NXB34" s="362"/>
      <c r="NXC34" s="362"/>
      <c r="NXD34" s="362"/>
      <c r="NXE34" s="362"/>
      <c r="NXF34" s="362"/>
      <c r="NXG34" s="362"/>
      <c r="NXH34" s="362"/>
      <c r="NXI34" s="362"/>
      <c r="NXJ34" s="362"/>
      <c r="NXK34" s="362"/>
      <c r="NXL34" s="362"/>
      <c r="NXM34" s="362"/>
      <c r="NXN34" s="362"/>
      <c r="NXO34" s="362"/>
      <c r="NXP34" s="362"/>
      <c r="NXQ34" s="362"/>
      <c r="NXR34" s="362"/>
      <c r="NXS34" s="362"/>
      <c r="NXT34" s="362"/>
      <c r="NXU34" s="362"/>
      <c r="NXV34" s="362"/>
      <c r="NXW34" s="362"/>
      <c r="NXX34" s="362"/>
      <c r="NXY34" s="362"/>
      <c r="NXZ34" s="362"/>
      <c r="NYA34" s="362"/>
      <c r="NYB34" s="362"/>
      <c r="NYC34" s="362"/>
      <c r="NYD34" s="362"/>
      <c r="NYE34" s="362"/>
      <c r="NYF34" s="362"/>
      <c r="NYG34" s="362"/>
      <c r="NYH34" s="362"/>
      <c r="NYI34" s="362"/>
      <c r="NYJ34" s="362"/>
      <c r="NYK34" s="362"/>
      <c r="NYL34" s="362"/>
      <c r="NYM34" s="362"/>
      <c r="NYN34" s="362"/>
      <c r="NYO34" s="362"/>
      <c r="NYP34" s="362"/>
      <c r="NYQ34" s="362"/>
      <c r="NYR34" s="362"/>
      <c r="NYS34" s="362"/>
      <c r="NYT34" s="362"/>
      <c r="NYU34" s="362"/>
      <c r="NYV34" s="362"/>
      <c r="NYW34" s="362"/>
      <c r="NYX34" s="362"/>
      <c r="NYY34" s="362"/>
      <c r="NYZ34" s="362"/>
      <c r="NZA34" s="362"/>
      <c r="NZB34" s="362"/>
      <c r="NZC34" s="362"/>
      <c r="NZD34" s="362"/>
      <c r="NZE34" s="362"/>
      <c r="NZF34" s="362"/>
      <c r="NZG34" s="362"/>
      <c r="NZH34" s="362"/>
      <c r="NZI34" s="362"/>
      <c r="NZJ34" s="362"/>
      <c r="NZK34" s="362"/>
      <c r="NZL34" s="362"/>
      <c r="NZM34" s="362"/>
      <c r="NZN34" s="362"/>
      <c r="NZO34" s="362"/>
      <c r="NZP34" s="362"/>
      <c r="NZQ34" s="362"/>
      <c r="NZR34" s="362"/>
      <c r="NZS34" s="362"/>
      <c r="NZT34" s="362"/>
      <c r="NZU34" s="362"/>
      <c r="NZV34" s="362"/>
      <c r="NZW34" s="362"/>
      <c r="NZX34" s="362"/>
      <c r="NZY34" s="362"/>
      <c r="NZZ34" s="362"/>
      <c r="OAA34" s="362"/>
      <c r="OAB34" s="362"/>
      <c r="OAC34" s="362"/>
      <c r="OAD34" s="362"/>
      <c r="OAE34" s="362"/>
      <c r="OAF34" s="362"/>
      <c r="OAG34" s="362"/>
      <c r="OAH34" s="362"/>
      <c r="OAI34" s="362"/>
      <c r="OAJ34" s="362"/>
      <c r="OAK34" s="362"/>
      <c r="OAL34" s="362"/>
      <c r="OAM34" s="362"/>
      <c r="OAN34" s="362"/>
      <c r="OAO34" s="362"/>
      <c r="OAP34" s="362"/>
      <c r="OAQ34" s="362"/>
      <c r="OAR34" s="362"/>
      <c r="OAS34" s="362"/>
      <c r="OAT34" s="362"/>
      <c r="OAU34" s="362"/>
      <c r="OAV34" s="362"/>
      <c r="OAW34" s="362"/>
      <c r="OAX34" s="362"/>
      <c r="OAY34" s="362"/>
      <c r="OAZ34" s="362"/>
      <c r="OBA34" s="362"/>
      <c r="OBB34" s="362"/>
      <c r="OBC34" s="362"/>
      <c r="OBD34" s="362"/>
      <c r="OBE34" s="362"/>
      <c r="OBF34" s="362"/>
      <c r="OBG34" s="362"/>
      <c r="OBH34" s="362"/>
      <c r="OBI34" s="362"/>
      <c r="OBJ34" s="362"/>
      <c r="OBK34" s="362"/>
      <c r="OBL34" s="362"/>
      <c r="OBM34" s="362"/>
      <c r="OBN34" s="362"/>
      <c r="OBO34" s="362"/>
      <c r="OBP34" s="362"/>
      <c r="OBQ34" s="362"/>
      <c r="OBR34" s="362"/>
      <c r="OBS34" s="362"/>
      <c r="OBT34" s="362"/>
      <c r="OBU34" s="362"/>
      <c r="OBV34" s="362"/>
      <c r="OBW34" s="362"/>
      <c r="OBX34" s="362"/>
      <c r="OBY34" s="362"/>
      <c r="OBZ34" s="362"/>
      <c r="OCA34" s="362"/>
      <c r="OCB34" s="362"/>
      <c r="OCC34" s="362"/>
      <c r="OCD34" s="362"/>
      <c r="OCE34" s="362"/>
      <c r="OCF34" s="362"/>
      <c r="OCG34" s="362"/>
      <c r="OCH34" s="362"/>
      <c r="OCI34" s="362"/>
      <c r="OCJ34" s="362"/>
      <c r="OCK34" s="362"/>
      <c r="OCL34" s="362"/>
      <c r="OCM34" s="362"/>
      <c r="OCN34" s="362"/>
      <c r="OCO34" s="362"/>
      <c r="OCP34" s="362"/>
      <c r="OCQ34" s="362"/>
      <c r="OCR34" s="362"/>
      <c r="OCS34" s="362"/>
      <c r="OCT34" s="362"/>
      <c r="OCU34" s="362"/>
      <c r="OCV34" s="362"/>
      <c r="OCW34" s="362"/>
      <c r="OCX34" s="362"/>
      <c r="OCY34" s="362"/>
      <c r="OCZ34" s="362"/>
      <c r="ODA34" s="362"/>
      <c r="ODB34" s="362"/>
      <c r="ODC34" s="362"/>
      <c r="ODD34" s="362"/>
      <c r="ODE34" s="362"/>
      <c r="ODF34" s="362"/>
      <c r="ODG34" s="362"/>
      <c r="ODH34" s="362"/>
      <c r="ODI34" s="362"/>
      <c r="ODJ34" s="362"/>
      <c r="ODK34" s="362"/>
      <c r="ODL34" s="362"/>
      <c r="ODM34" s="362"/>
      <c r="ODN34" s="362"/>
      <c r="ODO34" s="362"/>
      <c r="ODP34" s="362"/>
      <c r="ODQ34" s="362"/>
      <c r="ODR34" s="362"/>
      <c r="ODS34" s="362"/>
      <c r="ODT34" s="362"/>
      <c r="ODU34" s="362"/>
      <c r="ODV34" s="362"/>
      <c r="ODW34" s="362"/>
      <c r="ODX34" s="362"/>
      <c r="ODY34" s="362"/>
      <c r="ODZ34" s="362"/>
      <c r="OEA34" s="362"/>
      <c r="OEB34" s="362"/>
      <c r="OEC34" s="362"/>
      <c r="OED34" s="362"/>
      <c r="OEE34" s="362"/>
      <c r="OEF34" s="362"/>
      <c r="OEG34" s="362"/>
      <c r="OEH34" s="362"/>
      <c r="OEI34" s="362"/>
      <c r="OEJ34" s="362"/>
      <c r="OEK34" s="362"/>
      <c r="OEL34" s="362"/>
      <c r="OEM34" s="362"/>
      <c r="OEN34" s="362"/>
      <c r="OEO34" s="362"/>
      <c r="OEP34" s="362"/>
      <c r="OEQ34" s="362"/>
      <c r="OER34" s="362"/>
      <c r="OES34" s="362"/>
      <c r="OET34" s="362"/>
      <c r="OEU34" s="362"/>
      <c r="OEV34" s="362"/>
      <c r="OEW34" s="362"/>
      <c r="OEX34" s="362"/>
      <c r="OEY34" s="362"/>
      <c r="OEZ34" s="362"/>
      <c r="OFA34" s="362"/>
      <c r="OFB34" s="362"/>
      <c r="OFC34" s="362"/>
      <c r="OFD34" s="362"/>
      <c r="OFE34" s="362"/>
      <c r="OFF34" s="362"/>
      <c r="OFG34" s="362"/>
      <c r="OFH34" s="362"/>
      <c r="OFI34" s="362"/>
      <c r="OFJ34" s="362"/>
      <c r="OFK34" s="362"/>
      <c r="OFL34" s="362"/>
      <c r="OFM34" s="362"/>
      <c r="OFN34" s="362"/>
      <c r="OFO34" s="362"/>
      <c r="OFP34" s="362"/>
      <c r="OFQ34" s="362"/>
      <c r="OFR34" s="362"/>
      <c r="OFS34" s="362"/>
      <c r="OFT34" s="362"/>
      <c r="OFU34" s="362"/>
      <c r="OFV34" s="362"/>
      <c r="OFW34" s="362"/>
      <c r="OFX34" s="362"/>
      <c r="OFY34" s="362"/>
      <c r="OFZ34" s="362"/>
      <c r="OGA34" s="362"/>
      <c r="OGB34" s="362"/>
      <c r="OGC34" s="362"/>
      <c r="OGD34" s="362"/>
      <c r="OGE34" s="362"/>
      <c r="OGF34" s="362"/>
      <c r="OGG34" s="362"/>
      <c r="OGH34" s="362"/>
      <c r="OGI34" s="362"/>
      <c r="OGJ34" s="362"/>
      <c r="OGK34" s="362"/>
      <c r="OGL34" s="362"/>
      <c r="OGM34" s="362"/>
      <c r="OGN34" s="362"/>
      <c r="OGO34" s="362"/>
      <c r="OGP34" s="362"/>
      <c r="OGQ34" s="362"/>
      <c r="OGR34" s="362"/>
      <c r="OGS34" s="362"/>
      <c r="OGT34" s="362"/>
      <c r="OGU34" s="362"/>
      <c r="OGV34" s="362"/>
      <c r="OGW34" s="362"/>
      <c r="OGX34" s="362"/>
      <c r="OGY34" s="362"/>
      <c r="OGZ34" s="362"/>
      <c r="OHA34" s="362"/>
      <c r="OHB34" s="362"/>
      <c r="OHC34" s="362"/>
      <c r="OHD34" s="362"/>
      <c r="OHE34" s="362"/>
      <c r="OHF34" s="362"/>
      <c r="OHG34" s="362"/>
      <c r="OHH34" s="362"/>
      <c r="OHI34" s="362"/>
      <c r="OHJ34" s="362"/>
      <c r="OHK34" s="362"/>
      <c r="OHL34" s="362"/>
      <c r="OHM34" s="362"/>
      <c r="OHN34" s="362"/>
      <c r="OHO34" s="362"/>
      <c r="OHP34" s="362"/>
      <c r="OHQ34" s="362"/>
      <c r="OHR34" s="362"/>
      <c r="OHS34" s="362"/>
      <c r="OHT34" s="362"/>
      <c r="OHU34" s="362"/>
      <c r="OHV34" s="362"/>
      <c r="OHW34" s="362"/>
      <c r="OHX34" s="362"/>
      <c r="OHY34" s="362"/>
      <c r="OHZ34" s="362"/>
      <c r="OIA34" s="362"/>
      <c r="OIB34" s="362"/>
      <c r="OIC34" s="362"/>
      <c r="OID34" s="362"/>
      <c r="OIE34" s="362"/>
      <c r="OIF34" s="362"/>
      <c r="OIG34" s="362"/>
      <c r="OIH34" s="362"/>
      <c r="OII34" s="362"/>
      <c r="OIJ34" s="362"/>
      <c r="OIK34" s="362"/>
      <c r="OIL34" s="362"/>
      <c r="OIM34" s="362"/>
      <c r="OIN34" s="362"/>
      <c r="OIO34" s="362"/>
      <c r="OIP34" s="362"/>
      <c r="OIQ34" s="362"/>
      <c r="OIR34" s="362"/>
      <c r="OIS34" s="362"/>
      <c r="OIT34" s="362"/>
      <c r="OIU34" s="362"/>
      <c r="OIV34" s="362"/>
      <c r="OIW34" s="362"/>
      <c r="OIX34" s="362"/>
      <c r="OIY34" s="362"/>
      <c r="OIZ34" s="362"/>
      <c r="OJA34" s="362"/>
      <c r="OJB34" s="362"/>
      <c r="OJC34" s="362"/>
      <c r="OJD34" s="362"/>
      <c r="OJE34" s="362"/>
      <c r="OJF34" s="362"/>
      <c r="OJG34" s="362"/>
      <c r="OJH34" s="362"/>
      <c r="OJI34" s="362"/>
      <c r="OJJ34" s="362"/>
      <c r="OJK34" s="362"/>
      <c r="OJL34" s="362"/>
      <c r="OJM34" s="362"/>
      <c r="OJN34" s="362"/>
      <c r="OJO34" s="362"/>
      <c r="OJP34" s="362"/>
      <c r="OJQ34" s="362"/>
      <c r="OJR34" s="362"/>
      <c r="OJS34" s="362"/>
      <c r="OJT34" s="362"/>
      <c r="OJU34" s="362"/>
      <c r="OJV34" s="362"/>
      <c r="OJW34" s="362"/>
      <c r="OJX34" s="362"/>
      <c r="OJY34" s="362"/>
      <c r="OJZ34" s="362"/>
      <c r="OKA34" s="362"/>
      <c r="OKB34" s="362"/>
      <c r="OKC34" s="362"/>
      <c r="OKD34" s="362"/>
      <c r="OKE34" s="362"/>
      <c r="OKF34" s="362"/>
      <c r="OKG34" s="362"/>
      <c r="OKH34" s="362"/>
      <c r="OKI34" s="362"/>
      <c r="OKJ34" s="362"/>
      <c r="OKK34" s="362"/>
      <c r="OKL34" s="362"/>
      <c r="OKM34" s="362"/>
      <c r="OKN34" s="362"/>
      <c r="OKO34" s="362"/>
      <c r="OKP34" s="362"/>
      <c r="OKQ34" s="362"/>
      <c r="OKR34" s="362"/>
      <c r="OKS34" s="362"/>
      <c r="OKT34" s="362"/>
      <c r="OKU34" s="362"/>
      <c r="OKV34" s="362"/>
      <c r="OKW34" s="362"/>
      <c r="OKX34" s="362"/>
      <c r="OKY34" s="362"/>
      <c r="OKZ34" s="362"/>
      <c r="OLA34" s="362"/>
      <c r="OLB34" s="362"/>
      <c r="OLC34" s="362"/>
      <c r="OLD34" s="362"/>
      <c r="OLE34" s="362"/>
      <c r="OLF34" s="362"/>
      <c r="OLG34" s="362"/>
      <c r="OLH34" s="362"/>
      <c r="OLI34" s="362"/>
      <c r="OLJ34" s="362"/>
      <c r="OLK34" s="362"/>
      <c r="OLL34" s="362"/>
      <c r="OLM34" s="362"/>
      <c r="OLN34" s="362"/>
      <c r="OLO34" s="362"/>
      <c r="OLP34" s="362"/>
      <c r="OLQ34" s="362"/>
      <c r="OLR34" s="362"/>
      <c r="OLS34" s="362"/>
      <c r="OLT34" s="362"/>
      <c r="OLU34" s="362"/>
      <c r="OLV34" s="362"/>
      <c r="OLW34" s="362"/>
      <c r="OLX34" s="362"/>
      <c r="OLY34" s="362"/>
      <c r="OLZ34" s="362"/>
      <c r="OMA34" s="362"/>
      <c r="OMB34" s="362"/>
      <c r="OMC34" s="362"/>
      <c r="OMD34" s="362"/>
      <c r="OME34" s="362"/>
      <c r="OMF34" s="362"/>
      <c r="OMG34" s="362"/>
      <c r="OMH34" s="362"/>
      <c r="OMI34" s="362"/>
      <c r="OMJ34" s="362"/>
      <c r="OMK34" s="362"/>
      <c r="OML34" s="362"/>
      <c r="OMM34" s="362"/>
      <c r="OMN34" s="362"/>
      <c r="OMO34" s="362"/>
      <c r="OMP34" s="362"/>
      <c r="OMQ34" s="362"/>
      <c r="OMR34" s="362"/>
      <c r="OMS34" s="362"/>
      <c r="OMT34" s="362"/>
      <c r="OMU34" s="362"/>
      <c r="OMV34" s="362"/>
      <c r="OMW34" s="362"/>
      <c r="OMX34" s="362"/>
      <c r="OMY34" s="362"/>
      <c r="OMZ34" s="362"/>
      <c r="ONA34" s="362"/>
      <c r="ONB34" s="362"/>
      <c r="ONC34" s="362"/>
      <c r="OND34" s="362"/>
      <c r="ONE34" s="362"/>
      <c r="ONF34" s="362"/>
      <c r="ONG34" s="362"/>
      <c r="ONH34" s="362"/>
      <c r="ONI34" s="362"/>
      <c r="ONJ34" s="362"/>
      <c r="ONK34" s="362"/>
      <c r="ONL34" s="362"/>
      <c r="ONM34" s="362"/>
      <c r="ONN34" s="362"/>
      <c r="ONO34" s="362"/>
      <c r="ONP34" s="362"/>
      <c r="ONQ34" s="362"/>
      <c r="ONR34" s="362"/>
      <c r="ONS34" s="362"/>
      <c r="ONT34" s="362"/>
      <c r="ONU34" s="362"/>
      <c r="ONV34" s="362"/>
      <c r="ONW34" s="362"/>
      <c r="ONX34" s="362"/>
      <c r="ONY34" s="362"/>
      <c r="ONZ34" s="362"/>
      <c r="OOA34" s="362"/>
      <c r="OOB34" s="362"/>
      <c r="OOC34" s="362"/>
      <c r="OOD34" s="362"/>
      <c r="OOE34" s="362"/>
      <c r="OOF34" s="362"/>
      <c r="OOG34" s="362"/>
      <c r="OOH34" s="362"/>
      <c r="OOI34" s="362"/>
      <c r="OOJ34" s="362"/>
      <c r="OOK34" s="362"/>
      <c r="OOL34" s="362"/>
      <c r="OOM34" s="362"/>
      <c r="OON34" s="362"/>
      <c r="OOO34" s="362"/>
      <c r="OOP34" s="362"/>
      <c r="OOQ34" s="362"/>
      <c r="OOR34" s="362"/>
      <c r="OOS34" s="362"/>
      <c r="OOT34" s="362"/>
      <c r="OOU34" s="362"/>
      <c r="OOV34" s="362"/>
      <c r="OOW34" s="362"/>
      <c r="OOX34" s="362"/>
      <c r="OOY34" s="362"/>
      <c r="OOZ34" s="362"/>
      <c r="OPA34" s="362"/>
      <c r="OPB34" s="362"/>
      <c r="OPC34" s="362"/>
      <c r="OPD34" s="362"/>
      <c r="OPE34" s="362"/>
      <c r="OPF34" s="362"/>
      <c r="OPG34" s="362"/>
      <c r="OPH34" s="362"/>
      <c r="OPI34" s="362"/>
      <c r="OPJ34" s="362"/>
      <c r="OPK34" s="362"/>
      <c r="OPL34" s="362"/>
      <c r="OPM34" s="362"/>
      <c r="OPN34" s="362"/>
      <c r="OPO34" s="362"/>
      <c r="OPP34" s="362"/>
      <c r="OPQ34" s="362"/>
      <c r="OPR34" s="362"/>
      <c r="OPS34" s="362"/>
      <c r="OPT34" s="362"/>
      <c r="OPU34" s="362"/>
      <c r="OPV34" s="362"/>
      <c r="OPW34" s="362"/>
      <c r="OPX34" s="362"/>
      <c r="OPY34" s="362"/>
      <c r="OPZ34" s="362"/>
      <c r="OQA34" s="362"/>
      <c r="OQB34" s="362"/>
      <c r="OQC34" s="362"/>
      <c r="OQD34" s="362"/>
      <c r="OQE34" s="362"/>
      <c r="OQF34" s="362"/>
      <c r="OQG34" s="362"/>
      <c r="OQH34" s="362"/>
      <c r="OQI34" s="362"/>
      <c r="OQJ34" s="362"/>
      <c r="OQK34" s="362"/>
      <c r="OQL34" s="362"/>
      <c r="OQM34" s="362"/>
      <c r="OQN34" s="362"/>
      <c r="OQO34" s="362"/>
      <c r="OQP34" s="362"/>
      <c r="OQQ34" s="362"/>
      <c r="OQR34" s="362"/>
      <c r="OQS34" s="362"/>
      <c r="OQT34" s="362"/>
      <c r="OQU34" s="362"/>
      <c r="OQV34" s="362"/>
      <c r="OQW34" s="362"/>
      <c r="OQX34" s="362"/>
      <c r="OQY34" s="362"/>
      <c r="OQZ34" s="362"/>
      <c r="ORA34" s="362"/>
      <c r="ORB34" s="362"/>
      <c r="ORC34" s="362"/>
      <c r="ORD34" s="362"/>
      <c r="ORE34" s="362"/>
      <c r="ORF34" s="362"/>
      <c r="ORG34" s="362"/>
      <c r="ORH34" s="362"/>
      <c r="ORI34" s="362"/>
      <c r="ORJ34" s="362"/>
      <c r="ORK34" s="362"/>
      <c r="ORL34" s="362"/>
      <c r="ORM34" s="362"/>
      <c r="ORN34" s="362"/>
      <c r="ORO34" s="362"/>
      <c r="ORP34" s="362"/>
      <c r="ORQ34" s="362"/>
      <c r="ORR34" s="362"/>
      <c r="ORS34" s="362"/>
      <c r="ORT34" s="362"/>
      <c r="ORU34" s="362"/>
      <c r="ORV34" s="362"/>
      <c r="ORW34" s="362"/>
      <c r="ORX34" s="362"/>
      <c r="ORY34" s="362"/>
      <c r="ORZ34" s="362"/>
      <c r="OSA34" s="362"/>
      <c r="OSB34" s="362"/>
      <c r="OSC34" s="362"/>
      <c r="OSD34" s="362"/>
      <c r="OSE34" s="362"/>
      <c r="OSF34" s="362"/>
      <c r="OSG34" s="362"/>
      <c r="OSH34" s="362"/>
      <c r="OSI34" s="362"/>
      <c r="OSJ34" s="362"/>
      <c r="OSK34" s="362"/>
      <c r="OSL34" s="362"/>
      <c r="OSM34" s="362"/>
      <c r="OSN34" s="362"/>
      <c r="OSO34" s="362"/>
      <c r="OSP34" s="362"/>
      <c r="OSQ34" s="362"/>
      <c r="OSR34" s="362"/>
      <c r="OSS34" s="362"/>
      <c r="OST34" s="362"/>
      <c r="OSU34" s="362"/>
      <c r="OSV34" s="362"/>
      <c r="OSW34" s="362"/>
      <c r="OSX34" s="362"/>
      <c r="OSY34" s="362"/>
      <c r="OSZ34" s="362"/>
      <c r="OTA34" s="362"/>
      <c r="OTB34" s="362"/>
      <c r="OTC34" s="362"/>
      <c r="OTD34" s="362"/>
      <c r="OTE34" s="362"/>
      <c r="OTF34" s="362"/>
      <c r="OTG34" s="362"/>
      <c r="OTH34" s="362"/>
      <c r="OTI34" s="362"/>
      <c r="OTJ34" s="362"/>
      <c r="OTK34" s="362"/>
      <c r="OTL34" s="362"/>
      <c r="OTM34" s="362"/>
      <c r="OTN34" s="362"/>
      <c r="OTO34" s="362"/>
      <c r="OTP34" s="362"/>
      <c r="OTQ34" s="362"/>
      <c r="OTR34" s="362"/>
      <c r="OTS34" s="362"/>
      <c r="OTT34" s="362"/>
      <c r="OTU34" s="362"/>
      <c r="OTV34" s="362"/>
      <c r="OTW34" s="362"/>
      <c r="OTX34" s="362"/>
      <c r="OTY34" s="362"/>
      <c r="OTZ34" s="362"/>
      <c r="OUA34" s="362"/>
      <c r="OUB34" s="362"/>
      <c r="OUC34" s="362"/>
      <c r="OUD34" s="362"/>
      <c r="OUE34" s="362"/>
      <c r="OUF34" s="362"/>
      <c r="OUG34" s="362"/>
      <c r="OUH34" s="362"/>
      <c r="OUI34" s="362"/>
      <c r="OUJ34" s="362"/>
      <c r="OUK34" s="362"/>
      <c r="OUL34" s="362"/>
      <c r="OUM34" s="362"/>
      <c r="OUN34" s="362"/>
      <c r="OUO34" s="362"/>
      <c r="OUP34" s="362"/>
      <c r="OUQ34" s="362"/>
      <c r="OUR34" s="362"/>
      <c r="OUS34" s="362"/>
      <c r="OUT34" s="362"/>
      <c r="OUU34" s="362"/>
      <c r="OUV34" s="362"/>
      <c r="OUW34" s="362"/>
      <c r="OUX34" s="362"/>
      <c r="OUY34" s="362"/>
      <c r="OUZ34" s="362"/>
      <c r="OVA34" s="362"/>
      <c r="OVB34" s="362"/>
      <c r="OVC34" s="362"/>
      <c r="OVD34" s="362"/>
      <c r="OVE34" s="362"/>
      <c r="OVF34" s="362"/>
      <c r="OVG34" s="362"/>
      <c r="OVH34" s="362"/>
      <c r="OVI34" s="362"/>
      <c r="OVJ34" s="362"/>
      <c r="OVK34" s="362"/>
      <c r="OVL34" s="362"/>
      <c r="OVM34" s="362"/>
      <c r="OVN34" s="362"/>
      <c r="OVO34" s="362"/>
      <c r="OVP34" s="362"/>
      <c r="OVQ34" s="362"/>
      <c r="OVR34" s="362"/>
      <c r="OVS34" s="362"/>
      <c r="OVT34" s="362"/>
      <c r="OVU34" s="362"/>
      <c r="OVV34" s="362"/>
      <c r="OVW34" s="362"/>
      <c r="OVX34" s="362"/>
      <c r="OVY34" s="362"/>
      <c r="OVZ34" s="362"/>
      <c r="OWA34" s="362"/>
      <c r="OWB34" s="362"/>
      <c r="OWC34" s="362"/>
      <c r="OWD34" s="362"/>
      <c r="OWE34" s="362"/>
      <c r="OWF34" s="362"/>
      <c r="OWG34" s="362"/>
      <c r="OWH34" s="362"/>
      <c r="OWI34" s="362"/>
      <c r="OWJ34" s="362"/>
      <c r="OWK34" s="362"/>
      <c r="OWL34" s="362"/>
      <c r="OWM34" s="362"/>
      <c r="OWN34" s="362"/>
      <c r="OWO34" s="362"/>
      <c r="OWP34" s="362"/>
      <c r="OWQ34" s="362"/>
      <c r="OWR34" s="362"/>
      <c r="OWS34" s="362"/>
      <c r="OWT34" s="362"/>
      <c r="OWU34" s="362"/>
      <c r="OWV34" s="362"/>
      <c r="OWW34" s="362"/>
      <c r="OWX34" s="362"/>
      <c r="OWY34" s="362"/>
      <c r="OWZ34" s="362"/>
      <c r="OXA34" s="362"/>
      <c r="OXB34" s="362"/>
      <c r="OXC34" s="362"/>
      <c r="OXD34" s="362"/>
      <c r="OXE34" s="362"/>
      <c r="OXF34" s="362"/>
      <c r="OXG34" s="362"/>
      <c r="OXH34" s="362"/>
      <c r="OXI34" s="362"/>
      <c r="OXJ34" s="362"/>
      <c r="OXK34" s="362"/>
      <c r="OXL34" s="362"/>
      <c r="OXM34" s="362"/>
      <c r="OXN34" s="362"/>
      <c r="OXO34" s="362"/>
      <c r="OXP34" s="362"/>
      <c r="OXQ34" s="362"/>
      <c r="OXR34" s="362"/>
      <c r="OXS34" s="362"/>
      <c r="OXT34" s="362"/>
      <c r="OXU34" s="362"/>
      <c r="OXV34" s="362"/>
      <c r="OXW34" s="362"/>
      <c r="OXX34" s="362"/>
      <c r="OXY34" s="362"/>
      <c r="OXZ34" s="362"/>
      <c r="OYA34" s="362"/>
      <c r="OYB34" s="362"/>
      <c r="OYC34" s="362"/>
      <c r="OYD34" s="362"/>
      <c r="OYE34" s="362"/>
      <c r="OYF34" s="362"/>
      <c r="OYG34" s="362"/>
      <c r="OYH34" s="362"/>
      <c r="OYI34" s="362"/>
      <c r="OYJ34" s="362"/>
      <c r="OYK34" s="362"/>
      <c r="OYL34" s="362"/>
      <c r="OYM34" s="362"/>
      <c r="OYN34" s="362"/>
      <c r="OYO34" s="362"/>
      <c r="OYP34" s="362"/>
      <c r="OYQ34" s="362"/>
      <c r="OYR34" s="362"/>
      <c r="OYS34" s="362"/>
      <c r="OYT34" s="362"/>
      <c r="OYU34" s="362"/>
      <c r="OYV34" s="362"/>
      <c r="OYW34" s="362"/>
      <c r="OYX34" s="362"/>
      <c r="OYY34" s="362"/>
      <c r="OYZ34" s="362"/>
      <c r="OZA34" s="362"/>
      <c r="OZB34" s="362"/>
      <c r="OZC34" s="362"/>
      <c r="OZD34" s="362"/>
      <c r="OZE34" s="362"/>
      <c r="OZF34" s="362"/>
      <c r="OZG34" s="362"/>
      <c r="OZH34" s="362"/>
      <c r="OZI34" s="362"/>
      <c r="OZJ34" s="362"/>
      <c r="OZK34" s="362"/>
      <c r="OZL34" s="362"/>
      <c r="OZM34" s="362"/>
      <c r="OZN34" s="362"/>
      <c r="OZO34" s="362"/>
      <c r="OZP34" s="362"/>
      <c r="OZQ34" s="362"/>
      <c r="OZR34" s="362"/>
      <c r="OZS34" s="362"/>
      <c r="OZT34" s="362"/>
      <c r="OZU34" s="362"/>
      <c r="OZV34" s="362"/>
      <c r="OZW34" s="362"/>
      <c r="OZX34" s="362"/>
      <c r="OZY34" s="362"/>
      <c r="OZZ34" s="362"/>
      <c r="PAA34" s="362"/>
      <c r="PAB34" s="362"/>
      <c r="PAC34" s="362"/>
      <c r="PAD34" s="362"/>
      <c r="PAE34" s="362"/>
      <c r="PAF34" s="362"/>
      <c r="PAG34" s="362"/>
      <c r="PAH34" s="362"/>
      <c r="PAI34" s="362"/>
      <c r="PAJ34" s="362"/>
      <c r="PAK34" s="362"/>
      <c r="PAL34" s="362"/>
      <c r="PAM34" s="362"/>
      <c r="PAN34" s="362"/>
      <c r="PAO34" s="362"/>
      <c r="PAP34" s="362"/>
      <c r="PAQ34" s="362"/>
      <c r="PAR34" s="362"/>
      <c r="PAS34" s="362"/>
      <c r="PAT34" s="362"/>
      <c r="PAU34" s="362"/>
      <c r="PAV34" s="362"/>
      <c r="PAW34" s="362"/>
      <c r="PAX34" s="362"/>
      <c r="PAY34" s="362"/>
      <c r="PAZ34" s="362"/>
      <c r="PBA34" s="362"/>
      <c r="PBB34" s="362"/>
      <c r="PBC34" s="362"/>
      <c r="PBD34" s="362"/>
      <c r="PBE34" s="362"/>
      <c r="PBF34" s="362"/>
      <c r="PBG34" s="362"/>
      <c r="PBH34" s="362"/>
      <c r="PBI34" s="362"/>
      <c r="PBJ34" s="362"/>
      <c r="PBK34" s="362"/>
      <c r="PBL34" s="362"/>
      <c r="PBM34" s="362"/>
      <c r="PBN34" s="362"/>
      <c r="PBO34" s="362"/>
      <c r="PBP34" s="362"/>
      <c r="PBQ34" s="362"/>
      <c r="PBR34" s="362"/>
      <c r="PBS34" s="362"/>
      <c r="PBT34" s="362"/>
      <c r="PBU34" s="362"/>
      <c r="PBV34" s="362"/>
      <c r="PBW34" s="362"/>
      <c r="PBX34" s="362"/>
      <c r="PBY34" s="362"/>
      <c r="PBZ34" s="362"/>
      <c r="PCA34" s="362"/>
      <c r="PCB34" s="362"/>
      <c r="PCC34" s="362"/>
      <c r="PCD34" s="362"/>
      <c r="PCE34" s="362"/>
      <c r="PCF34" s="362"/>
      <c r="PCG34" s="362"/>
      <c r="PCH34" s="362"/>
      <c r="PCI34" s="362"/>
      <c r="PCJ34" s="362"/>
      <c r="PCK34" s="362"/>
      <c r="PCL34" s="362"/>
      <c r="PCM34" s="362"/>
      <c r="PCN34" s="362"/>
      <c r="PCO34" s="362"/>
      <c r="PCP34" s="362"/>
      <c r="PCQ34" s="362"/>
      <c r="PCR34" s="362"/>
      <c r="PCS34" s="362"/>
      <c r="PCT34" s="362"/>
      <c r="PCU34" s="362"/>
      <c r="PCV34" s="362"/>
      <c r="PCW34" s="362"/>
      <c r="PCX34" s="362"/>
      <c r="PCY34" s="362"/>
      <c r="PCZ34" s="362"/>
      <c r="PDA34" s="362"/>
      <c r="PDB34" s="362"/>
      <c r="PDC34" s="362"/>
      <c r="PDD34" s="362"/>
      <c r="PDE34" s="362"/>
      <c r="PDF34" s="362"/>
      <c r="PDG34" s="362"/>
      <c r="PDH34" s="362"/>
      <c r="PDI34" s="362"/>
      <c r="PDJ34" s="362"/>
      <c r="PDK34" s="362"/>
      <c r="PDL34" s="362"/>
      <c r="PDM34" s="362"/>
      <c r="PDN34" s="362"/>
      <c r="PDO34" s="362"/>
      <c r="PDP34" s="362"/>
      <c r="PDQ34" s="362"/>
      <c r="PDR34" s="362"/>
      <c r="PDS34" s="362"/>
      <c r="PDT34" s="362"/>
      <c r="PDU34" s="362"/>
      <c r="PDV34" s="362"/>
      <c r="PDW34" s="362"/>
      <c r="PDX34" s="362"/>
      <c r="PDY34" s="362"/>
      <c r="PDZ34" s="362"/>
      <c r="PEA34" s="362"/>
      <c r="PEB34" s="362"/>
      <c r="PEC34" s="362"/>
      <c r="PED34" s="362"/>
      <c r="PEE34" s="362"/>
      <c r="PEF34" s="362"/>
      <c r="PEG34" s="362"/>
      <c r="PEH34" s="362"/>
      <c r="PEI34" s="362"/>
      <c r="PEJ34" s="362"/>
      <c r="PEK34" s="362"/>
      <c r="PEL34" s="362"/>
      <c r="PEM34" s="362"/>
      <c r="PEN34" s="362"/>
      <c r="PEO34" s="362"/>
      <c r="PEP34" s="362"/>
      <c r="PEQ34" s="362"/>
      <c r="PER34" s="362"/>
      <c r="PES34" s="362"/>
      <c r="PET34" s="362"/>
      <c r="PEU34" s="362"/>
      <c r="PEV34" s="362"/>
      <c r="PEW34" s="362"/>
      <c r="PEX34" s="362"/>
      <c r="PEY34" s="362"/>
      <c r="PEZ34" s="362"/>
      <c r="PFA34" s="362"/>
      <c r="PFB34" s="362"/>
      <c r="PFC34" s="362"/>
      <c r="PFD34" s="362"/>
      <c r="PFE34" s="362"/>
      <c r="PFF34" s="362"/>
      <c r="PFG34" s="362"/>
      <c r="PFH34" s="362"/>
      <c r="PFI34" s="362"/>
      <c r="PFJ34" s="362"/>
      <c r="PFK34" s="362"/>
      <c r="PFL34" s="362"/>
      <c r="PFM34" s="362"/>
      <c r="PFN34" s="362"/>
      <c r="PFO34" s="362"/>
      <c r="PFP34" s="362"/>
      <c r="PFQ34" s="362"/>
      <c r="PFR34" s="362"/>
      <c r="PFS34" s="362"/>
      <c r="PFT34" s="362"/>
      <c r="PFU34" s="362"/>
      <c r="PFV34" s="362"/>
      <c r="PFW34" s="362"/>
      <c r="PFX34" s="362"/>
      <c r="PFY34" s="362"/>
      <c r="PFZ34" s="362"/>
      <c r="PGA34" s="362"/>
      <c r="PGB34" s="362"/>
      <c r="PGC34" s="362"/>
      <c r="PGD34" s="362"/>
      <c r="PGE34" s="362"/>
      <c r="PGF34" s="362"/>
      <c r="PGG34" s="362"/>
      <c r="PGH34" s="362"/>
      <c r="PGI34" s="362"/>
      <c r="PGJ34" s="362"/>
      <c r="PGK34" s="362"/>
      <c r="PGL34" s="362"/>
      <c r="PGM34" s="362"/>
      <c r="PGN34" s="362"/>
      <c r="PGO34" s="362"/>
      <c r="PGP34" s="362"/>
      <c r="PGQ34" s="362"/>
      <c r="PGR34" s="362"/>
      <c r="PGS34" s="362"/>
      <c r="PGT34" s="362"/>
      <c r="PGU34" s="362"/>
      <c r="PGV34" s="362"/>
      <c r="PGW34" s="362"/>
      <c r="PGX34" s="362"/>
      <c r="PGY34" s="362"/>
      <c r="PGZ34" s="362"/>
      <c r="PHA34" s="362"/>
      <c r="PHB34" s="362"/>
      <c r="PHC34" s="362"/>
      <c r="PHD34" s="362"/>
      <c r="PHE34" s="362"/>
      <c r="PHF34" s="362"/>
      <c r="PHG34" s="362"/>
      <c r="PHH34" s="362"/>
      <c r="PHI34" s="362"/>
      <c r="PHJ34" s="362"/>
      <c r="PHK34" s="362"/>
      <c r="PHL34" s="362"/>
      <c r="PHM34" s="362"/>
      <c r="PHN34" s="362"/>
      <c r="PHO34" s="362"/>
      <c r="PHP34" s="362"/>
      <c r="PHQ34" s="362"/>
      <c r="PHR34" s="362"/>
      <c r="PHS34" s="362"/>
      <c r="PHT34" s="362"/>
      <c r="PHU34" s="362"/>
      <c r="PHV34" s="362"/>
      <c r="PHW34" s="362"/>
      <c r="PHX34" s="362"/>
      <c r="PHY34" s="362"/>
      <c r="PHZ34" s="362"/>
      <c r="PIA34" s="362"/>
      <c r="PIB34" s="362"/>
      <c r="PIC34" s="362"/>
      <c r="PID34" s="362"/>
      <c r="PIE34" s="362"/>
      <c r="PIF34" s="362"/>
      <c r="PIG34" s="362"/>
      <c r="PIH34" s="362"/>
      <c r="PII34" s="362"/>
      <c r="PIJ34" s="362"/>
      <c r="PIK34" s="362"/>
      <c r="PIL34" s="362"/>
      <c r="PIM34" s="362"/>
      <c r="PIN34" s="362"/>
      <c r="PIO34" s="362"/>
      <c r="PIP34" s="362"/>
      <c r="PIQ34" s="362"/>
      <c r="PIR34" s="362"/>
      <c r="PIS34" s="362"/>
      <c r="PIT34" s="362"/>
      <c r="PIU34" s="362"/>
      <c r="PIV34" s="362"/>
      <c r="PIW34" s="362"/>
      <c r="PIX34" s="362"/>
      <c r="PIY34" s="362"/>
      <c r="PIZ34" s="362"/>
      <c r="PJA34" s="362"/>
      <c r="PJB34" s="362"/>
      <c r="PJC34" s="362"/>
      <c r="PJD34" s="362"/>
      <c r="PJE34" s="362"/>
      <c r="PJF34" s="362"/>
      <c r="PJG34" s="362"/>
      <c r="PJH34" s="362"/>
      <c r="PJI34" s="362"/>
      <c r="PJJ34" s="362"/>
      <c r="PJK34" s="362"/>
      <c r="PJL34" s="362"/>
      <c r="PJM34" s="362"/>
      <c r="PJN34" s="362"/>
      <c r="PJO34" s="362"/>
      <c r="PJP34" s="362"/>
      <c r="PJQ34" s="362"/>
      <c r="PJR34" s="362"/>
      <c r="PJS34" s="362"/>
      <c r="PJT34" s="362"/>
      <c r="PJU34" s="362"/>
      <c r="PJV34" s="362"/>
      <c r="PJW34" s="362"/>
      <c r="PJX34" s="362"/>
      <c r="PJY34" s="362"/>
      <c r="PJZ34" s="362"/>
      <c r="PKA34" s="362"/>
      <c r="PKB34" s="362"/>
      <c r="PKC34" s="362"/>
      <c r="PKD34" s="362"/>
      <c r="PKE34" s="362"/>
      <c r="PKF34" s="362"/>
      <c r="PKG34" s="362"/>
      <c r="PKH34" s="362"/>
      <c r="PKI34" s="362"/>
      <c r="PKJ34" s="362"/>
      <c r="PKK34" s="362"/>
      <c r="PKL34" s="362"/>
      <c r="PKM34" s="362"/>
      <c r="PKN34" s="362"/>
      <c r="PKO34" s="362"/>
      <c r="PKP34" s="362"/>
      <c r="PKQ34" s="362"/>
      <c r="PKR34" s="362"/>
      <c r="PKS34" s="362"/>
      <c r="PKT34" s="362"/>
      <c r="PKU34" s="362"/>
      <c r="PKV34" s="362"/>
      <c r="PKW34" s="362"/>
      <c r="PKX34" s="362"/>
      <c r="PKY34" s="362"/>
      <c r="PKZ34" s="362"/>
      <c r="PLA34" s="362"/>
      <c r="PLB34" s="362"/>
      <c r="PLC34" s="362"/>
      <c r="PLD34" s="362"/>
      <c r="PLE34" s="362"/>
      <c r="PLF34" s="362"/>
      <c r="PLG34" s="362"/>
      <c r="PLH34" s="362"/>
      <c r="PLI34" s="362"/>
      <c r="PLJ34" s="362"/>
      <c r="PLK34" s="362"/>
      <c r="PLL34" s="362"/>
      <c r="PLM34" s="362"/>
      <c r="PLN34" s="362"/>
      <c r="PLO34" s="362"/>
      <c r="PLP34" s="362"/>
      <c r="PLQ34" s="362"/>
      <c r="PLR34" s="362"/>
      <c r="PLS34" s="362"/>
      <c r="PLT34" s="362"/>
      <c r="PLU34" s="362"/>
      <c r="PLV34" s="362"/>
      <c r="PLW34" s="362"/>
      <c r="PLX34" s="362"/>
      <c r="PLY34" s="362"/>
      <c r="PLZ34" s="362"/>
      <c r="PMA34" s="362"/>
      <c r="PMB34" s="362"/>
      <c r="PMC34" s="362"/>
      <c r="PMD34" s="362"/>
      <c r="PME34" s="362"/>
      <c r="PMF34" s="362"/>
      <c r="PMG34" s="362"/>
      <c r="PMH34" s="362"/>
      <c r="PMI34" s="362"/>
      <c r="PMJ34" s="362"/>
      <c r="PMK34" s="362"/>
      <c r="PML34" s="362"/>
      <c r="PMM34" s="362"/>
      <c r="PMN34" s="362"/>
      <c r="PMO34" s="362"/>
      <c r="PMP34" s="362"/>
      <c r="PMQ34" s="362"/>
      <c r="PMR34" s="362"/>
      <c r="PMS34" s="362"/>
      <c r="PMT34" s="362"/>
      <c r="PMU34" s="362"/>
      <c r="PMV34" s="362"/>
      <c r="PMW34" s="362"/>
      <c r="PMX34" s="362"/>
      <c r="PMY34" s="362"/>
      <c r="PMZ34" s="362"/>
      <c r="PNA34" s="362"/>
      <c r="PNB34" s="362"/>
      <c r="PNC34" s="362"/>
      <c r="PND34" s="362"/>
      <c r="PNE34" s="362"/>
      <c r="PNF34" s="362"/>
      <c r="PNG34" s="362"/>
      <c r="PNH34" s="362"/>
      <c r="PNI34" s="362"/>
      <c r="PNJ34" s="362"/>
      <c r="PNK34" s="362"/>
      <c r="PNL34" s="362"/>
      <c r="PNM34" s="362"/>
      <c r="PNN34" s="362"/>
      <c r="PNO34" s="362"/>
      <c r="PNP34" s="362"/>
      <c r="PNQ34" s="362"/>
      <c r="PNR34" s="362"/>
      <c r="PNS34" s="362"/>
      <c r="PNT34" s="362"/>
      <c r="PNU34" s="362"/>
      <c r="PNV34" s="362"/>
      <c r="PNW34" s="362"/>
      <c r="PNX34" s="362"/>
      <c r="PNY34" s="362"/>
      <c r="PNZ34" s="362"/>
      <c r="POA34" s="362"/>
      <c r="POB34" s="362"/>
      <c r="POC34" s="362"/>
      <c r="POD34" s="362"/>
      <c r="POE34" s="362"/>
      <c r="POF34" s="362"/>
      <c r="POG34" s="362"/>
      <c r="POH34" s="362"/>
      <c r="POI34" s="362"/>
      <c r="POJ34" s="362"/>
      <c r="POK34" s="362"/>
      <c r="POL34" s="362"/>
      <c r="POM34" s="362"/>
      <c r="PON34" s="362"/>
      <c r="POO34" s="362"/>
      <c r="POP34" s="362"/>
      <c r="POQ34" s="362"/>
      <c r="POR34" s="362"/>
      <c r="POS34" s="362"/>
      <c r="POT34" s="362"/>
      <c r="POU34" s="362"/>
      <c r="POV34" s="362"/>
      <c r="POW34" s="362"/>
      <c r="POX34" s="362"/>
      <c r="POY34" s="362"/>
      <c r="POZ34" s="362"/>
      <c r="PPA34" s="362"/>
      <c r="PPB34" s="362"/>
      <c r="PPC34" s="362"/>
      <c r="PPD34" s="362"/>
      <c r="PPE34" s="362"/>
      <c r="PPF34" s="362"/>
      <c r="PPG34" s="362"/>
      <c r="PPH34" s="362"/>
      <c r="PPI34" s="362"/>
      <c r="PPJ34" s="362"/>
      <c r="PPK34" s="362"/>
      <c r="PPL34" s="362"/>
      <c r="PPM34" s="362"/>
      <c r="PPN34" s="362"/>
      <c r="PPO34" s="362"/>
      <c r="PPP34" s="362"/>
      <c r="PPQ34" s="362"/>
      <c r="PPR34" s="362"/>
      <c r="PPS34" s="362"/>
      <c r="PPT34" s="362"/>
      <c r="PPU34" s="362"/>
      <c r="PPV34" s="362"/>
      <c r="PPW34" s="362"/>
      <c r="PPX34" s="362"/>
      <c r="PPY34" s="362"/>
      <c r="PPZ34" s="362"/>
      <c r="PQA34" s="362"/>
      <c r="PQB34" s="362"/>
      <c r="PQC34" s="362"/>
      <c r="PQD34" s="362"/>
      <c r="PQE34" s="362"/>
      <c r="PQF34" s="362"/>
      <c r="PQG34" s="362"/>
      <c r="PQH34" s="362"/>
      <c r="PQI34" s="362"/>
      <c r="PQJ34" s="362"/>
      <c r="PQK34" s="362"/>
      <c r="PQL34" s="362"/>
      <c r="PQM34" s="362"/>
      <c r="PQN34" s="362"/>
      <c r="PQO34" s="362"/>
      <c r="PQP34" s="362"/>
      <c r="PQQ34" s="362"/>
      <c r="PQR34" s="362"/>
      <c r="PQS34" s="362"/>
      <c r="PQT34" s="362"/>
      <c r="PQU34" s="362"/>
      <c r="PQV34" s="362"/>
      <c r="PQW34" s="362"/>
      <c r="PQX34" s="362"/>
      <c r="PQY34" s="362"/>
      <c r="PQZ34" s="362"/>
      <c r="PRA34" s="362"/>
      <c r="PRB34" s="362"/>
      <c r="PRC34" s="362"/>
      <c r="PRD34" s="362"/>
      <c r="PRE34" s="362"/>
      <c r="PRF34" s="362"/>
      <c r="PRG34" s="362"/>
      <c r="PRH34" s="362"/>
      <c r="PRI34" s="362"/>
      <c r="PRJ34" s="362"/>
      <c r="PRK34" s="362"/>
      <c r="PRL34" s="362"/>
      <c r="PRM34" s="362"/>
      <c r="PRN34" s="362"/>
      <c r="PRO34" s="362"/>
      <c r="PRP34" s="362"/>
      <c r="PRQ34" s="362"/>
      <c r="PRR34" s="362"/>
      <c r="PRS34" s="362"/>
      <c r="PRT34" s="362"/>
      <c r="PRU34" s="362"/>
      <c r="PRV34" s="362"/>
      <c r="PRW34" s="362"/>
      <c r="PRX34" s="362"/>
      <c r="PRY34" s="362"/>
      <c r="PRZ34" s="362"/>
      <c r="PSA34" s="362"/>
      <c r="PSB34" s="362"/>
      <c r="PSC34" s="362"/>
      <c r="PSD34" s="362"/>
      <c r="PSE34" s="362"/>
      <c r="PSF34" s="362"/>
      <c r="PSG34" s="362"/>
      <c r="PSH34" s="362"/>
      <c r="PSI34" s="362"/>
      <c r="PSJ34" s="362"/>
      <c r="PSK34" s="362"/>
      <c r="PSL34" s="362"/>
      <c r="PSM34" s="362"/>
      <c r="PSN34" s="362"/>
      <c r="PSO34" s="362"/>
      <c r="PSP34" s="362"/>
      <c r="PSQ34" s="362"/>
      <c r="PSR34" s="362"/>
      <c r="PSS34" s="362"/>
      <c r="PST34" s="362"/>
      <c r="PSU34" s="362"/>
      <c r="PSV34" s="362"/>
      <c r="PSW34" s="362"/>
      <c r="PSX34" s="362"/>
      <c r="PSY34" s="362"/>
      <c r="PSZ34" s="362"/>
      <c r="PTA34" s="362"/>
      <c r="PTB34" s="362"/>
      <c r="PTC34" s="362"/>
      <c r="PTD34" s="362"/>
      <c r="PTE34" s="362"/>
      <c r="PTF34" s="362"/>
      <c r="PTG34" s="362"/>
      <c r="PTH34" s="362"/>
      <c r="PTI34" s="362"/>
      <c r="PTJ34" s="362"/>
      <c r="PTK34" s="362"/>
      <c r="PTL34" s="362"/>
      <c r="PTM34" s="362"/>
      <c r="PTN34" s="362"/>
      <c r="PTO34" s="362"/>
      <c r="PTP34" s="362"/>
      <c r="PTQ34" s="362"/>
      <c r="PTR34" s="362"/>
      <c r="PTS34" s="362"/>
      <c r="PTT34" s="362"/>
      <c r="PTU34" s="362"/>
      <c r="PTV34" s="362"/>
      <c r="PTW34" s="362"/>
      <c r="PTX34" s="362"/>
      <c r="PTY34" s="362"/>
      <c r="PTZ34" s="362"/>
      <c r="PUA34" s="362"/>
      <c r="PUB34" s="362"/>
      <c r="PUC34" s="362"/>
      <c r="PUD34" s="362"/>
      <c r="PUE34" s="362"/>
      <c r="PUF34" s="362"/>
      <c r="PUG34" s="362"/>
      <c r="PUH34" s="362"/>
      <c r="PUI34" s="362"/>
      <c r="PUJ34" s="362"/>
      <c r="PUK34" s="362"/>
      <c r="PUL34" s="362"/>
      <c r="PUM34" s="362"/>
      <c r="PUN34" s="362"/>
      <c r="PUO34" s="362"/>
      <c r="PUP34" s="362"/>
      <c r="PUQ34" s="362"/>
      <c r="PUR34" s="362"/>
      <c r="PUS34" s="362"/>
      <c r="PUT34" s="362"/>
      <c r="PUU34" s="362"/>
      <c r="PUV34" s="362"/>
      <c r="PUW34" s="362"/>
      <c r="PUX34" s="362"/>
      <c r="PUY34" s="362"/>
      <c r="PUZ34" s="362"/>
      <c r="PVA34" s="362"/>
      <c r="PVB34" s="362"/>
      <c r="PVC34" s="362"/>
      <c r="PVD34" s="362"/>
      <c r="PVE34" s="362"/>
      <c r="PVF34" s="362"/>
      <c r="PVG34" s="362"/>
      <c r="PVH34" s="362"/>
      <c r="PVI34" s="362"/>
      <c r="PVJ34" s="362"/>
      <c r="PVK34" s="362"/>
      <c r="PVL34" s="362"/>
      <c r="PVM34" s="362"/>
      <c r="PVN34" s="362"/>
      <c r="PVO34" s="362"/>
      <c r="PVP34" s="362"/>
      <c r="PVQ34" s="362"/>
      <c r="PVR34" s="362"/>
      <c r="PVS34" s="362"/>
      <c r="PVT34" s="362"/>
      <c r="PVU34" s="362"/>
      <c r="PVV34" s="362"/>
      <c r="PVW34" s="362"/>
      <c r="PVX34" s="362"/>
      <c r="PVY34" s="362"/>
      <c r="PVZ34" s="362"/>
      <c r="PWA34" s="362"/>
      <c r="PWB34" s="362"/>
      <c r="PWC34" s="362"/>
      <c r="PWD34" s="362"/>
      <c r="PWE34" s="362"/>
      <c r="PWF34" s="362"/>
      <c r="PWG34" s="362"/>
      <c r="PWH34" s="362"/>
      <c r="PWI34" s="362"/>
      <c r="PWJ34" s="362"/>
      <c r="PWK34" s="362"/>
      <c r="PWL34" s="362"/>
      <c r="PWM34" s="362"/>
      <c r="PWN34" s="362"/>
      <c r="PWO34" s="362"/>
      <c r="PWP34" s="362"/>
      <c r="PWQ34" s="362"/>
      <c r="PWR34" s="362"/>
      <c r="PWS34" s="362"/>
      <c r="PWT34" s="362"/>
      <c r="PWU34" s="362"/>
      <c r="PWV34" s="362"/>
      <c r="PWW34" s="362"/>
      <c r="PWX34" s="362"/>
      <c r="PWY34" s="362"/>
      <c r="PWZ34" s="362"/>
      <c r="PXA34" s="362"/>
      <c r="PXB34" s="362"/>
      <c r="PXC34" s="362"/>
      <c r="PXD34" s="362"/>
      <c r="PXE34" s="362"/>
      <c r="PXF34" s="362"/>
      <c r="PXG34" s="362"/>
      <c r="PXH34" s="362"/>
      <c r="PXI34" s="362"/>
      <c r="PXJ34" s="362"/>
      <c r="PXK34" s="362"/>
      <c r="PXL34" s="362"/>
      <c r="PXM34" s="362"/>
      <c r="PXN34" s="362"/>
      <c r="PXO34" s="362"/>
      <c r="PXP34" s="362"/>
      <c r="PXQ34" s="362"/>
      <c r="PXR34" s="362"/>
      <c r="PXS34" s="362"/>
      <c r="PXT34" s="362"/>
      <c r="PXU34" s="362"/>
      <c r="PXV34" s="362"/>
      <c r="PXW34" s="362"/>
      <c r="PXX34" s="362"/>
      <c r="PXY34" s="362"/>
      <c r="PXZ34" s="362"/>
      <c r="PYA34" s="362"/>
      <c r="PYB34" s="362"/>
      <c r="PYC34" s="362"/>
      <c r="PYD34" s="362"/>
      <c r="PYE34" s="362"/>
      <c r="PYF34" s="362"/>
      <c r="PYG34" s="362"/>
      <c r="PYH34" s="362"/>
      <c r="PYI34" s="362"/>
      <c r="PYJ34" s="362"/>
      <c r="PYK34" s="362"/>
      <c r="PYL34" s="362"/>
      <c r="PYM34" s="362"/>
      <c r="PYN34" s="362"/>
      <c r="PYO34" s="362"/>
      <c r="PYP34" s="362"/>
      <c r="PYQ34" s="362"/>
      <c r="PYR34" s="362"/>
      <c r="PYS34" s="362"/>
      <c r="PYT34" s="362"/>
      <c r="PYU34" s="362"/>
      <c r="PYV34" s="362"/>
      <c r="PYW34" s="362"/>
      <c r="PYX34" s="362"/>
      <c r="PYY34" s="362"/>
      <c r="PYZ34" s="362"/>
      <c r="PZA34" s="362"/>
      <c r="PZB34" s="362"/>
      <c r="PZC34" s="362"/>
      <c r="PZD34" s="362"/>
      <c r="PZE34" s="362"/>
      <c r="PZF34" s="362"/>
      <c r="PZG34" s="362"/>
      <c r="PZH34" s="362"/>
      <c r="PZI34" s="362"/>
      <c r="PZJ34" s="362"/>
      <c r="PZK34" s="362"/>
      <c r="PZL34" s="362"/>
      <c r="PZM34" s="362"/>
      <c r="PZN34" s="362"/>
      <c r="PZO34" s="362"/>
      <c r="PZP34" s="362"/>
      <c r="PZQ34" s="362"/>
      <c r="PZR34" s="362"/>
      <c r="PZS34" s="362"/>
      <c r="PZT34" s="362"/>
      <c r="PZU34" s="362"/>
      <c r="PZV34" s="362"/>
      <c r="PZW34" s="362"/>
      <c r="PZX34" s="362"/>
      <c r="PZY34" s="362"/>
      <c r="PZZ34" s="362"/>
      <c r="QAA34" s="362"/>
      <c r="QAB34" s="362"/>
      <c r="QAC34" s="362"/>
      <c r="QAD34" s="362"/>
      <c r="QAE34" s="362"/>
      <c r="QAF34" s="362"/>
      <c r="QAG34" s="362"/>
      <c r="QAH34" s="362"/>
      <c r="QAI34" s="362"/>
      <c r="QAJ34" s="362"/>
      <c r="QAK34" s="362"/>
      <c r="QAL34" s="362"/>
      <c r="QAM34" s="362"/>
      <c r="QAN34" s="362"/>
      <c r="QAO34" s="362"/>
      <c r="QAP34" s="362"/>
      <c r="QAQ34" s="362"/>
      <c r="QAR34" s="362"/>
      <c r="QAS34" s="362"/>
      <c r="QAT34" s="362"/>
      <c r="QAU34" s="362"/>
      <c r="QAV34" s="362"/>
      <c r="QAW34" s="362"/>
      <c r="QAX34" s="362"/>
      <c r="QAY34" s="362"/>
      <c r="QAZ34" s="362"/>
      <c r="QBA34" s="362"/>
      <c r="QBB34" s="362"/>
      <c r="QBC34" s="362"/>
      <c r="QBD34" s="362"/>
      <c r="QBE34" s="362"/>
      <c r="QBF34" s="362"/>
      <c r="QBG34" s="362"/>
      <c r="QBH34" s="362"/>
      <c r="QBI34" s="362"/>
      <c r="QBJ34" s="362"/>
      <c r="QBK34" s="362"/>
      <c r="QBL34" s="362"/>
      <c r="QBM34" s="362"/>
      <c r="QBN34" s="362"/>
      <c r="QBO34" s="362"/>
      <c r="QBP34" s="362"/>
      <c r="QBQ34" s="362"/>
      <c r="QBR34" s="362"/>
      <c r="QBS34" s="362"/>
      <c r="QBT34" s="362"/>
      <c r="QBU34" s="362"/>
      <c r="QBV34" s="362"/>
      <c r="QBW34" s="362"/>
      <c r="QBX34" s="362"/>
      <c r="QBY34" s="362"/>
      <c r="QBZ34" s="362"/>
      <c r="QCA34" s="362"/>
      <c r="QCB34" s="362"/>
      <c r="QCC34" s="362"/>
      <c r="QCD34" s="362"/>
      <c r="QCE34" s="362"/>
      <c r="QCF34" s="362"/>
      <c r="QCG34" s="362"/>
      <c r="QCH34" s="362"/>
      <c r="QCI34" s="362"/>
      <c r="QCJ34" s="362"/>
      <c r="QCK34" s="362"/>
      <c r="QCL34" s="362"/>
      <c r="QCM34" s="362"/>
      <c r="QCN34" s="362"/>
      <c r="QCO34" s="362"/>
      <c r="QCP34" s="362"/>
      <c r="QCQ34" s="362"/>
      <c r="QCR34" s="362"/>
      <c r="QCS34" s="362"/>
      <c r="QCT34" s="362"/>
      <c r="QCU34" s="362"/>
      <c r="QCV34" s="362"/>
      <c r="QCW34" s="362"/>
      <c r="QCX34" s="362"/>
      <c r="QCY34" s="362"/>
      <c r="QCZ34" s="362"/>
      <c r="QDA34" s="362"/>
      <c r="QDB34" s="362"/>
      <c r="QDC34" s="362"/>
      <c r="QDD34" s="362"/>
      <c r="QDE34" s="362"/>
      <c r="QDF34" s="362"/>
      <c r="QDG34" s="362"/>
      <c r="QDH34" s="362"/>
      <c r="QDI34" s="362"/>
      <c r="QDJ34" s="362"/>
      <c r="QDK34" s="362"/>
      <c r="QDL34" s="362"/>
      <c r="QDM34" s="362"/>
      <c r="QDN34" s="362"/>
      <c r="QDO34" s="362"/>
      <c r="QDP34" s="362"/>
      <c r="QDQ34" s="362"/>
      <c r="QDR34" s="362"/>
      <c r="QDS34" s="362"/>
      <c r="QDT34" s="362"/>
      <c r="QDU34" s="362"/>
      <c r="QDV34" s="362"/>
      <c r="QDW34" s="362"/>
      <c r="QDX34" s="362"/>
      <c r="QDY34" s="362"/>
      <c r="QDZ34" s="362"/>
      <c r="QEA34" s="362"/>
      <c r="QEB34" s="362"/>
      <c r="QEC34" s="362"/>
      <c r="QED34" s="362"/>
      <c r="QEE34" s="362"/>
      <c r="QEF34" s="362"/>
      <c r="QEG34" s="362"/>
      <c r="QEH34" s="362"/>
      <c r="QEI34" s="362"/>
      <c r="QEJ34" s="362"/>
      <c r="QEK34" s="362"/>
      <c r="QEL34" s="362"/>
      <c r="QEM34" s="362"/>
      <c r="QEN34" s="362"/>
      <c r="QEO34" s="362"/>
      <c r="QEP34" s="362"/>
      <c r="QEQ34" s="362"/>
      <c r="QER34" s="362"/>
      <c r="QES34" s="362"/>
      <c r="QET34" s="362"/>
      <c r="QEU34" s="362"/>
      <c r="QEV34" s="362"/>
      <c r="QEW34" s="362"/>
      <c r="QEX34" s="362"/>
      <c r="QEY34" s="362"/>
      <c r="QEZ34" s="362"/>
      <c r="QFA34" s="362"/>
      <c r="QFB34" s="362"/>
      <c r="QFC34" s="362"/>
      <c r="QFD34" s="362"/>
      <c r="QFE34" s="362"/>
      <c r="QFF34" s="362"/>
      <c r="QFG34" s="362"/>
      <c r="QFH34" s="362"/>
      <c r="QFI34" s="362"/>
      <c r="QFJ34" s="362"/>
      <c r="QFK34" s="362"/>
      <c r="QFL34" s="362"/>
      <c r="QFM34" s="362"/>
      <c r="QFN34" s="362"/>
      <c r="QFO34" s="362"/>
      <c r="QFP34" s="362"/>
      <c r="QFQ34" s="362"/>
      <c r="QFR34" s="362"/>
      <c r="QFS34" s="362"/>
      <c r="QFT34" s="362"/>
      <c r="QFU34" s="362"/>
      <c r="QFV34" s="362"/>
      <c r="QFW34" s="362"/>
      <c r="QFX34" s="362"/>
      <c r="QFY34" s="362"/>
      <c r="QFZ34" s="362"/>
      <c r="QGA34" s="362"/>
      <c r="QGB34" s="362"/>
      <c r="QGC34" s="362"/>
      <c r="QGD34" s="362"/>
      <c r="QGE34" s="362"/>
      <c r="QGF34" s="362"/>
      <c r="QGG34" s="362"/>
      <c r="QGH34" s="362"/>
      <c r="QGI34" s="362"/>
      <c r="QGJ34" s="362"/>
      <c r="QGK34" s="362"/>
      <c r="QGL34" s="362"/>
      <c r="QGM34" s="362"/>
      <c r="QGN34" s="362"/>
      <c r="QGO34" s="362"/>
      <c r="QGP34" s="362"/>
      <c r="QGQ34" s="362"/>
      <c r="QGR34" s="362"/>
      <c r="QGS34" s="362"/>
      <c r="QGT34" s="362"/>
      <c r="QGU34" s="362"/>
      <c r="QGV34" s="362"/>
      <c r="QGW34" s="362"/>
      <c r="QGX34" s="362"/>
      <c r="QGY34" s="362"/>
      <c r="QGZ34" s="362"/>
      <c r="QHA34" s="362"/>
      <c r="QHB34" s="362"/>
      <c r="QHC34" s="362"/>
      <c r="QHD34" s="362"/>
      <c r="QHE34" s="362"/>
      <c r="QHF34" s="362"/>
      <c r="QHG34" s="362"/>
      <c r="QHH34" s="362"/>
      <c r="QHI34" s="362"/>
      <c r="QHJ34" s="362"/>
      <c r="QHK34" s="362"/>
      <c r="QHL34" s="362"/>
      <c r="QHM34" s="362"/>
      <c r="QHN34" s="362"/>
      <c r="QHO34" s="362"/>
      <c r="QHP34" s="362"/>
      <c r="QHQ34" s="362"/>
      <c r="QHR34" s="362"/>
      <c r="QHS34" s="362"/>
      <c r="QHT34" s="362"/>
      <c r="QHU34" s="362"/>
      <c r="QHV34" s="362"/>
      <c r="QHW34" s="362"/>
      <c r="QHX34" s="362"/>
      <c r="QHY34" s="362"/>
      <c r="QHZ34" s="362"/>
      <c r="QIA34" s="362"/>
      <c r="QIB34" s="362"/>
      <c r="QIC34" s="362"/>
      <c r="QID34" s="362"/>
      <c r="QIE34" s="362"/>
      <c r="QIF34" s="362"/>
      <c r="QIG34" s="362"/>
      <c r="QIH34" s="362"/>
      <c r="QII34" s="362"/>
      <c r="QIJ34" s="362"/>
      <c r="QIK34" s="362"/>
      <c r="QIL34" s="362"/>
      <c r="QIM34" s="362"/>
      <c r="QIN34" s="362"/>
      <c r="QIO34" s="362"/>
      <c r="QIP34" s="362"/>
      <c r="QIQ34" s="362"/>
      <c r="QIR34" s="362"/>
      <c r="QIS34" s="362"/>
      <c r="QIT34" s="362"/>
      <c r="QIU34" s="362"/>
      <c r="QIV34" s="362"/>
      <c r="QIW34" s="362"/>
      <c r="QIX34" s="362"/>
      <c r="QIY34" s="362"/>
      <c r="QIZ34" s="362"/>
      <c r="QJA34" s="362"/>
      <c r="QJB34" s="362"/>
      <c r="QJC34" s="362"/>
      <c r="QJD34" s="362"/>
      <c r="QJE34" s="362"/>
      <c r="QJF34" s="362"/>
      <c r="QJG34" s="362"/>
      <c r="QJH34" s="362"/>
      <c r="QJI34" s="362"/>
      <c r="QJJ34" s="362"/>
      <c r="QJK34" s="362"/>
      <c r="QJL34" s="362"/>
      <c r="QJM34" s="362"/>
      <c r="QJN34" s="362"/>
      <c r="QJO34" s="362"/>
      <c r="QJP34" s="362"/>
      <c r="QJQ34" s="362"/>
      <c r="QJR34" s="362"/>
      <c r="QJS34" s="362"/>
      <c r="QJT34" s="362"/>
      <c r="QJU34" s="362"/>
      <c r="QJV34" s="362"/>
      <c r="QJW34" s="362"/>
      <c r="QJX34" s="362"/>
      <c r="QJY34" s="362"/>
      <c r="QJZ34" s="362"/>
      <c r="QKA34" s="362"/>
      <c r="QKB34" s="362"/>
      <c r="QKC34" s="362"/>
      <c r="QKD34" s="362"/>
      <c r="QKE34" s="362"/>
      <c r="QKF34" s="362"/>
      <c r="QKG34" s="362"/>
      <c r="QKH34" s="362"/>
      <c r="QKI34" s="362"/>
      <c r="QKJ34" s="362"/>
      <c r="QKK34" s="362"/>
      <c r="QKL34" s="362"/>
      <c r="QKM34" s="362"/>
      <c r="QKN34" s="362"/>
      <c r="QKO34" s="362"/>
      <c r="QKP34" s="362"/>
      <c r="QKQ34" s="362"/>
      <c r="QKR34" s="362"/>
      <c r="QKS34" s="362"/>
      <c r="QKT34" s="362"/>
      <c r="QKU34" s="362"/>
      <c r="QKV34" s="362"/>
      <c r="QKW34" s="362"/>
      <c r="QKX34" s="362"/>
      <c r="QKY34" s="362"/>
      <c r="QKZ34" s="362"/>
      <c r="QLA34" s="362"/>
      <c r="QLB34" s="362"/>
      <c r="QLC34" s="362"/>
      <c r="QLD34" s="362"/>
      <c r="QLE34" s="362"/>
      <c r="QLF34" s="362"/>
      <c r="QLG34" s="362"/>
      <c r="QLH34" s="362"/>
      <c r="QLI34" s="362"/>
      <c r="QLJ34" s="362"/>
      <c r="QLK34" s="362"/>
      <c r="QLL34" s="362"/>
      <c r="QLM34" s="362"/>
      <c r="QLN34" s="362"/>
      <c r="QLO34" s="362"/>
      <c r="QLP34" s="362"/>
      <c r="QLQ34" s="362"/>
      <c r="QLR34" s="362"/>
      <c r="QLS34" s="362"/>
      <c r="QLT34" s="362"/>
      <c r="QLU34" s="362"/>
      <c r="QLV34" s="362"/>
      <c r="QLW34" s="362"/>
      <c r="QLX34" s="362"/>
      <c r="QLY34" s="362"/>
      <c r="QLZ34" s="362"/>
      <c r="QMA34" s="362"/>
      <c r="QMB34" s="362"/>
      <c r="QMC34" s="362"/>
      <c r="QMD34" s="362"/>
      <c r="QME34" s="362"/>
      <c r="QMF34" s="362"/>
      <c r="QMG34" s="362"/>
      <c r="QMH34" s="362"/>
      <c r="QMI34" s="362"/>
      <c r="QMJ34" s="362"/>
      <c r="QMK34" s="362"/>
      <c r="QML34" s="362"/>
      <c r="QMM34" s="362"/>
      <c r="QMN34" s="362"/>
      <c r="QMO34" s="362"/>
      <c r="QMP34" s="362"/>
      <c r="QMQ34" s="362"/>
      <c r="QMR34" s="362"/>
      <c r="QMS34" s="362"/>
      <c r="QMT34" s="362"/>
      <c r="QMU34" s="362"/>
      <c r="QMV34" s="362"/>
      <c r="QMW34" s="362"/>
      <c r="QMX34" s="362"/>
      <c r="QMY34" s="362"/>
      <c r="QMZ34" s="362"/>
      <c r="QNA34" s="362"/>
      <c r="QNB34" s="362"/>
      <c r="QNC34" s="362"/>
      <c r="QND34" s="362"/>
      <c r="QNE34" s="362"/>
      <c r="QNF34" s="362"/>
      <c r="QNG34" s="362"/>
      <c r="QNH34" s="362"/>
      <c r="QNI34" s="362"/>
      <c r="QNJ34" s="362"/>
      <c r="QNK34" s="362"/>
      <c r="QNL34" s="362"/>
      <c r="QNM34" s="362"/>
      <c r="QNN34" s="362"/>
      <c r="QNO34" s="362"/>
      <c r="QNP34" s="362"/>
      <c r="QNQ34" s="362"/>
      <c r="QNR34" s="362"/>
      <c r="QNS34" s="362"/>
      <c r="QNT34" s="362"/>
      <c r="QNU34" s="362"/>
      <c r="QNV34" s="362"/>
      <c r="QNW34" s="362"/>
      <c r="QNX34" s="362"/>
      <c r="QNY34" s="362"/>
      <c r="QNZ34" s="362"/>
      <c r="QOA34" s="362"/>
      <c r="QOB34" s="362"/>
      <c r="QOC34" s="362"/>
      <c r="QOD34" s="362"/>
      <c r="QOE34" s="362"/>
      <c r="QOF34" s="362"/>
      <c r="QOG34" s="362"/>
      <c r="QOH34" s="362"/>
      <c r="QOI34" s="362"/>
      <c r="QOJ34" s="362"/>
      <c r="QOK34" s="362"/>
      <c r="QOL34" s="362"/>
      <c r="QOM34" s="362"/>
      <c r="QON34" s="362"/>
      <c r="QOO34" s="362"/>
      <c r="QOP34" s="362"/>
      <c r="QOQ34" s="362"/>
      <c r="QOR34" s="362"/>
      <c r="QOS34" s="362"/>
      <c r="QOT34" s="362"/>
      <c r="QOU34" s="362"/>
      <c r="QOV34" s="362"/>
      <c r="QOW34" s="362"/>
      <c r="QOX34" s="362"/>
      <c r="QOY34" s="362"/>
      <c r="QOZ34" s="362"/>
      <c r="QPA34" s="362"/>
      <c r="QPB34" s="362"/>
      <c r="QPC34" s="362"/>
      <c r="QPD34" s="362"/>
      <c r="QPE34" s="362"/>
      <c r="QPF34" s="362"/>
      <c r="QPG34" s="362"/>
      <c r="QPH34" s="362"/>
      <c r="QPI34" s="362"/>
      <c r="QPJ34" s="362"/>
      <c r="QPK34" s="362"/>
      <c r="QPL34" s="362"/>
      <c r="QPM34" s="362"/>
      <c r="QPN34" s="362"/>
      <c r="QPO34" s="362"/>
      <c r="QPP34" s="362"/>
      <c r="QPQ34" s="362"/>
      <c r="QPR34" s="362"/>
      <c r="QPS34" s="362"/>
      <c r="QPT34" s="362"/>
      <c r="QPU34" s="362"/>
      <c r="QPV34" s="362"/>
      <c r="QPW34" s="362"/>
      <c r="QPX34" s="362"/>
      <c r="QPY34" s="362"/>
      <c r="QPZ34" s="362"/>
      <c r="QQA34" s="362"/>
      <c r="QQB34" s="362"/>
      <c r="QQC34" s="362"/>
      <c r="QQD34" s="362"/>
      <c r="QQE34" s="362"/>
      <c r="QQF34" s="362"/>
      <c r="QQG34" s="362"/>
      <c r="QQH34" s="362"/>
      <c r="QQI34" s="362"/>
      <c r="QQJ34" s="362"/>
      <c r="QQK34" s="362"/>
      <c r="QQL34" s="362"/>
      <c r="QQM34" s="362"/>
      <c r="QQN34" s="362"/>
      <c r="QQO34" s="362"/>
      <c r="QQP34" s="362"/>
      <c r="QQQ34" s="362"/>
      <c r="QQR34" s="362"/>
      <c r="QQS34" s="362"/>
      <c r="QQT34" s="362"/>
      <c r="QQU34" s="362"/>
      <c r="QQV34" s="362"/>
      <c r="QQW34" s="362"/>
      <c r="QQX34" s="362"/>
      <c r="QQY34" s="362"/>
      <c r="QQZ34" s="362"/>
      <c r="QRA34" s="362"/>
      <c r="QRB34" s="362"/>
      <c r="QRC34" s="362"/>
      <c r="QRD34" s="362"/>
      <c r="QRE34" s="362"/>
      <c r="QRF34" s="362"/>
      <c r="QRG34" s="362"/>
      <c r="QRH34" s="362"/>
      <c r="QRI34" s="362"/>
      <c r="QRJ34" s="362"/>
      <c r="QRK34" s="362"/>
      <c r="QRL34" s="362"/>
      <c r="QRM34" s="362"/>
      <c r="QRN34" s="362"/>
      <c r="QRO34" s="362"/>
      <c r="QRP34" s="362"/>
      <c r="QRQ34" s="362"/>
      <c r="QRR34" s="362"/>
      <c r="QRS34" s="362"/>
      <c r="QRT34" s="362"/>
      <c r="QRU34" s="362"/>
      <c r="QRV34" s="362"/>
      <c r="QRW34" s="362"/>
      <c r="QRX34" s="362"/>
      <c r="QRY34" s="362"/>
      <c r="QRZ34" s="362"/>
      <c r="QSA34" s="362"/>
      <c r="QSB34" s="362"/>
      <c r="QSC34" s="362"/>
      <c r="QSD34" s="362"/>
      <c r="QSE34" s="362"/>
      <c r="QSF34" s="362"/>
      <c r="QSG34" s="362"/>
      <c r="QSH34" s="362"/>
      <c r="QSI34" s="362"/>
      <c r="QSJ34" s="362"/>
      <c r="QSK34" s="362"/>
      <c r="QSL34" s="362"/>
      <c r="QSM34" s="362"/>
      <c r="QSN34" s="362"/>
      <c r="QSO34" s="362"/>
      <c r="QSP34" s="362"/>
      <c r="QSQ34" s="362"/>
      <c r="QSR34" s="362"/>
      <c r="QSS34" s="362"/>
      <c r="QST34" s="362"/>
      <c r="QSU34" s="362"/>
      <c r="QSV34" s="362"/>
      <c r="QSW34" s="362"/>
      <c r="QSX34" s="362"/>
      <c r="QSY34" s="362"/>
      <c r="QSZ34" s="362"/>
      <c r="QTA34" s="362"/>
      <c r="QTB34" s="362"/>
      <c r="QTC34" s="362"/>
      <c r="QTD34" s="362"/>
      <c r="QTE34" s="362"/>
      <c r="QTF34" s="362"/>
      <c r="QTG34" s="362"/>
      <c r="QTH34" s="362"/>
      <c r="QTI34" s="362"/>
      <c r="QTJ34" s="362"/>
      <c r="QTK34" s="362"/>
      <c r="QTL34" s="362"/>
      <c r="QTM34" s="362"/>
      <c r="QTN34" s="362"/>
      <c r="QTO34" s="362"/>
      <c r="QTP34" s="362"/>
      <c r="QTQ34" s="362"/>
      <c r="QTR34" s="362"/>
      <c r="QTS34" s="362"/>
      <c r="QTT34" s="362"/>
      <c r="QTU34" s="362"/>
      <c r="QTV34" s="362"/>
      <c r="QTW34" s="362"/>
      <c r="QTX34" s="362"/>
      <c r="QTY34" s="362"/>
      <c r="QTZ34" s="362"/>
      <c r="QUA34" s="362"/>
      <c r="QUB34" s="362"/>
      <c r="QUC34" s="362"/>
      <c r="QUD34" s="362"/>
      <c r="QUE34" s="362"/>
      <c r="QUF34" s="362"/>
      <c r="QUG34" s="362"/>
      <c r="QUH34" s="362"/>
      <c r="QUI34" s="362"/>
      <c r="QUJ34" s="362"/>
      <c r="QUK34" s="362"/>
      <c r="QUL34" s="362"/>
      <c r="QUM34" s="362"/>
      <c r="QUN34" s="362"/>
      <c r="QUO34" s="362"/>
      <c r="QUP34" s="362"/>
      <c r="QUQ34" s="362"/>
      <c r="QUR34" s="362"/>
      <c r="QUS34" s="362"/>
      <c r="QUT34" s="362"/>
      <c r="QUU34" s="362"/>
      <c r="QUV34" s="362"/>
      <c r="QUW34" s="362"/>
      <c r="QUX34" s="362"/>
      <c r="QUY34" s="362"/>
      <c r="QUZ34" s="362"/>
      <c r="QVA34" s="362"/>
      <c r="QVB34" s="362"/>
      <c r="QVC34" s="362"/>
      <c r="QVD34" s="362"/>
      <c r="QVE34" s="362"/>
      <c r="QVF34" s="362"/>
      <c r="QVG34" s="362"/>
      <c r="QVH34" s="362"/>
      <c r="QVI34" s="362"/>
      <c r="QVJ34" s="362"/>
      <c r="QVK34" s="362"/>
      <c r="QVL34" s="362"/>
      <c r="QVM34" s="362"/>
      <c r="QVN34" s="362"/>
      <c r="QVO34" s="362"/>
      <c r="QVP34" s="362"/>
      <c r="QVQ34" s="362"/>
      <c r="QVR34" s="362"/>
      <c r="QVS34" s="362"/>
      <c r="QVT34" s="362"/>
      <c r="QVU34" s="362"/>
      <c r="QVV34" s="362"/>
      <c r="QVW34" s="362"/>
      <c r="QVX34" s="362"/>
      <c r="QVY34" s="362"/>
      <c r="QVZ34" s="362"/>
      <c r="QWA34" s="362"/>
      <c r="QWB34" s="362"/>
      <c r="QWC34" s="362"/>
      <c r="QWD34" s="362"/>
      <c r="QWE34" s="362"/>
      <c r="QWF34" s="362"/>
      <c r="QWG34" s="362"/>
      <c r="QWH34" s="362"/>
      <c r="QWI34" s="362"/>
      <c r="QWJ34" s="362"/>
      <c r="QWK34" s="362"/>
      <c r="QWL34" s="362"/>
      <c r="QWM34" s="362"/>
      <c r="QWN34" s="362"/>
      <c r="QWO34" s="362"/>
      <c r="QWP34" s="362"/>
      <c r="QWQ34" s="362"/>
      <c r="QWR34" s="362"/>
      <c r="QWS34" s="362"/>
      <c r="QWT34" s="362"/>
      <c r="QWU34" s="362"/>
      <c r="QWV34" s="362"/>
      <c r="QWW34" s="362"/>
      <c r="QWX34" s="362"/>
      <c r="QWY34" s="362"/>
      <c r="QWZ34" s="362"/>
      <c r="QXA34" s="362"/>
      <c r="QXB34" s="362"/>
      <c r="QXC34" s="362"/>
      <c r="QXD34" s="362"/>
      <c r="QXE34" s="362"/>
      <c r="QXF34" s="362"/>
      <c r="QXG34" s="362"/>
      <c r="QXH34" s="362"/>
      <c r="QXI34" s="362"/>
      <c r="QXJ34" s="362"/>
      <c r="QXK34" s="362"/>
      <c r="QXL34" s="362"/>
      <c r="QXM34" s="362"/>
      <c r="QXN34" s="362"/>
      <c r="QXO34" s="362"/>
      <c r="QXP34" s="362"/>
      <c r="QXQ34" s="362"/>
      <c r="QXR34" s="362"/>
      <c r="QXS34" s="362"/>
      <c r="QXT34" s="362"/>
      <c r="QXU34" s="362"/>
      <c r="QXV34" s="362"/>
      <c r="QXW34" s="362"/>
      <c r="QXX34" s="362"/>
      <c r="QXY34" s="362"/>
      <c r="QXZ34" s="362"/>
      <c r="QYA34" s="362"/>
      <c r="QYB34" s="362"/>
      <c r="QYC34" s="362"/>
      <c r="QYD34" s="362"/>
      <c r="QYE34" s="362"/>
      <c r="QYF34" s="362"/>
      <c r="QYG34" s="362"/>
      <c r="QYH34" s="362"/>
      <c r="QYI34" s="362"/>
      <c r="QYJ34" s="362"/>
      <c r="QYK34" s="362"/>
      <c r="QYL34" s="362"/>
      <c r="QYM34" s="362"/>
      <c r="QYN34" s="362"/>
      <c r="QYO34" s="362"/>
      <c r="QYP34" s="362"/>
      <c r="QYQ34" s="362"/>
      <c r="QYR34" s="362"/>
      <c r="QYS34" s="362"/>
      <c r="QYT34" s="362"/>
      <c r="QYU34" s="362"/>
      <c r="QYV34" s="362"/>
      <c r="QYW34" s="362"/>
      <c r="QYX34" s="362"/>
      <c r="QYY34" s="362"/>
      <c r="QYZ34" s="362"/>
      <c r="QZA34" s="362"/>
      <c r="QZB34" s="362"/>
      <c r="QZC34" s="362"/>
      <c r="QZD34" s="362"/>
      <c r="QZE34" s="362"/>
      <c r="QZF34" s="362"/>
      <c r="QZG34" s="362"/>
      <c r="QZH34" s="362"/>
      <c r="QZI34" s="362"/>
      <c r="QZJ34" s="362"/>
      <c r="QZK34" s="362"/>
      <c r="QZL34" s="362"/>
      <c r="QZM34" s="362"/>
      <c r="QZN34" s="362"/>
      <c r="QZO34" s="362"/>
      <c r="QZP34" s="362"/>
      <c r="QZQ34" s="362"/>
      <c r="QZR34" s="362"/>
      <c r="QZS34" s="362"/>
      <c r="QZT34" s="362"/>
      <c r="QZU34" s="362"/>
      <c r="QZV34" s="362"/>
      <c r="QZW34" s="362"/>
      <c r="QZX34" s="362"/>
      <c r="QZY34" s="362"/>
      <c r="QZZ34" s="362"/>
      <c r="RAA34" s="362"/>
      <c r="RAB34" s="362"/>
      <c r="RAC34" s="362"/>
      <c r="RAD34" s="362"/>
      <c r="RAE34" s="362"/>
      <c r="RAF34" s="362"/>
      <c r="RAG34" s="362"/>
      <c r="RAH34" s="362"/>
      <c r="RAI34" s="362"/>
      <c r="RAJ34" s="362"/>
      <c r="RAK34" s="362"/>
      <c r="RAL34" s="362"/>
      <c r="RAM34" s="362"/>
      <c r="RAN34" s="362"/>
      <c r="RAO34" s="362"/>
      <c r="RAP34" s="362"/>
      <c r="RAQ34" s="362"/>
      <c r="RAR34" s="362"/>
      <c r="RAS34" s="362"/>
      <c r="RAT34" s="362"/>
      <c r="RAU34" s="362"/>
      <c r="RAV34" s="362"/>
      <c r="RAW34" s="362"/>
      <c r="RAX34" s="362"/>
      <c r="RAY34" s="362"/>
      <c r="RAZ34" s="362"/>
      <c r="RBA34" s="362"/>
      <c r="RBB34" s="362"/>
      <c r="RBC34" s="362"/>
      <c r="RBD34" s="362"/>
      <c r="RBE34" s="362"/>
      <c r="RBF34" s="362"/>
      <c r="RBG34" s="362"/>
      <c r="RBH34" s="362"/>
      <c r="RBI34" s="362"/>
      <c r="RBJ34" s="362"/>
      <c r="RBK34" s="362"/>
      <c r="RBL34" s="362"/>
      <c r="RBM34" s="362"/>
      <c r="RBN34" s="362"/>
      <c r="RBO34" s="362"/>
      <c r="RBP34" s="362"/>
      <c r="RBQ34" s="362"/>
      <c r="RBR34" s="362"/>
      <c r="RBS34" s="362"/>
      <c r="RBT34" s="362"/>
      <c r="RBU34" s="362"/>
      <c r="RBV34" s="362"/>
      <c r="RBW34" s="362"/>
      <c r="RBX34" s="362"/>
      <c r="RBY34" s="362"/>
      <c r="RBZ34" s="362"/>
      <c r="RCA34" s="362"/>
      <c r="RCB34" s="362"/>
      <c r="RCC34" s="362"/>
      <c r="RCD34" s="362"/>
      <c r="RCE34" s="362"/>
      <c r="RCF34" s="362"/>
      <c r="RCG34" s="362"/>
      <c r="RCH34" s="362"/>
      <c r="RCI34" s="362"/>
      <c r="RCJ34" s="362"/>
      <c r="RCK34" s="362"/>
      <c r="RCL34" s="362"/>
      <c r="RCM34" s="362"/>
      <c r="RCN34" s="362"/>
      <c r="RCO34" s="362"/>
      <c r="RCP34" s="362"/>
      <c r="RCQ34" s="362"/>
      <c r="RCR34" s="362"/>
      <c r="RCS34" s="362"/>
      <c r="RCT34" s="362"/>
      <c r="RCU34" s="362"/>
      <c r="RCV34" s="362"/>
      <c r="RCW34" s="362"/>
      <c r="RCX34" s="362"/>
      <c r="RCY34" s="362"/>
      <c r="RCZ34" s="362"/>
      <c r="RDA34" s="362"/>
      <c r="RDB34" s="362"/>
      <c r="RDC34" s="362"/>
      <c r="RDD34" s="362"/>
      <c r="RDE34" s="362"/>
      <c r="RDF34" s="362"/>
      <c r="RDG34" s="362"/>
      <c r="RDH34" s="362"/>
      <c r="RDI34" s="362"/>
      <c r="RDJ34" s="362"/>
      <c r="RDK34" s="362"/>
      <c r="RDL34" s="362"/>
      <c r="RDM34" s="362"/>
      <c r="RDN34" s="362"/>
      <c r="RDO34" s="362"/>
      <c r="RDP34" s="362"/>
      <c r="RDQ34" s="362"/>
      <c r="RDR34" s="362"/>
      <c r="RDS34" s="362"/>
      <c r="RDT34" s="362"/>
      <c r="RDU34" s="362"/>
      <c r="RDV34" s="362"/>
      <c r="RDW34" s="362"/>
      <c r="RDX34" s="362"/>
      <c r="RDY34" s="362"/>
      <c r="RDZ34" s="362"/>
      <c r="REA34" s="362"/>
      <c r="REB34" s="362"/>
      <c r="REC34" s="362"/>
      <c r="RED34" s="362"/>
      <c r="REE34" s="362"/>
      <c r="REF34" s="362"/>
      <c r="REG34" s="362"/>
      <c r="REH34" s="362"/>
      <c r="REI34" s="362"/>
      <c r="REJ34" s="362"/>
      <c r="REK34" s="362"/>
      <c r="REL34" s="362"/>
      <c r="REM34" s="362"/>
      <c r="REN34" s="362"/>
      <c r="REO34" s="362"/>
      <c r="REP34" s="362"/>
      <c r="REQ34" s="362"/>
      <c r="RER34" s="362"/>
      <c r="RES34" s="362"/>
      <c r="RET34" s="362"/>
      <c r="REU34" s="362"/>
      <c r="REV34" s="362"/>
      <c r="REW34" s="362"/>
      <c r="REX34" s="362"/>
      <c r="REY34" s="362"/>
      <c r="REZ34" s="362"/>
      <c r="RFA34" s="362"/>
      <c r="RFB34" s="362"/>
      <c r="RFC34" s="362"/>
      <c r="RFD34" s="362"/>
      <c r="RFE34" s="362"/>
      <c r="RFF34" s="362"/>
      <c r="RFG34" s="362"/>
      <c r="RFH34" s="362"/>
      <c r="RFI34" s="362"/>
      <c r="RFJ34" s="362"/>
      <c r="RFK34" s="362"/>
      <c r="RFL34" s="362"/>
      <c r="RFM34" s="362"/>
      <c r="RFN34" s="362"/>
      <c r="RFO34" s="362"/>
      <c r="RFP34" s="362"/>
      <c r="RFQ34" s="362"/>
      <c r="RFR34" s="362"/>
      <c r="RFS34" s="362"/>
      <c r="RFT34" s="362"/>
      <c r="RFU34" s="362"/>
      <c r="RFV34" s="362"/>
      <c r="RFW34" s="362"/>
      <c r="RFX34" s="362"/>
      <c r="RFY34" s="362"/>
      <c r="RFZ34" s="362"/>
      <c r="RGA34" s="362"/>
      <c r="RGB34" s="362"/>
      <c r="RGC34" s="362"/>
      <c r="RGD34" s="362"/>
      <c r="RGE34" s="362"/>
      <c r="RGF34" s="362"/>
      <c r="RGG34" s="362"/>
      <c r="RGH34" s="362"/>
      <c r="RGI34" s="362"/>
      <c r="RGJ34" s="362"/>
      <c r="RGK34" s="362"/>
      <c r="RGL34" s="362"/>
      <c r="RGM34" s="362"/>
      <c r="RGN34" s="362"/>
      <c r="RGO34" s="362"/>
      <c r="RGP34" s="362"/>
      <c r="RGQ34" s="362"/>
      <c r="RGR34" s="362"/>
      <c r="RGS34" s="362"/>
      <c r="RGT34" s="362"/>
      <c r="RGU34" s="362"/>
      <c r="RGV34" s="362"/>
      <c r="RGW34" s="362"/>
      <c r="RGX34" s="362"/>
      <c r="RGY34" s="362"/>
      <c r="RGZ34" s="362"/>
      <c r="RHA34" s="362"/>
      <c r="RHB34" s="362"/>
      <c r="RHC34" s="362"/>
      <c r="RHD34" s="362"/>
      <c r="RHE34" s="362"/>
      <c r="RHF34" s="362"/>
      <c r="RHG34" s="362"/>
      <c r="RHH34" s="362"/>
      <c r="RHI34" s="362"/>
      <c r="RHJ34" s="362"/>
      <c r="RHK34" s="362"/>
      <c r="RHL34" s="362"/>
      <c r="RHM34" s="362"/>
      <c r="RHN34" s="362"/>
      <c r="RHO34" s="362"/>
      <c r="RHP34" s="362"/>
      <c r="RHQ34" s="362"/>
      <c r="RHR34" s="362"/>
      <c r="RHS34" s="362"/>
      <c r="RHT34" s="362"/>
      <c r="RHU34" s="362"/>
      <c r="RHV34" s="362"/>
      <c r="RHW34" s="362"/>
      <c r="RHX34" s="362"/>
      <c r="RHY34" s="362"/>
      <c r="RHZ34" s="362"/>
      <c r="RIA34" s="362"/>
      <c r="RIB34" s="362"/>
      <c r="RIC34" s="362"/>
      <c r="RID34" s="362"/>
      <c r="RIE34" s="362"/>
      <c r="RIF34" s="362"/>
      <c r="RIG34" s="362"/>
      <c r="RIH34" s="362"/>
      <c r="RII34" s="362"/>
      <c r="RIJ34" s="362"/>
      <c r="RIK34" s="362"/>
      <c r="RIL34" s="362"/>
      <c r="RIM34" s="362"/>
      <c r="RIN34" s="362"/>
      <c r="RIO34" s="362"/>
      <c r="RIP34" s="362"/>
      <c r="RIQ34" s="362"/>
      <c r="RIR34" s="362"/>
      <c r="RIS34" s="362"/>
      <c r="RIT34" s="362"/>
      <c r="RIU34" s="362"/>
      <c r="RIV34" s="362"/>
      <c r="RIW34" s="362"/>
      <c r="RIX34" s="362"/>
      <c r="RIY34" s="362"/>
      <c r="RIZ34" s="362"/>
      <c r="RJA34" s="362"/>
      <c r="RJB34" s="362"/>
      <c r="RJC34" s="362"/>
      <c r="RJD34" s="362"/>
      <c r="RJE34" s="362"/>
      <c r="RJF34" s="362"/>
      <c r="RJG34" s="362"/>
      <c r="RJH34" s="362"/>
      <c r="RJI34" s="362"/>
      <c r="RJJ34" s="362"/>
      <c r="RJK34" s="362"/>
      <c r="RJL34" s="362"/>
      <c r="RJM34" s="362"/>
      <c r="RJN34" s="362"/>
      <c r="RJO34" s="362"/>
      <c r="RJP34" s="362"/>
      <c r="RJQ34" s="362"/>
      <c r="RJR34" s="362"/>
      <c r="RJS34" s="362"/>
      <c r="RJT34" s="362"/>
      <c r="RJU34" s="362"/>
      <c r="RJV34" s="362"/>
      <c r="RJW34" s="362"/>
      <c r="RJX34" s="362"/>
      <c r="RJY34" s="362"/>
      <c r="RJZ34" s="362"/>
      <c r="RKA34" s="362"/>
      <c r="RKB34" s="362"/>
      <c r="RKC34" s="362"/>
      <c r="RKD34" s="362"/>
      <c r="RKE34" s="362"/>
      <c r="RKF34" s="362"/>
      <c r="RKG34" s="362"/>
      <c r="RKH34" s="362"/>
      <c r="RKI34" s="362"/>
      <c r="RKJ34" s="362"/>
      <c r="RKK34" s="362"/>
      <c r="RKL34" s="362"/>
      <c r="RKM34" s="362"/>
      <c r="RKN34" s="362"/>
      <c r="RKO34" s="362"/>
      <c r="RKP34" s="362"/>
      <c r="RKQ34" s="362"/>
      <c r="RKR34" s="362"/>
      <c r="RKS34" s="362"/>
      <c r="RKT34" s="362"/>
      <c r="RKU34" s="362"/>
      <c r="RKV34" s="362"/>
      <c r="RKW34" s="362"/>
      <c r="RKX34" s="362"/>
      <c r="RKY34" s="362"/>
      <c r="RKZ34" s="362"/>
      <c r="RLA34" s="362"/>
      <c r="RLB34" s="362"/>
      <c r="RLC34" s="362"/>
      <c r="RLD34" s="362"/>
      <c r="RLE34" s="362"/>
      <c r="RLF34" s="362"/>
      <c r="RLG34" s="362"/>
      <c r="RLH34" s="362"/>
      <c r="RLI34" s="362"/>
      <c r="RLJ34" s="362"/>
      <c r="RLK34" s="362"/>
      <c r="RLL34" s="362"/>
      <c r="RLM34" s="362"/>
      <c r="RLN34" s="362"/>
      <c r="RLO34" s="362"/>
      <c r="RLP34" s="362"/>
      <c r="RLQ34" s="362"/>
      <c r="RLR34" s="362"/>
      <c r="RLS34" s="362"/>
      <c r="RLT34" s="362"/>
      <c r="RLU34" s="362"/>
      <c r="RLV34" s="362"/>
      <c r="RLW34" s="362"/>
      <c r="RLX34" s="362"/>
      <c r="RLY34" s="362"/>
      <c r="RLZ34" s="362"/>
      <c r="RMA34" s="362"/>
      <c r="RMB34" s="362"/>
      <c r="RMC34" s="362"/>
      <c r="RMD34" s="362"/>
      <c r="RME34" s="362"/>
      <c r="RMF34" s="362"/>
      <c r="RMG34" s="362"/>
      <c r="RMH34" s="362"/>
      <c r="RMI34" s="362"/>
      <c r="RMJ34" s="362"/>
      <c r="RMK34" s="362"/>
      <c r="RML34" s="362"/>
      <c r="RMM34" s="362"/>
      <c r="RMN34" s="362"/>
      <c r="RMO34" s="362"/>
      <c r="RMP34" s="362"/>
      <c r="RMQ34" s="362"/>
      <c r="RMR34" s="362"/>
      <c r="RMS34" s="362"/>
      <c r="RMT34" s="362"/>
      <c r="RMU34" s="362"/>
      <c r="RMV34" s="362"/>
      <c r="RMW34" s="362"/>
      <c r="RMX34" s="362"/>
      <c r="RMY34" s="362"/>
      <c r="RMZ34" s="362"/>
      <c r="RNA34" s="362"/>
      <c r="RNB34" s="362"/>
      <c r="RNC34" s="362"/>
      <c r="RND34" s="362"/>
      <c r="RNE34" s="362"/>
      <c r="RNF34" s="362"/>
      <c r="RNG34" s="362"/>
      <c r="RNH34" s="362"/>
      <c r="RNI34" s="362"/>
      <c r="RNJ34" s="362"/>
      <c r="RNK34" s="362"/>
      <c r="RNL34" s="362"/>
      <c r="RNM34" s="362"/>
      <c r="RNN34" s="362"/>
      <c r="RNO34" s="362"/>
      <c r="RNP34" s="362"/>
      <c r="RNQ34" s="362"/>
      <c r="RNR34" s="362"/>
      <c r="RNS34" s="362"/>
      <c r="RNT34" s="362"/>
      <c r="RNU34" s="362"/>
      <c r="RNV34" s="362"/>
      <c r="RNW34" s="362"/>
      <c r="RNX34" s="362"/>
      <c r="RNY34" s="362"/>
      <c r="RNZ34" s="362"/>
      <c r="ROA34" s="362"/>
      <c r="ROB34" s="362"/>
      <c r="ROC34" s="362"/>
      <c r="ROD34" s="362"/>
      <c r="ROE34" s="362"/>
      <c r="ROF34" s="362"/>
      <c r="ROG34" s="362"/>
      <c r="ROH34" s="362"/>
      <c r="ROI34" s="362"/>
      <c r="ROJ34" s="362"/>
      <c r="ROK34" s="362"/>
      <c r="ROL34" s="362"/>
      <c r="ROM34" s="362"/>
      <c r="RON34" s="362"/>
      <c r="ROO34" s="362"/>
      <c r="ROP34" s="362"/>
      <c r="ROQ34" s="362"/>
      <c r="ROR34" s="362"/>
      <c r="ROS34" s="362"/>
      <c r="ROT34" s="362"/>
      <c r="ROU34" s="362"/>
      <c r="ROV34" s="362"/>
      <c r="ROW34" s="362"/>
      <c r="ROX34" s="362"/>
      <c r="ROY34" s="362"/>
      <c r="ROZ34" s="362"/>
      <c r="RPA34" s="362"/>
      <c r="RPB34" s="362"/>
      <c r="RPC34" s="362"/>
      <c r="RPD34" s="362"/>
      <c r="RPE34" s="362"/>
      <c r="RPF34" s="362"/>
      <c r="RPG34" s="362"/>
      <c r="RPH34" s="362"/>
      <c r="RPI34" s="362"/>
      <c r="RPJ34" s="362"/>
      <c r="RPK34" s="362"/>
      <c r="RPL34" s="362"/>
      <c r="RPM34" s="362"/>
      <c r="RPN34" s="362"/>
      <c r="RPO34" s="362"/>
      <c r="RPP34" s="362"/>
      <c r="RPQ34" s="362"/>
      <c r="RPR34" s="362"/>
      <c r="RPS34" s="362"/>
      <c r="RPT34" s="362"/>
      <c r="RPU34" s="362"/>
      <c r="RPV34" s="362"/>
      <c r="RPW34" s="362"/>
      <c r="RPX34" s="362"/>
      <c r="RPY34" s="362"/>
      <c r="RPZ34" s="362"/>
      <c r="RQA34" s="362"/>
      <c r="RQB34" s="362"/>
      <c r="RQC34" s="362"/>
      <c r="RQD34" s="362"/>
      <c r="RQE34" s="362"/>
      <c r="RQF34" s="362"/>
      <c r="RQG34" s="362"/>
      <c r="RQH34" s="362"/>
      <c r="RQI34" s="362"/>
      <c r="RQJ34" s="362"/>
      <c r="RQK34" s="362"/>
      <c r="RQL34" s="362"/>
      <c r="RQM34" s="362"/>
      <c r="RQN34" s="362"/>
      <c r="RQO34" s="362"/>
      <c r="RQP34" s="362"/>
      <c r="RQQ34" s="362"/>
      <c r="RQR34" s="362"/>
      <c r="RQS34" s="362"/>
      <c r="RQT34" s="362"/>
      <c r="RQU34" s="362"/>
      <c r="RQV34" s="362"/>
      <c r="RQW34" s="362"/>
      <c r="RQX34" s="362"/>
      <c r="RQY34" s="362"/>
      <c r="RQZ34" s="362"/>
      <c r="RRA34" s="362"/>
      <c r="RRB34" s="362"/>
      <c r="RRC34" s="362"/>
      <c r="RRD34" s="362"/>
      <c r="RRE34" s="362"/>
      <c r="RRF34" s="362"/>
      <c r="RRG34" s="362"/>
      <c r="RRH34" s="362"/>
      <c r="RRI34" s="362"/>
      <c r="RRJ34" s="362"/>
      <c r="RRK34" s="362"/>
      <c r="RRL34" s="362"/>
      <c r="RRM34" s="362"/>
      <c r="RRN34" s="362"/>
      <c r="RRO34" s="362"/>
      <c r="RRP34" s="362"/>
      <c r="RRQ34" s="362"/>
      <c r="RRR34" s="362"/>
      <c r="RRS34" s="362"/>
      <c r="RRT34" s="362"/>
      <c r="RRU34" s="362"/>
      <c r="RRV34" s="362"/>
      <c r="RRW34" s="362"/>
      <c r="RRX34" s="362"/>
      <c r="RRY34" s="362"/>
      <c r="RRZ34" s="362"/>
      <c r="RSA34" s="362"/>
      <c r="RSB34" s="362"/>
      <c r="RSC34" s="362"/>
      <c r="RSD34" s="362"/>
      <c r="RSE34" s="362"/>
      <c r="RSF34" s="362"/>
      <c r="RSG34" s="362"/>
      <c r="RSH34" s="362"/>
      <c r="RSI34" s="362"/>
      <c r="RSJ34" s="362"/>
      <c r="RSK34" s="362"/>
      <c r="RSL34" s="362"/>
      <c r="RSM34" s="362"/>
      <c r="RSN34" s="362"/>
      <c r="RSO34" s="362"/>
      <c r="RSP34" s="362"/>
      <c r="RSQ34" s="362"/>
      <c r="RSR34" s="362"/>
      <c r="RSS34" s="362"/>
      <c r="RST34" s="362"/>
      <c r="RSU34" s="362"/>
      <c r="RSV34" s="362"/>
      <c r="RSW34" s="362"/>
      <c r="RSX34" s="362"/>
      <c r="RSY34" s="362"/>
      <c r="RSZ34" s="362"/>
      <c r="RTA34" s="362"/>
      <c r="RTB34" s="362"/>
      <c r="RTC34" s="362"/>
      <c r="RTD34" s="362"/>
      <c r="RTE34" s="362"/>
      <c r="RTF34" s="362"/>
      <c r="RTG34" s="362"/>
      <c r="RTH34" s="362"/>
      <c r="RTI34" s="362"/>
      <c r="RTJ34" s="362"/>
      <c r="RTK34" s="362"/>
      <c r="RTL34" s="362"/>
      <c r="RTM34" s="362"/>
      <c r="RTN34" s="362"/>
      <c r="RTO34" s="362"/>
      <c r="RTP34" s="362"/>
      <c r="RTQ34" s="362"/>
      <c r="RTR34" s="362"/>
      <c r="RTS34" s="362"/>
      <c r="RTT34" s="362"/>
      <c r="RTU34" s="362"/>
      <c r="RTV34" s="362"/>
      <c r="RTW34" s="362"/>
      <c r="RTX34" s="362"/>
      <c r="RTY34" s="362"/>
      <c r="RTZ34" s="362"/>
      <c r="RUA34" s="362"/>
      <c r="RUB34" s="362"/>
      <c r="RUC34" s="362"/>
      <c r="RUD34" s="362"/>
      <c r="RUE34" s="362"/>
      <c r="RUF34" s="362"/>
      <c r="RUG34" s="362"/>
      <c r="RUH34" s="362"/>
      <c r="RUI34" s="362"/>
      <c r="RUJ34" s="362"/>
      <c r="RUK34" s="362"/>
      <c r="RUL34" s="362"/>
      <c r="RUM34" s="362"/>
      <c r="RUN34" s="362"/>
      <c r="RUO34" s="362"/>
      <c r="RUP34" s="362"/>
      <c r="RUQ34" s="362"/>
      <c r="RUR34" s="362"/>
      <c r="RUS34" s="362"/>
      <c r="RUT34" s="362"/>
      <c r="RUU34" s="362"/>
      <c r="RUV34" s="362"/>
      <c r="RUW34" s="362"/>
      <c r="RUX34" s="362"/>
      <c r="RUY34" s="362"/>
      <c r="RUZ34" s="362"/>
      <c r="RVA34" s="362"/>
      <c r="RVB34" s="362"/>
      <c r="RVC34" s="362"/>
      <c r="RVD34" s="362"/>
      <c r="RVE34" s="362"/>
      <c r="RVF34" s="362"/>
      <c r="RVG34" s="362"/>
      <c r="RVH34" s="362"/>
      <c r="RVI34" s="362"/>
      <c r="RVJ34" s="362"/>
      <c r="RVK34" s="362"/>
      <c r="RVL34" s="362"/>
      <c r="RVM34" s="362"/>
      <c r="RVN34" s="362"/>
      <c r="RVO34" s="362"/>
      <c r="RVP34" s="362"/>
      <c r="RVQ34" s="362"/>
      <c r="RVR34" s="362"/>
      <c r="RVS34" s="362"/>
      <c r="RVT34" s="362"/>
      <c r="RVU34" s="362"/>
      <c r="RVV34" s="362"/>
      <c r="RVW34" s="362"/>
      <c r="RVX34" s="362"/>
      <c r="RVY34" s="362"/>
      <c r="RVZ34" s="362"/>
      <c r="RWA34" s="362"/>
      <c r="RWB34" s="362"/>
      <c r="RWC34" s="362"/>
      <c r="RWD34" s="362"/>
      <c r="RWE34" s="362"/>
      <c r="RWF34" s="362"/>
      <c r="RWG34" s="362"/>
      <c r="RWH34" s="362"/>
      <c r="RWI34" s="362"/>
      <c r="RWJ34" s="362"/>
      <c r="RWK34" s="362"/>
      <c r="RWL34" s="362"/>
      <c r="RWM34" s="362"/>
      <c r="RWN34" s="362"/>
      <c r="RWO34" s="362"/>
      <c r="RWP34" s="362"/>
      <c r="RWQ34" s="362"/>
      <c r="RWR34" s="362"/>
      <c r="RWS34" s="362"/>
      <c r="RWT34" s="362"/>
      <c r="RWU34" s="362"/>
      <c r="RWV34" s="362"/>
      <c r="RWW34" s="362"/>
      <c r="RWX34" s="362"/>
      <c r="RWY34" s="362"/>
      <c r="RWZ34" s="362"/>
      <c r="RXA34" s="362"/>
      <c r="RXB34" s="362"/>
      <c r="RXC34" s="362"/>
      <c r="RXD34" s="362"/>
      <c r="RXE34" s="362"/>
      <c r="RXF34" s="362"/>
      <c r="RXG34" s="362"/>
      <c r="RXH34" s="362"/>
      <c r="RXI34" s="362"/>
      <c r="RXJ34" s="362"/>
      <c r="RXK34" s="362"/>
      <c r="RXL34" s="362"/>
      <c r="RXM34" s="362"/>
      <c r="RXN34" s="362"/>
      <c r="RXO34" s="362"/>
      <c r="RXP34" s="362"/>
      <c r="RXQ34" s="362"/>
      <c r="RXR34" s="362"/>
      <c r="RXS34" s="362"/>
      <c r="RXT34" s="362"/>
      <c r="RXU34" s="362"/>
      <c r="RXV34" s="362"/>
      <c r="RXW34" s="362"/>
      <c r="RXX34" s="362"/>
      <c r="RXY34" s="362"/>
      <c r="RXZ34" s="362"/>
      <c r="RYA34" s="362"/>
      <c r="RYB34" s="362"/>
      <c r="RYC34" s="362"/>
      <c r="RYD34" s="362"/>
      <c r="RYE34" s="362"/>
      <c r="RYF34" s="362"/>
      <c r="RYG34" s="362"/>
      <c r="RYH34" s="362"/>
      <c r="RYI34" s="362"/>
      <c r="RYJ34" s="362"/>
      <c r="RYK34" s="362"/>
      <c r="RYL34" s="362"/>
      <c r="RYM34" s="362"/>
      <c r="RYN34" s="362"/>
      <c r="RYO34" s="362"/>
      <c r="RYP34" s="362"/>
      <c r="RYQ34" s="362"/>
      <c r="RYR34" s="362"/>
      <c r="RYS34" s="362"/>
      <c r="RYT34" s="362"/>
      <c r="RYU34" s="362"/>
      <c r="RYV34" s="362"/>
      <c r="RYW34" s="362"/>
      <c r="RYX34" s="362"/>
      <c r="RYY34" s="362"/>
      <c r="RYZ34" s="362"/>
      <c r="RZA34" s="362"/>
      <c r="RZB34" s="362"/>
      <c r="RZC34" s="362"/>
      <c r="RZD34" s="362"/>
      <c r="RZE34" s="362"/>
      <c r="RZF34" s="362"/>
      <c r="RZG34" s="362"/>
      <c r="RZH34" s="362"/>
      <c r="RZI34" s="362"/>
      <c r="RZJ34" s="362"/>
      <c r="RZK34" s="362"/>
      <c r="RZL34" s="362"/>
      <c r="RZM34" s="362"/>
      <c r="RZN34" s="362"/>
      <c r="RZO34" s="362"/>
      <c r="RZP34" s="362"/>
      <c r="RZQ34" s="362"/>
      <c r="RZR34" s="362"/>
      <c r="RZS34" s="362"/>
      <c r="RZT34" s="362"/>
      <c r="RZU34" s="362"/>
      <c r="RZV34" s="362"/>
      <c r="RZW34" s="362"/>
      <c r="RZX34" s="362"/>
      <c r="RZY34" s="362"/>
      <c r="RZZ34" s="362"/>
      <c r="SAA34" s="362"/>
      <c r="SAB34" s="362"/>
      <c r="SAC34" s="362"/>
      <c r="SAD34" s="362"/>
      <c r="SAE34" s="362"/>
      <c r="SAF34" s="362"/>
      <c r="SAG34" s="362"/>
      <c r="SAH34" s="362"/>
      <c r="SAI34" s="362"/>
      <c r="SAJ34" s="362"/>
      <c r="SAK34" s="362"/>
      <c r="SAL34" s="362"/>
      <c r="SAM34" s="362"/>
      <c r="SAN34" s="362"/>
      <c r="SAO34" s="362"/>
      <c r="SAP34" s="362"/>
      <c r="SAQ34" s="362"/>
      <c r="SAR34" s="362"/>
      <c r="SAS34" s="362"/>
      <c r="SAT34" s="362"/>
      <c r="SAU34" s="362"/>
      <c r="SAV34" s="362"/>
      <c r="SAW34" s="362"/>
      <c r="SAX34" s="362"/>
      <c r="SAY34" s="362"/>
      <c r="SAZ34" s="362"/>
      <c r="SBA34" s="362"/>
      <c r="SBB34" s="362"/>
      <c r="SBC34" s="362"/>
      <c r="SBD34" s="362"/>
      <c r="SBE34" s="362"/>
      <c r="SBF34" s="362"/>
      <c r="SBG34" s="362"/>
      <c r="SBH34" s="362"/>
      <c r="SBI34" s="362"/>
      <c r="SBJ34" s="362"/>
      <c r="SBK34" s="362"/>
      <c r="SBL34" s="362"/>
      <c r="SBM34" s="362"/>
      <c r="SBN34" s="362"/>
      <c r="SBO34" s="362"/>
      <c r="SBP34" s="362"/>
      <c r="SBQ34" s="362"/>
      <c r="SBR34" s="362"/>
      <c r="SBS34" s="362"/>
      <c r="SBT34" s="362"/>
      <c r="SBU34" s="362"/>
      <c r="SBV34" s="362"/>
      <c r="SBW34" s="362"/>
      <c r="SBX34" s="362"/>
      <c r="SBY34" s="362"/>
      <c r="SBZ34" s="362"/>
      <c r="SCA34" s="362"/>
      <c r="SCB34" s="362"/>
      <c r="SCC34" s="362"/>
      <c r="SCD34" s="362"/>
      <c r="SCE34" s="362"/>
      <c r="SCF34" s="362"/>
      <c r="SCG34" s="362"/>
      <c r="SCH34" s="362"/>
      <c r="SCI34" s="362"/>
      <c r="SCJ34" s="362"/>
      <c r="SCK34" s="362"/>
      <c r="SCL34" s="362"/>
      <c r="SCM34" s="362"/>
      <c r="SCN34" s="362"/>
      <c r="SCO34" s="362"/>
      <c r="SCP34" s="362"/>
      <c r="SCQ34" s="362"/>
      <c r="SCR34" s="362"/>
      <c r="SCS34" s="362"/>
      <c r="SCT34" s="362"/>
      <c r="SCU34" s="362"/>
      <c r="SCV34" s="362"/>
      <c r="SCW34" s="362"/>
      <c r="SCX34" s="362"/>
      <c r="SCY34" s="362"/>
      <c r="SCZ34" s="362"/>
      <c r="SDA34" s="362"/>
      <c r="SDB34" s="362"/>
      <c r="SDC34" s="362"/>
      <c r="SDD34" s="362"/>
      <c r="SDE34" s="362"/>
      <c r="SDF34" s="362"/>
      <c r="SDG34" s="362"/>
      <c r="SDH34" s="362"/>
      <c r="SDI34" s="362"/>
      <c r="SDJ34" s="362"/>
      <c r="SDK34" s="362"/>
      <c r="SDL34" s="362"/>
      <c r="SDM34" s="362"/>
      <c r="SDN34" s="362"/>
      <c r="SDO34" s="362"/>
      <c r="SDP34" s="362"/>
      <c r="SDQ34" s="362"/>
      <c r="SDR34" s="362"/>
      <c r="SDS34" s="362"/>
      <c r="SDT34" s="362"/>
      <c r="SDU34" s="362"/>
      <c r="SDV34" s="362"/>
      <c r="SDW34" s="362"/>
      <c r="SDX34" s="362"/>
      <c r="SDY34" s="362"/>
      <c r="SDZ34" s="362"/>
      <c r="SEA34" s="362"/>
      <c r="SEB34" s="362"/>
      <c r="SEC34" s="362"/>
      <c r="SED34" s="362"/>
      <c r="SEE34" s="362"/>
      <c r="SEF34" s="362"/>
      <c r="SEG34" s="362"/>
      <c r="SEH34" s="362"/>
      <c r="SEI34" s="362"/>
      <c r="SEJ34" s="362"/>
      <c r="SEK34" s="362"/>
      <c r="SEL34" s="362"/>
      <c r="SEM34" s="362"/>
      <c r="SEN34" s="362"/>
      <c r="SEO34" s="362"/>
      <c r="SEP34" s="362"/>
      <c r="SEQ34" s="362"/>
      <c r="SER34" s="362"/>
      <c r="SES34" s="362"/>
      <c r="SET34" s="362"/>
      <c r="SEU34" s="362"/>
      <c r="SEV34" s="362"/>
      <c r="SEW34" s="362"/>
      <c r="SEX34" s="362"/>
      <c r="SEY34" s="362"/>
      <c r="SEZ34" s="362"/>
      <c r="SFA34" s="362"/>
      <c r="SFB34" s="362"/>
      <c r="SFC34" s="362"/>
      <c r="SFD34" s="362"/>
      <c r="SFE34" s="362"/>
      <c r="SFF34" s="362"/>
      <c r="SFG34" s="362"/>
      <c r="SFH34" s="362"/>
      <c r="SFI34" s="362"/>
      <c r="SFJ34" s="362"/>
      <c r="SFK34" s="362"/>
      <c r="SFL34" s="362"/>
      <c r="SFM34" s="362"/>
      <c r="SFN34" s="362"/>
      <c r="SFO34" s="362"/>
      <c r="SFP34" s="362"/>
      <c r="SFQ34" s="362"/>
      <c r="SFR34" s="362"/>
      <c r="SFS34" s="362"/>
      <c r="SFT34" s="362"/>
      <c r="SFU34" s="362"/>
      <c r="SFV34" s="362"/>
      <c r="SFW34" s="362"/>
      <c r="SFX34" s="362"/>
      <c r="SFY34" s="362"/>
      <c r="SFZ34" s="362"/>
      <c r="SGA34" s="362"/>
      <c r="SGB34" s="362"/>
      <c r="SGC34" s="362"/>
      <c r="SGD34" s="362"/>
      <c r="SGE34" s="362"/>
      <c r="SGF34" s="362"/>
      <c r="SGG34" s="362"/>
      <c r="SGH34" s="362"/>
      <c r="SGI34" s="362"/>
      <c r="SGJ34" s="362"/>
      <c r="SGK34" s="362"/>
      <c r="SGL34" s="362"/>
      <c r="SGM34" s="362"/>
      <c r="SGN34" s="362"/>
      <c r="SGO34" s="362"/>
      <c r="SGP34" s="362"/>
      <c r="SGQ34" s="362"/>
      <c r="SGR34" s="362"/>
      <c r="SGS34" s="362"/>
      <c r="SGT34" s="362"/>
      <c r="SGU34" s="362"/>
      <c r="SGV34" s="362"/>
      <c r="SGW34" s="362"/>
      <c r="SGX34" s="362"/>
      <c r="SGY34" s="362"/>
      <c r="SGZ34" s="362"/>
      <c r="SHA34" s="362"/>
      <c r="SHB34" s="362"/>
      <c r="SHC34" s="362"/>
      <c r="SHD34" s="362"/>
      <c r="SHE34" s="362"/>
      <c r="SHF34" s="362"/>
      <c r="SHG34" s="362"/>
      <c r="SHH34" s="362"/>
      <c r="SHI34" s="362"/>
      <c r="SHJ34" s="362"/>
      <c r="SHK34" s="362"/>
      <c r="SHL34" s="362"/>
      <c r="SHM34" s="362"/>
      <c r="SHN34" s="362"/>
      <c r="SHO34" s="362"/>
      <c r="SHP34" s="362"/>
      <c r="SHQ34" s="362"/>
      <c r="SHR34" s="362"/>
      <c r="SHS34" s="362"/>
      <c r="SHT34" s="362"/>
      <c r="SHU34" s="362"/>
      <c r="SHV34" s="362"/>
      <c r="SHW34" s="362"/>
      <c r="SHX34" s="362"/>
      <c r="SHY34" s="362"/>
      <c r="SHZ34" s="362"/>
      <c r="SIA34" s="362"/>
      <c r="SIB34" s="362"/>
      <c r="SIC34" s="362"/>
      <c r="SID34" s="362"/>
      <c r="SIE34" s="362"/>
      <c r="SIF34" s="362"/>
      <c r="SIG34" s="362"/>
      <c r="SIH34" s="362"/>
      <c r="SII34" s="362"/>
      <c r="SIJ34" s="362"/>
      <c r="SIK34" s="362"/>
      <c r="SIL34" s="362"/>
      <c r="SIM34" s="362"/>
      <c r="SIN34" s="362"/>
      <c r="SIO34" s="362"/>
      <c r="SIP34" s="362"/>
      <c r="SIQ34" s="362"/>
      <c r="SIR34" s="362"/>
      <c r="SIS34" s="362"/>
      <c r="SIT34" s="362"/>
      <c r="SIU34" s="362"/>
      <c r="SIV34" s="362"/>
      <c r="SIW34" s="362"/>
      <c r="SIX34" s="362"/>
      <c r="SIY34" s="362"/>
      <c r="SIZ34" s="362"/>
      <c r="SJA34" s="362"/>
      <c r="SJB34" s="362"/>
      <c r="SJC34" s="362"/>
      <c r="SJD34" s="362"/>
      <c r="SJE34" s="362"/>
      <c r="SJF34" s="362"/>
      <c r="SJG34" s="362"/>
      <c r="SJH34" s="362"/>
      <c r="SJI34" s="362"/>
      <c r="SJJ34" s="362"/>
      <c r="SJK34" s="362"/>
      <c r="SJL34" s="362"/>
      <c r="SJM34" s="362"/>
      <c r="SJN34" s="362"/>
      <c r="SJO34" s="362"/>
      <c r="SJP34" s="362"/>
      <c r="SJQ34" s="362"/>
      <c r="SJR34" s="362"/>
      <c r="SJS34" s="362"/>
      <c r="SJT34" s="362"/>
      <c r="SJU34" s="362"/>
      <c r="SJV34" s="362"/>
      <c r="SJW34" s="362"/>
      <c r="SJX34" s="362"/>
      <c r="SJY34" s="362"/>
      <c r="SJZ34" s="362"/>
      <c r="SKA34" s="362"/>
      <c r="SKB34" s="362"/>
      <c r="SKC34" s="362"/>
      <c r="SKD34" s="362"/>
      <c r="SKE34" s="362"/>
      <c r="SKF34" s="362"/>
      <c r="SKG34" s="362"/>
      <c r="SKH34" s="362"/>
      <c r="SKI34" s="362"/>
      <c r="SKJ34" s="362"/>
      <c r="SKK34" s="362"/>
      <c r="SKL34" s="362"/>
      <c r="SKM34" s="362"/>
      <c r="SKN34" s="362"/>
      <c r="SKO34" s="362"/>
      <c r="SKP34" s="362"/>
      <c r="SKQ34" s="362"/>
      <c r="SKR34" s="362"/>
      <c r="SKS34" s="362"/>
      <c r="SKT34" s="362"/>
      <c r="SKU34" s="362"/>
      <c r="SKV34" s="362"/>
      <c r="SKW34" s="362"/>
      <c r="SKX34" s="362"/>
      <c r="SKY34" s="362"/>
      <c r="SKZ34" s="362"/>
      <c r="SLA34" s="362"/>
      <c r="SLB34" s="362"/>
      <c r="SLC34" s="362"/>
      <c r="SLD34" s="362"/>
      <c r="SLE34" s="362"/>
      <c r="SLF34" s="362"/>
      <c r="SLG34" s="362"/>
      <c r="SLH34" s="362"/>
      <c r="SLI34" s="362"/>
      <c r="SLJ34" s="362"/>
      <c r="SLK34" s="362"/>
      <c r="SLL34" s="362"/>
      <c r="SLM34" s="362"/>
      <c r="SLN34" s="362"/>
      <c r="SLO34" s="362"/>
      <c r="SLP34" s="362"/>
      <c r="SLQ34" s="362"/>
      <c r="SLR34" s="362"/>
      <c r="SLS34" s="362"/>
      <c r="SLT34" s="362"/>
      <c r="SLU34" s="362"/>
      <c r="SLV34" s="362"/>
      <c r="SLW34" s="362"/>
      <c r="SLX34" s="362"/>
      <c r="SLY34" s="362"/>
      <c r="SLZ34" s="362"/>
      <c r="SMA34" s="362"/>
      <c r="SMB34" s="362"/>
      <c r="SMC34" s="362"/>
      <c r="SMD34" s="362"/>
      <c r="SME34" s="362"/>
      <c r="SMF34" s="362"/>
      <c r="SMG34" s="362"/>
      <c r="SMH34" s="362"/>
      <c r="SMI34" s="362"/>
      <c r="SMJ34" s="362"/>
      <c r="SMK34" s="362"/>
      <c r="SML34" s="362"/>
      <c r="SMM34" s="362"/>
      <c r="SMN34" s="362"/>
      <c r="SMO34" s="362"/>
      <c r="SMP34" s="362"/>
      <c r="SMQ34" s="362"/>
      <c r="SMR34" s="362"/>
      <c r="SMS34" s="362"/>
      <c r="SMT34" s="362"/>
      <c r="SMU34" s="362"/>
      <c r="SMV34" s="362"/>
      <c r="SMW34" s="362"/>
      <c r="SMX34" s="362"/>
      <c r="SMY34" s="362"/>
      <c r="SMZ34" s="362"/>
      <c r="SNA34" s="362"/>
      <c r="SNB34" s="362"/>
      <c r="SNC34" s="362"/>
      <c r="SND34" s="362"/>
      <c r="SNE34" s="362"/>
      <c r="SNF34" s="362"/>
      <c r="SNG34" s="362"/>
      <c r="SNH34" s="362"/>
      <c r="SNI34" s="362"/>
      <c r="SNJ34" s="362"/>
      <c r="SNK34" s="362"/>
      <c r="SNL34" s="362"/>
      <c r="SNM34" s="362"/>
      <c r="SNN34" s="362"/>
      <c r="SNO34" s="362"/>
      <c r="SNP34" s="362"/>
      <c r="SNQ34" s="362"/>
      <c r="SNR34" s="362"/>
      <c r="SNS34" s="362"/>
      <c r="SNT34" s="362"/>
      <c r="SNU34" s="362"/>
      <c r="SNV34" s="362"/>
      <c r="SNW34" s="362"/>
      <c r="SNX34" s="362"/>
      <c r="SNY34" s="362"/>
      <c r="SNZ34" s="362"/>
      <c r="SOA34" s="362"/>
      <c r="SOB34" s="362"/>
      <c r="SOC34" s="362"/>
      <c r="SOD34" s="362"/>
      <c r="SOE34" s="362"/>
      <c r="SOF34" s="362"/>
      <c r="SOG34" s="362"/>
      <c r="SOH34" s="362"/>
      <c r="SOI34" s="362"/>
      <c r="SOJ34" s="362"/>
      <c r="SOK34" s="362"/>
      <c r="SOL34" s="362"/>
      <c r="SOM34" s="362"/>
      <c r="SON34" s="362"/>
      <c r="SOO34" s="362"/>
      <c r="SOP34" s="362"/>
      <c r="SOQ34" s="362"/>
      <c r="SOR34" s="362"/>
      <c r="SOS34" s="362"/>
      <c r="SOT34" s="362"/>
      <c r="SOU34" s="362"/>
      <c r="SOV34" s="362"/>
      <c r="SOW34" s="362"/>
      <c r="SOX34" s="362"/>
      <c r="SOY34" s="362"/>
      <c r="SOZ34" s="362"/>
      <c r="SPA34" s="362"/>
      <c r="SPB34" s="362"/>
      <c r="SPC34" s="362"/>
      <c r="SPD34" s="362"/>
      <c r="SPE34" s="362"/>
      <c r="SPF34" s="362"/>
      <c r="SPG34" s="362"/>
      <c r="SPH34" s="362"/>
      <c r="SPI34" s="362"/>
      <c r="SPJ34" s="362"/>
      <c r="SPK34" s="362"/>
      <c r="SPL34" s="362"/>
      <c r="SPM34" s="362"/>
      <c r="SPN34" s="362"/>
      <c r="SPO34" s="362"/>
      <c r="SPP34" s="362"/>
      <c r="SPQ34" s="362"/>
      <c r="SPR34" s="362"/>
      <c r="SPS34" s="362"/>
      <c r="SPT34" s="362"/>
      <c r="SPU34" s="362"/>
      <c r="SPV34" s="362"/>
      <c r="SPW34" s="362"/>
      <c r="SPX34" s="362"/>
      <c r="SPY34" s="362"/>
      <c r="SPZ34" s="362"/>
      <c r="SQA34" s="362"/>
      <c r="SQB34" s="362"/>
      <c r="SQC34" s="362"/>
      <c r="SQD34" s="362"/>
      <c r="SQE34" s="362"/>
      <c r="SQF34" s="362"/>
      <c r="SQG34" s="362"/>
      <c r="SQH34" s="362"/>
      <c r="SQI34" s="362"/>
      <c r="SQJ34" s="362"/>
      <c r="SQK34" s="362"/>
      <c r="SQL34" s="362"/>
      <c r="SQM34" s="362"/>
      <c r="SQN34" s="362"/>
      <c r="SQO34" s="362"/>
      <c r="SQP34" s="362"/>
      <c r="SQQ34" s="362"/>
      <c r="SQR34" s="362"/>
      <c r="SQS34" s="362"/>
      <c r="SQT34" s="362"/>
      <c r="SQU34" s="362"/>
      <c r="SQV34" s="362"/>
      <c r="SQW34" s="362"/>
      <c r="SQX34" s="362"/>
      <c r="SQY34" s="362"/>
      <c r="SQZ34" s="362"/>
      <c r="SRA34" s="362"/>
      <c r="SRB34" s="362"/>
      <c r="SRC34" s="362"/>
      <c r="SRD34" s="362"/>
      <c r="SRE34" s="362"/>
      <c r="SRF34" s="362"/>
      <c r="SRG34" s="362"/>
      <c r="SRH34" s="362"/>
      <c r="SRI34" s="362"/>
      <c r="SRJ34" s="362"/>
      <c r="SRK34" s="362"/>
      <c r="SRL34" s="362"/>
      <c r="SRM34" s="362"/>
      <c r="SRN34" s="362"/>
      <c r="SRO34" s="362"/>
      <c r="SRP34" s="362"/>
      <c r="SRQ34" s="362"/>
      <c r="SRR34" s="362"/>
      <c r="SRS34" s="362"/>
      <c r="SRT34" s="362"/>
      <c r="SRU34" s="362"/>
      <c r="SRV34" s="362"/>
      <c r="SRW34" s="362"/>
      <c r="SRX34" s="362"/>
      <c r="SRY34" s="362"/>
      <c r="SRZ34" s="362"/>
      <c r="SSA34" s="362"/>
      <c r="SSB34" s="362"/>
      <c r="SSC34" s="362"/>
      <c r="SSD34" s="362"/>
      <c r="SSE34" s="362"/>
      <c r="SSF34" s="362"/>
      <c r="SSG34" s="362"/>
      <c r="SSH34" s="362"/>
      <c r="SSI34" s="362"/>
      <c r="SSJ34" s="362"/>
      <c r="SSK34" s="362"/>
      <c r="SSL34" s="362"/>
      <c r="SSM34" s="362"/>
      <c r="SSN34" s="362"/>
      <c r="SSO34" s="362"/>
      <c r="SSP34" s="362"/>
      <c r="SSQ34" s="362"/>
      <c r="SSR34" s="362"/>
      <c r="SSS34" s="362"/>
      <c r="SST34" s="362"/>
      <c r="SSU34" s="362"/>
      <c r="SSV34" s="362"/>
      <c r="SSW34" s="362"/>
      <c r="SSX34" s="362"/>
      <c r="SSY34" s="362"/>
      <c r="SSZ34" s="362"/>
      <c r="STA34" s="362"/>
      <c r="STB34" s="362"/>
      <c r="STC34" s="362"/>
      <c r="STD34" s="362"/>
      <c r="STE34" s="362"/>
      <c r="STF34" s="362"/>
      <c r="STG34" s="362"/>
      <c r="STH34" s="362"/>
      <c r="STI34" s="362"/>
      <c r="STJ34" s="362"/>
      <c r="STK34" s="362"/>
      <c r="STL34" s="362"/>
      <c r="STM34" s="362"/>
      <c r="STN34" s="362"/>
      <c r="STO34" s="362"/>
      <c r="STP34" s="362"/>
      <c r="STQ34" s="362"/>
      <c r="STR34" s="362"/>
      <c r="STS34" s="362"/>
      <c r="STT34" s="362"/>
      <c r="STU34" s="362"/>
      <c r="STV34" s="362"/>
      <c r="STW34" s="362"/>
      <c r="STX34" s="362"/>
      <c r="STY34" s="362"/>
      <c r="STZ34" s="362"/>
      <c r="SUA34" s="362"/>
      <c r="SUB34" s="362"/>
      <c r="SUC34" s="362"/>
      <c r="SUD34" s="362"/>
      <c r="SUE34" s="362"/>
      <c r="SUF34" s="362"/>
      <c r="SUG34" s="362"/>
      <c r="SUH34" s="362"/>
      <c r="SUI34" s="362"/>
      <c r="SUJ34" s="362"/>
      <c r="SUK34" s="362"/>
      <c r="SUL34" s="362"/>
      <c r="SUM34" s="362"/>
      <c r="SUN34" s="362"/>
      <c r="SUO34" s="362"/>
      <c r="SUP34" s="362"/>
      <c r="SUQ34" s="362"/>
      <c r="SUR34" s="362"/>
      <c r="SUS34" s="362"/>
      <c r="SUT34" s="362"/>
      <c r="SUU34" s="362"/>
      <c r="SUV34" s="362"/>
      <c r="SUW34" s="362"/>
      <c r="SUX34" s="362"/>
      <c r="SUY34" s="362"/>
      <c r="SUZ34" s="362"/>
      <c r="SVA34" s="362"/>
      <c r="SVB34" s="362"/>
      <c r="SVC34" s="362"/>
      <c r="SVD34" s="362"/>
      <c r="SVE34" s="362"/>
      <c r="SVF34" s="362"/>
      <c r="SVG34" s="362"/>
      <c r="SVH34" s="362"/>
      <c r="SVI34" s="362"/>
      <c r="SVJ34" s="362"/>
      <c r="SVK34" s="362"/>
      <c r="SVL34" s="362"/>
      <c r="SVM34" s="362"/>
      <c r="SVN34" s="362"/>
      <c r="SVO34" s="362"/>
      <c r="SVP34" s="362"/>
      <c r="SVQ34" s="362"/>
      <c r="SVR34" s="362"/>
      <c r="SVS34" s="362"/>
      <c r="SVT34" s="362"/>
      <c r="SVU34" s="362"/>
      <c r="SVV34" s="362"/>
      <c r="SVW34" s="362"/>
      <c r="SVX34" s="362"/>
      <c r="SVY34" s="362"/>
      <c r="SVZ34" s="362"/>
      <c r="SWA34" s="362"/>
      <c r="SWB34" s="362"/>
      <c r="SWC34" s="362"/>
      <c r="SWD34" s="362"/>
      <c r="SWE34" s="362"/>
      <c r="SWF34" s="362"/>
      <c r="SWG34" s="362"/>
      <c r="SWH34" s="362"/>
      <c r="SWI34" s="362"/>
      <c r="SWJ34" s="362"/>
      <c r="SWK34" s="362"/>
      <c r="SWL34" s="362"/>
      <c r="SWM34" s="362"/>
      <c r="SWN34" s="362"/>
      <c r="SWO34" s="362"/>
      <c r="SWP34" s="362"/>
      <c r="SWQ34" s="362"/>
      <c r="SWR34" s="362"/>
      <c r="SWS34" s="362"/>
      <c r="SWT34" s="362"/>
      <c r="SWU34" s="362"/>
      <c r="SWV34" s="362"/>
      <c r="SWW34" s="362"/>
      <c r="SWX34" s="362"/>
      <c r="SWY34" s="362"/>
      <c r="SWZ34" s="362"/>
      <c r="SXA34" s="362"/>
      <c r="SXB34" s="362"/>
      <c r="SXC34" s="362"/>
      <c r="SXD34" s="362"/>
      <c r="SXE34" s="362"/>
      <c r="SXF34" s="362"/>
      <c r="SXG34" s="362"/>
      <c r="SXH34" s="362"/>
      <c r="SXI34" s="362"/>
      <c r="SXJ34" s="362"/>
      <c r="SXK34" s="362"/>
      <c r="SXL34" s="362"/>
      <c r="SXM34" s="362"/>
      <c r="SXN34" s="362"/>
      <c r="SXO34" s="362"/>
      <c r="SXP34" s="362"/>
      <c r="SXQ34" s="362"/>
      <c r="SXR34" s="362"/>
      <c r="SXS34" s="362"/>
      <c r="SXT34" s="362"/>
      <c r="SXU34" s="362"/>
      <c r="SXV34" s="362"/>
      <c r="SXW34" s="362"/>
      <c r="SXX34" s="362"/>
      <c r="SXY34" s="362"/>
      <c r="SXZ34" s="362"/>
      <c r="SYA34" s="362"/>
      <c r="SYB34" s="362"/>
      <c r="SYC34" s="362"/>
      <c r="SYD34" s="362"/>
      <c r="SYE34" s="362"/>
      <c r="SYF34" s="362"/>
      <c r="SYG34" s="362"/>
      <c r="SYH34" s="362"/>
      <c r="SYI34" s="362"/>
      <c r="SYJ34" s="362"/>
      <c r="SYK34" s="362"/>
      <c r="SYL34" s="362"/>
      <c r="SYM34" s="362"/>
      <c r="SYN34" s="362"/>
      <c r="SYO34" s="362"/>
      <c r="SYP34" s="362"/>
      <c r="SYQ34" s="362"/>
      <c r="SYR34" s="362"/>
      <c r="SYS34" s="362"/>
      <c r="SYT34" s="362"/>
      <c r="SYU34" s="362"/>
      <c r="SYV34" s="362"/>
      <c r="SYW34" s="362"/>
      <c r="SYX34" s="362"/>
      <c r="SYY34" s="362"/>
      <c r="SYZ34" s="362"/>
      <c r="SZA34" s="362"/>
      <c r="SZB34" s="362"/>
      <c r="SZC34" s="362"/>
      <c r="SZD34" s="362"/>
      <c r="SZE34" s="362"/>
      <c r="SZF34" s="362"/>
      <c r="SZG34" s="362"/>
      <c r="SZH34" s="362"/>
      <c r="SZI34" s="362"/>
      <c r="SZJ34" s="362"/>
      <c r="SZK34" s="362"/>
      <c r="SZL34" s="362"/>
      <c r="SZM34" s="362"/>
      <c r="SZN34" s="362"/>
      <c r="SZO34" s="362"/>
      <c r="SZP34" s="362"/>
      <c r="SZQ34" s="362"/>
      <c r="SZR34" s="362"/>
      <c r="SZS34" s="362"/>
      <c r="SZT34" s="362"/>
      <c r="SZU34" s="362"/>
      <c r="SZV34" s="362"/>
      <c r="SZW34" s="362"/>
      <c r="SZX34" s="362"/>
      <c r="SZY34" s="362"/>
      <c r="SZZ34" s="362"/>
      <c r="TAA34" s="362"/>
      <c r="TAB34" s="362"/>
      <c r="TAC34" s="362"/>
      <c r="TAD34" s="362"/>
      <c r="TAE34" s="362"/>
      <c r="TAF34" s="362"/>
      <c r="TAG34" s="362"/>
      <c r="TAH34" s="362"/>
      <c r="TAI34" s="362"/>
      <c r="TAJ34" s="362"/>
      <c r="TAK34" s="362"/>
      <c r="TAL34" s="362"/>
      <c r="TAM34" s="362"/>
      <c r="TAN34" s="362"/>
      <c r="TAO34" s="362"/>
      <c r="TAP34" s="362"/>
      <c r="TAQ34" s="362"/>
      <c r="TAR34" s="362"/>
      <c r="TAS34" s="362"/>
      <c r="TAT34" s="362"/>
      <c r="TAU34" s="362"/>
      <c r="TAV34" s="362"/>
      <c r="TAW34" s="362"/>
      <c r="TAX34" s="362"/>
      <c r="TAY34" s="362"/>
      <c r="TAZ34" s="362"/>
      <c r="TBA34" s="362"/>
      <c r="TBB34" s="362"/>
      <c r="TBC34" s="362"/>
      <c r="TBD34" s="362"/>
      <c r="TBE34" s="362"/>
      <c r="TBF34" s="362"/>
      <c r="TBG34" s="362"/>
      <c r="TBH34" s="362"/>
      <c r="TBI34" s="362"/>
      <c r="TBJ34" s="362"/>
      <c r="TBK34" s="362"/>
      <c r="TBL34" s="362"/>
      <c r="TBM34" s="362"/>
      <c r="TBN34" s="362"/>
      <c r="TBO34" s="362"/>
      <c r="TBP34" s="362"/>
      <c r="TBQ34" s="362"/>
      <c r="TBR34" s="362"/>
      <c r="TBS34" s="362"/>
      <c r="TBT34" s="362"/>
      <c r="TBU34" s="362"/>
      <c r="TBV34" s="362"/>
      <c r="TBW34" s="362"/>
      <c r="TBX34" s="362"/>
      <c r="TBY34" s="362"/>
      <c r="TBZ34" s="362"/>
      <c r="TCA34" s="362"/>
      <c r="TCB34" s="362"/>
      <c r="TCC34" s="362"/>
      <c r="TCD34" s="362"/>
      <c r="TCE34" s="362"/>
      <c r="TCF34" s="362"/>
      <c r="TCG34" s="362"/>
      <c r="TCH34" s="362"/>
      <c r="TCI34" s="362"/>
      <c r="TCJ34" s="362"/>
      <c r="TCK34" s="362"/>
      <c r="TCL34" s="362"/>
      <c r="TCM34" s="362"/>
      <c r="TCN34" s="362"/>
      <c r="TCO34" s="362"/>
      <c r="TCP34" s="362"/>
      <c r="TCQ34" s="362"/>
      <c r="TCR34" s="362"/>
      <c r="TCS34" s="362"/>
      <c r="TCT34" s="362"/>
      <c r="TCU34" s="362"/>
      <c r="TCV34" s="362"/>
      <c r="TCW34" s="362"/>
      <c r="TCX34" s="362"/>
      <c r="TCY34" s="362"/>
      <c r="TCZ34" s="362"/>
      <c r="TDA34" s="362"/>
      <c r="TDB34" s="362"/>
      <c r="TDC34" s="362"/>
      <c r="TDD34" s="362"/>
      <c r="TDE34" s="362"/>
      <c r="TDF34" s="362"/>
      <c r="TDG34" s="362"/>
      <c r="TDH34" s="362"/>
      <c r="TDI34" s="362"/>
      <c r="TDJ34" s="362"/>
      <c r="TDK34" s="362"/>
      <c r="TDL34" s="362"/>
      <c r="TDM34" s="362"/>
      <c r="TDN34" s="362"/>
      <c r="TDO34" s="362"/>
      <c r="TDP34" s="362"/>
      <c r="TDQ34" s="362"/>
      <c r="TDR34" s="362"/>
      <c r="TDS34" s="362"/>
      <c r="TDT34" s="362"/>
      <c r="TDU34" s="362"/>
      <c r="TDV34" s="362"/>
      <c r="TDW34" s="362"/>
      <c r="TDX34" s="362"/>
      <c r="TDY34" s="362"/>
      <c r="TDZ34" s="362"/>
      <c r="TEA34" s="362"/>
      <c r="TEB34" s="362"/>
      <c r="TEC34" s="362"/>
      <c r="TED34" s="362"/>
      <c r="TEE34" s="362"/>
      <c r="TEF34" s="362"/>
      <c r="TEG34" s="362"/>
      <c r="TEH34" s="362"/>
      <c r="TEI34" s="362"/>
      <c r="TEJ34" s="362"/>
      <c r="TEK34" s="362"/>
      <c r="TEL34" s="362"/>
      <c r="TEM34" s="362"/>
      <c r="TEN34" s="362"/>
      <c r="TEO34" s="362"/>
      <c r="TEP34" s="362"/>
      <c r="TEQ34" s="362"/>
      <c r="TER34" s="362"/>
      <c r="TES34" s="362"/>
      <c r="TET34" s="362"/>
      <c r="TEU34" s="362"/>
      <c r="TEV34" s="362"/>
      <c r="TEW34" s="362"/>
      <c r="TEX34" s="362"/>
      <c r="TEY34" s="362"/>
      <c r="TEZ34" s="362"/>
      <c r="TFA34" s="362"/>
      <c r="TFB34" s="362"/>
      <c r="TFC34" s="362"/>
      <c r="TFD34" s="362"/>
      <c r="TFE34" s="362"/>
      <c r="TFF34" s="362"/>
      <c r="TFG34" s="362"/>
      <c r="TFH34" s="362"/>
      <c r="TFI34" s="362"/>
      <c r="TFJ34" s="362"/>
      <c r="TFK34" s="362"/>
      <c r="TFL34" s="362"/>
      <c r="TFM34" s="362"/>
      <c r="TFN34" s="362"/>
      <c r="TFO34" s="362"/>
      <c r="TFP34" s="362"/>
      <c r="TFQ34" s="362"/>
      <c r="TFR34" s="362"/>
      <c r="TFS34" s="362"/>
      <c r="TFT34" s="362"/>
      <c r="TFU34" s="362"/>
      <c r="TFV34" s="362"/>
      <c r="TFW34" s="362"/>
      <c r="TFX34" s="362"/>
      <c r="TFY34" s="362"/>
      <c r="TFZ34" s="362"/>
      <c r="TGA34" s="362"/>
      <c r="TGB34" s="362"/>
      <c r="TGC34" s="362"/>
      <c r="TGD34" s="362"/>
      <c r="TGE34" s="362"/>
      <c r="TGF34" s="362"/>
      <c r="TGG34" s="362"/>
      <c r="TGH34" s="362"/>
      <c r="TGI34" s="362"/>
      <c r="TGJ34" s="362"/>
      <c r="TGK34" s="362"/>
      <c r="TGL34" s="362"/>
      <c r="TGM34" s="362"/>
      <c r="TGN34" s="362"/>
      <c r="TGO34" s="362"/>
      <c r="TGP34" s="362"/>
      <c r="TGQ34" s="362"/>
      <c r="TGR34" s="362"/>
      <c r="TGS34" s="362"/>
      <c r="TGT34" s="362"/>
      <c r="TGU34" s="362"/>
      <c r="TGV34" s="362"/>
      <c r="TGW34" s="362"/>
      <c r="TGX34" s="362"/>
      <c r="TGY34" s="362"/>
      <c r="TGZ34" s="362"/>
      <c r="THA34" s="362"/>
      <c r="THB34" s="362"/>
      <c r="THC34" s="362"/>
      <c r="THD34" s="362"/>
      <c r="THE34" s="362"/>
      <c r="THF34" s="362"/>
      <c r="THG34" s="362"/>
      <c r="THH34" s="362"/>
      <c r="THI34" s="362"/>
      <c r="THJ34" s="362"/>
      <c r="THK34" s="362"/>
      <c r="THL34" s="362"/>
      <c r="THM34" s="362"/>
      <c r="THN34" s="362"/>
      <c r="THO34" s="362"/>
      <c r="THP34" s="362"/>
      <c r="THQ34" s="362"/>
      <c r="THR34" s="362"/>
      <c r="THS34" s="362"/>
      <c r="THT34" s="362"/>
      <c r="THU34" s="362"/>
      <c r="THV34" s="362"/>
      <c r="THW34" s="362"/>
      <c r="THX34" s="362"/>
      <c r="THY34" s="362"/>
      <c r="THZ34" s="362"/>
      <c r="TIA34" s="362"/>
      <c r="TIB34" s="362"/>
      <c r="TIC34" s="362"/>
      <c r="TID34" s="362"/>
      <c r="TIE34" s="362"/>
      <c r="TIF34" s="362"/>
      <c r="TIG34" s="362"/>
      <c r="TIH34" s="362"/>
      <c r="TII34" s="362"/>
      <c r="TIJ34" s="362"/>
      <c r="TIK34" s="362"/>
      <c r="TIL34" s="362"/>
      <c r="TIM34" s="362"/>
      <c r="TIN34" s="362"/>
      <c r="TIO34" s="362"/>
      <c r="TIP34" s="362"/>
      <c r="TIQ34" s="362"/>
      <c r="TIR34" s="362"/>
      <c r="TIS34" s="362"/>
      <c r="TIT34" s="362"/>
      <c r="TIU34" s="362"/>
      <c r="TIV34" s="362"/>
      <c r="TIW34" s="362"/>
      <c r="TIX34" s="362"/>
      <c r="TIY34" s="362"/>
      <c r="TIZ34" s="362"/>
      <c r="TJA34" s="362"/>
      <c r="TJB34" s="362"/>
      <c r="TJC34" s="362"/>
      <c r="TJD34" s="362"/>
      <c r="TJE34" s="362"/>
      <c r="TJF34" s="362"/>
      <c r="TJG34" s="362"/>
      <c r="TJH34" s="362"/>
      <c r="TJI34" s="362"/>
      <c r="TJJ34" s="362"/>
      <c r="TJK34" s="362"/>
      <c r="TJL34" s="362"/>
      <c r="TJM34" s="362"/>
      <c r="TJN34" s="362"/>
      <c r="TJO34" s="362"/>
      <c r="TJP34" s="362"/>
      <c r="TJQ34" s="362"/>
      <c r="TJR34" s="362"/>
      <c r="TJS34" s="362"/>
      <c r="TJT34" s="362"/>
      <c r="TJU34" s="362"/>
      <c r="TJV34" s="362"/>
      <c r="TJW34" s="362"/>
      <c r="TJX34" s="362"/>
      <c r="TJY34" s="362"/>
      <c r="TJZ34" s="362"/>
      <c r="TKA34" s="362"/>
      <c r="TKB34" s="362"/>
      <c r="TKC34" s="362"/>
      <c r="TKD34" s="362"/>
      <c r="TKE34" s="362"/>
      <c r="TKF34" s="362"/>
      <c r="TKG34" s="362"/>
      <c r="TKH34" s="362"/>
      <c r="TKI34" s="362"/>
      <c r="TKJ34" s="362"/>
      <c r="TKK34" s="362"/>
      <c r="TKL34" s="362"/>
      <c r="TKM34" s="362"/>
      <c r="TKN34" s="362"/>
      <c r="TKO34" s="362"/>
      <c r="TKP34" s="362"/>
      <c r="TKQ34" s="362"/>
      <c r="TKR34" s="362"/>
      <c r="TKS34" s="362"/>
      <c r="TKT34" s="362"/>
      <c r="TKU34" s="362"/>
      <c r="TKV34" s="362"/>
      <c r="TKW34" s="362"/>
      <c r="TKX34" s="362"/>
      <c r="TKY34" s="362"/>
      <c r="TKZ34" s="362"/>
      <c r="TLA34" s="362"/>
      <c r="TLB34" s="362"/>
      <c r="TLC34" s="362"/>
      <c r="TLD34" s="362"/>
      <c r="TLE34" s="362"/>
      <c r="TLF34" s="362"/>
      <c r="TLG34" s="362"/>
      <c r="TLH34" s="362"/>
      <c r="TLI34" s="362"/>
      <c r="TLJ34" s="362"/>
      <c r="TLK34" s="362"/>
      <c r="TLL34" s="362"/>
      <c r="TLM34" s="362"/>
      <c r="TLN34" s="362"/>
      <c r="TLO34" s="362"/>
      <c r="TLP34" s="362"/>
      <c r="TLQ34" s="362"/>
      <c r="TLR34" s="362"/>
      <c r="TLS34" s="362"/>
      <c r="TLT34" s="362"/>
      <c r="TLU34" s="362"/>
      <c r="TLV34" s="362"/>
      <c r="TLW34" s="362"/>
      <c r="TLX34" s="362"/>
      <c r="TLY34" s="362"/>
      <c r="TLZ34" s="362"/>
      <c r="TMA34" s="362"/>
      <c r="TMB34" s="362"/>
      <c r="TMC34" s="362"/>
      <c r="TMD34" s="362"/>
      <c r="TME34" s="362"/>
      <c r="TMF34" s="362"/>
      <c r="TMG34" s="362"/>
      <c r="TMH34" s="362"/>
      <c r="TMI34" s="362"/>
      <c r="TMJ34" s="362"/>
      <c r="TMK34" s="362"/>
      <c r="TML34" s="362"/>
      <c r="TMM34" s="362"/>
      <c r="TMN34" s="362"/>
      <c r="TMO34" s="362"/>
      <c r="TMP34" s="362"/>
      <c r="TMQ34" s="362"/>
      <c r="TMR34" s="362"/>
      <c r="TMS34" s="362"/>
      <c r="TMT34" s="362"/>
      <c r="TMU34" s="362"/>
      <c r="TMV34" s="362"/>
      <c r="TMW34" s="362"/>
      <c r="TMX34" s="362"/>
      <c r="TMY34" s="362"/>
      <c r="TMZ34" s="362"/>
      <c r="TNA34" s="362"/>
      <c r="TNB34" s="362"/>
      <c r="TNC34" s="362"/>
      <c r="TND34" s="362"/>
      <c r="TNE34" s="362"/>
      <c r="TNF34" s="362"/>
      <c r="TNG34" s="362"/>
      <c r="TNH34" s="362"/>
      <c r="TNI34" s="362"/>
      <c r="TNJ34" s="362"/>
      <c r="TNK34" s="362"/>
      <c r="TNL34" s="362"/>
      <c r="TNM34" s="362"/>
      <c r="TNN34" s="362"/>
      <c r="TNO34" s="362"/>
      <c r="TNP34" s="362"/>
      <c r="TNQ34" s="362"/>
      <c r="TNR34" s="362"/>
      <c r="TNS34" s="362"/>
      <c r="TNT34" s="362"/>
      <c r="TNU34" s="362"/>
      <c r="TNV34" s="362"/>
      <c r="TNW34" s="362"/>
      <c r="TNX34" s="362"/>
      <c r="TNY34" s="362"/>
      <c r="TNZ34" s="362"/>
      <c r="TOA34" s="362"/>
      <c r="TOB34" s="362"/>
      <c r="TOC34" s="362"/>
      <c r="TOD34" s="362"/>
      <c r="TOE34" s="362"/>
      <c r="TOF34" s="362"/>
      <c r="TOG34" s="362"/>
      <c r="TOH34" s="362"/>
      <c r="TOI34" s="362"/>
      <c r="TOJ34" s="362"/>
      <c r="TOK34" s="362"/>
      <c r="TOL34" s="362"/>
      <c r="TOM34" s="362"/>
      <c r="TON34" s="362"/>
      <c r="TOO34" s="362"/>
      <c r="TOP34" s="362"/>
      <c r="TOQ34" s="362"/>
      <c r="TOR34" s="362"/>
      <c r="TOS34" s="362"/>
      <c r="TOT34" s="362"/>
      <c r="TOU34" s="362"/>
      <c r="TOV34" s="362"/>
      <c r="TOW34" s="362"/>
      <c r="TOX34" s="362"/>
      <c r="TOY34" s="362"/>
      <c r="TOZ34" s="362"/>
      <c r="TPA34" s="362"/>
      <c r="TPB34" s="362"/>
      <c r="TPC34" s="362"/>
      <c r="TPD34" s="362"/>
      <c r="TPE34" s="362"/>
      <c r="TPF34" s="362"/>
      <c r="TPG34" s="362"/>
      <c r="TPH34" s="362"/>
      <c r="TPI34" s="362"/>
      <c r="TPJ34" s="362"/>
      <c r="TPK34" s="362"/>
      <c r="TPL34" s="362"/>
      <c r="TPM34" s="362"/>
      <c r="TPN34" s="362"/>
      <c r="TPO34" s="362"/>
      <c r="TPP34" s="362"/>
      <c r="TPQ34" s="362"/>
      <c r="TPR34" s="362"/>
      <c r="TPS34" s="362"/>
      <c r="TPT34" s="362"/>
      <c r="TPU34" s="362"/>
      <c r="TPV34" s="362"/>
      <c r="TPW34" s="362"/>
      <c r="TPX34" s="362"/>
      <c r="TPY34" s="362"/>
      <c r="TPZ34" s="362"/>
      <c r="TQA34" s="362"/>
      <c r="TQB34" s="362"/>
      <c r="TQC34" s="362"/>
      <c r="TQD34" s="362"/>
      <c r="TQE34" s="362"/>
      <c r="TQF34" s="362"/>
      <c r="TQG34" s="362"/>
      <c r="TQH34" s="362"/>
      <c r="TQI34" s="362"/>
      <c r="TQJ34" s="362"/>
      <c r="TQK34" s="362"/>
      <c r="TQL34" s="362"/>
      <c r="TQM34" s="362"/>
      <c r="TQN34" s="362"/>
      <c r="TQO34" s="362"/>
      <c r="TQP34" s="362"/>
      <c r="TQQ34" s="362"/>
      <c r="TQR34" s="362"/>
      <c r="TQS34" s="362"/>
      <c r="TQT34" s="362"/>
      <c r="TQU34" s="362"/>
      <c r="TQV34" s="362"/>
      <c r="TQW34" s="362"/>
      <c r="TQX34" s="362"/>
      <c r="TQY34" s="362"/>
      <c r="TQZ34" s="362"/>
      <c r="TRA34" s="362"/>
      <c r="TRB34" s="362"/>
      <c r="TRC34" s="362"/>
      <c r="TRD34" s="362"/>
      <c r="TRE34" s="362"/>
      <c r="TRF34" s="362"/>
      <c r="TRG34" s="362"/>
      <c r="TRH34" s="362"/>
      <c r="TRI34" s="362"/>
      <c r="TRJ34" s="362"/>
      <c r="TRK34" s="362"/>
      <c r="TRL34" s="362"/>
      <c r="TRM34" s="362"/>
      <c r="TRN34" s="362"/>
      <c r="TRO34" s="362"/>
      <c r="TRP34" s="362"/>
      <c r="TRQ34" s="362"/>
      <c r="TRR34" s="362"/>
      <c r="TRS34" s="362"/>
      <c r="TRT34" s="362"/>
      <c r="TRU34" s="362"/>
      <c r="TRV34" s="362"/>
      <c r="TRW34" s="362"/>
      <c r="TRX34" s="362"/>
      <c r="TRY34" s="362"/>
      <c r="TRZ34" s="362"/>
      <c r="TSA34" s="362"/>
      <c r="TSB34" s="362"/>
      <c r="TSC34" s="362"/>
      <c r="TSD34" s="362"/>
      <c r="TSE34" s="362"/>
      <c r="TSF34" s="362"/>
      <c r="TSG34" s="362"/>
      <c r="TSH34" s="362"/>
      <c r="TSI34" s="362"/>
      <c r="TSJ34" s="362"/>
      <c r="TSK34" s="362"/>
      <c r="TSL34" s="362"/>
      <c r="TSM34" s="362"/>
      <c r="TSN34" s="362"/>
      <c r="TSO34" s="362"/>
      <c r="TSP34" s="362"/>
      <c r="TSQ34" s="362"/>
      <c r="TSR34" s="362"/>
      <c r="TSS34" s="362"/>
      <c r="TST34" s="362"/>
      <c r="TSU34" s="362"/>
      <c r="TSV34" s="362"/>
      <c r="TSW34" s="362"/>
      <c r="TSX34" s="362"/>
      <c r="TSY34" s="362"/>
      <c r="TSZ34" s="362"/>
      <c r="TTA34" s="362"/>
      <c r="TTB34" s="362"/>
      <c r="TTC34" s="362"/>
      <c r="TTD34" s="362"/>
      <c r="TTE34" s="362"/>
      <c r="TTF34" s="362"/>
      <c r="TTG34" s="362"/>
      <c r="TTH34" s="362"/>
      <c r="TTI34" s="362"/>
      <c r="TTJ34" s="362"/>
      <c r="TTK34" s="362"/>
      <c r="TTL34" s="362"/>
      <c r="TTM34" s="362"/>
      <c r="TTN34" s="362"/>
      <c r="TTO34" s="362"/>
      <c r="TTP34" s="362"/>
      <c r="TTQ34" s="362"/>
      <c r="TTR34" s="362"/>
      <c r="TTS34" s="362"/>
      <c r="TTT34" s="362"/>
      <c r="TTU34" s="362"/>
      <c r="TTV34" s="362"/>
      <c r="TTW34" s="362"/>
      <c r="TTX34" s="362"/>
      <c r="TTY34" s="362"/>
      <c r="TTZ34" s="362"/>
      <c r="TUA34" s="362"/>
      <c r="TUB34" s="362"/>
      <c r="TUC34" s="362"/>
      <c r="TUD34" s="362"/>
      <c r="TUE34" s="362"/>
      <c r="TUF34" s="362"/>
      <c r="TUG34" s="362"/>
      <c r="TUH34" s="362"/>
      <c r="TUI34" s="362"/>
      <c r="TUJ34" s="362"/>
      <c r="TUK34" s="362"/>
      <c r="TUL34" s="362"/>
      <c r="TUM34" s="362"/>
      <c r="TUN34" s="362"/>
      <c r="TUO34" s="362"/>
      <c r="TUP34" s="362"/>
      <c r="TUQ34" s="362"/>
      <c r="TUR34" s="362"/>
      <c r="TUS34" s="362"/>
      <c r="TUT34" s="362"/>
      <c r="TUU34" s="362"/>
      <c r="TUV34" s="362"/>
      <c r="TUW34" s="362"/>
      <c r="TUX34" s="362"/>
      <c r="TUY34" s="362"/>
      <c r="TUZ34" s="362"/>
      <c r="TVA34" s="362"/>
      <c r="TVB34" s="362"/>
      <c r="TVC34" s="362"/>
      <c r="TVD34" s="362"/>
      <c r="TVE34" s="362"/>
      <c r="TVF34" s="362"/>
      <c r="TVG34" s="362"/>
      <c r="TVH34" s="362"/>
      <c r="TVI34" s="362"/>
      <c r="TVJ34" s="362"/>
      <c r="TVK34" s="362"/>
      <c r="TVL34" s="362"/>
      <c r="TVM34" s="362"/>
      <c r="TVN34" s="362"/>
      <c r="TVO34" s="362"/>
      <c r="TVP34" s="362"/>
      <c r="TVQ34" s="362"/>
      <c r="TVR34" s="362"/>
      <c r="TVS34" s="362"/>
      <c r="TVT34" s="362"/>
      <c r="TVU34" s="362"/>
      <c r="TVV34" s="362"/>
      <c r="TVW34" s="362"/>
      <c r="TVX34" s="362"/>
      <c r="TVY34" s="362"/>
      <c r="TVZ34" s="362"/>
      <c r="TWA34" s="362"/>
      <c r="TWB34" s="362"/>
      <c r="TWC34" s="362"/>
      <c r="TWD34" s="362"/>
      <c r="TWE34" s="362"/>
      <c r="TWF34" s="362"/>
      <c r="TWG34" s="362"/>
      <c r="TWH34" s="362"/>
      <c r="TWI34" s="362"/>
      <c r="TWJ34" s="362"/>
      <c r="TWK34" s="362"/>
      <c r="TWL34" s="362"/>
      <c r="TWM34" s="362"/>
      <c r="TWN34" s="362"/>
      <c r="TWO34" s="362"/>
      <c r="TWP34" s="362"/>
      <c r="TWQ34" s="362"/>
      <c r="TWR34" s="362"/>
      <c r="TWS34" s="362"/>
      <c r="TWT34" s="362"/>
      <c r="TWU34" s="362"/>
      <c r="TWV34" s="362"/>
      <c r="TWW34" s="362"/>
      <c r="TWX34" s="362"/>
      <c r="TWY34" s="362"/>
      <c r="TWZ34" s="362"/>
      <c r="TXA34" s="362"/>
      <c r="TXB34" s="362"/>
      <c r="TXC34" s="362"/>
      <c r="TXD34" s="362"/>
      <c r="TXE34" s="362"/>
      <c r="TXF34" s="362"/>
      <c r="TXG34" s="362"/>
      <c r="TXH34" s="362"/>
      <c r="TXI34" s="362"/>
      <c r="TXJ34" s="362"/>
      <c r="TXK34" s="362"/>
      <c r="TXL34" s="362"/>
      <c r="TXM34" s="362"/>
      <c r="TXN34" s="362"/>
      <c r="TXO34" s="362"/>
      <c r="TXP34" s="362"/>
      <c r="TXQ34" s="362"/>
      <c r="TXR34" s="362"/>
      <c r="TXS34" s="362"/>
      <c r="TXT34" s="362"/>
      <c r="TXU34" s="362"/>
      <c r="TXV34" s="362"/>
      <c r="TXW34" s="362"/>
      <c r="TXX34" s="362"/>
      <c r="TXY34" s="362"/>
      <c r="TXZ34" s="362"/>
      <c r="TYA34" s="362"/>
      <c r="TYB34" s="362"/>
      <c r="TYC34" s="362"/>
      <c r="TYD34" s="362"/>
      <c r="TYE34" s="362"/>
      <c r="TYF34" s="362"/>
      <c r="TYG34" s="362"/>
      <c r="TYH34" s="362"/>
      <c r="TYI34" s="362"/>
      <c r="TYJ34" s="362"/>
      <c r="TYK34" s="362"/>
      <c r="TYL34" s="362"/>
      <c r="TYM34" s="362"/>
      <c r="TYN34" s="362"/>
      <c r="TYO34" s="362"/>
      <c r="TYP34" s="362"/>
      <c r="TYQ34" s="362"/>
      <c r="TYR34" s="362"/>
      <c r="TYS34" s="362"/>
      <c r="TYT34" s="362"/>
      <c r="TYU34" s="362"/>
      <c r="TYV34" s="362"/>
      <c r="TYW34" s="362"/>
      <c r="TYX34" s="362"/>
      <c r="TYY34" s="362"/>
      <c r="TYZ34" s="362"/>
      <c r="TZA34" s="362"/>
      <c r="TZB34" s="362"/>
      <c r="TZC34" s="362"/>
      <c r="TZD34" s="362"/>
      <c r="TZE34" s="362"/>
      <c r="TZF34" s="362"/>
      <c r="TZG34" s="362"/>
      <c r="TZH34" s="362"/>
      <c r="TZI34" s="362"/>
      <c r="TZJ34" s="362"/>
      <c r="TZK34" s="362"/>
      <c r="TZL34" s="362"/>
      <c r="TZM34" s="362"/>
      <c r="TZN34" s="362"/>
      <c r="TZO34" s="362"/>
      <c r="TZP34" s="362"/>
      <c r="TZQ34" s="362"/>
      <c r="TZR34" s="362"/>
      <c r="TZS34" s="362"/>
      <c r="TZT34" s="362"/>
      <c r="TZU34" s="362"/>
      <c r="TZV34" s="362"/>
      <c r="TZW34" s="362"/>
      <c r="TZX34" s="362"/>
      <c r="TZY34" s="362"/>
      <c r="TZZ34" s="362"/>
      <c r="UAA34" s="362"/>
      <c r="UAB34" s="362"/>
      <c r="UAC34" s="362"/>
      <c r="UAD34" s="362"/>
      <c r="UAE34" s="362"/>
      <c r="UAF34" s="362"/>
      <c r="UAG34" s="362"/>
      <c r="UAH34" s="362"/>
      <c r="UAI34" s="362"/>
      <c r="UAJ34" s="362"/>
      <c r="UAK34" s="362"/>
      <c r="UAL34" s="362"/>
      <c r="UAM34" s="362"/>
      <c r="UAN34" s="362"/>
      <c r="UAO34" s="362"/>
      <c r="UAP34" s="362"/>
      <c r="UAQ34" s="362"/>
      <c r="UAR34" s="362"/>
      <c r="UAS34" s="362"/>
      <c r="UAT34" s="362"/>
      <c r="UAU34" s="362"/>
      <c r="UAV34" s="362"/>
      <c r="UAW34" s="362"/>
      <c r="UAX34" s="362"/>
      <c r="UAY34" s="362"/>
      <c r="UAZ34" s="362"/>
      <c r="UBA34" s="362"/>
      <c r="UBB34" s="362"/>
      <c r="UBC34" s="362"/>
      <c r="UBD34" s="362"/>
      <c r="UBE34" s="362"/>
      <c r="UBF34" s="362"/>
      <c r="UBG34" s="362"/>
      <c r="UBH34" s="362"/>
      <c r="UBI34" s="362"/>
      <c r="UBJ34" s="362"/>
      <c r="UBK34" s="362"/>
      <c r="UBL34" s="362"/>
      <c r="UBM34" s="362"/>
      <c r="UBN34" s="362"/>
      <c r="UBO34" s="362"/>
      <c r="UBP34" s="362"/>
      <c r="UBQ34" s="362"/>
      <c r="UBR34" s="362"/>
      <c r="UBS34" s="362"/>
      <c r="UBT34" s="362"/>
      <c r="UBU34" s="362"/>
      <c r="UBV34" s="362"/>
      <c r="UBW34" s="362"/>
      <c r="UBX34" s="362"/>
      <c r="UBY34" s="362"/>
      <c r="UBZ34" s="362"/>
      <c r="UCA34" s="362"/>
      <c r="UCB34" s="362"/>
      <c r="UCC34" s="362"/>
      <c r="UCD34" s="362"/>
      <c r="UCE34" s="362"/>
      <c r="UCF34" s="362"/>
      <c r="UCG34" s="362"/>
      <c r="UCH34" s="362"/>
      <c r="UCI34" s="362"/>
      <c r="UCJ34" s="362"/>
      <c r="UCK34" s="362"/>
      <c r="UCL34" s="362"/>
      <c r="UCM34" s="362"/>
      <c r="UCN34" s="362"/>
      <c r="UCO34" s="362"/>
      <c r="UCP34" s="362"/>
      <c r="UCQ34" s="362"/>
      <c r="UCR34" s="362"/>
      <c r="UCS34" s="362"/>
      <c r="UCT34" s="362"/>
      <c r="UCU34" s="362"/>
      <c r="UCV34" s="362"/>
      <c r="UCW34" s="362"/>
      <c r="UCX34" s="362"/>
      <c r="UCY34" s="362"/>
      <c r="UCZ34" s="362"/>
      <c r="UDA34" s="362"/>
      <c r="UDB34" s="362"/>
      <c r="UDC34" s="362"/>
      <c r="UDD34" s="362"/>
      <c r="UDE34" s="362"/>
      <c r="UDF34" s="362"/>
      <c r="UDG34" s="362"/>
      <c r="UDH34" s="362"/>
      <c r="UDI34" s="362"/>
      <c r="UDJ34" s="362"/>
      <c r="UDK34" s="362"/>
      <c r="UDL34" s="362"/>
      <c r="UDM34" s="362"/>
      <c r="UDN34" s="362"/>
      <c r="UDO34" s="362"/>
      <c r="UDP34" s="362"/>
      <c r="UDQ34" s="362"/>
      <c r="UDR34" s="362"/>
      <c r="UDS34" s="362"/>
      <c r="UDT34" s="362"/>
      <c r="UDU34" s="362"/>
      <c r="UDV34" s="362"/>
      <c r="UDW34" s="362"/>
      <c r="UDX34" s="362"/>
      <c r="UDY34" s="362"/>
      <c r="UDZ34" s="362"/>
      <c r="UEA34" s="362"/>
      <c r="UEB34" s="362"/>
      <c r="UEC34" s="362"/>
      <c r="UED34" s="362"/>
      <c r="UEE34" s="362"/>
      <c r="UEF34" s="362"/>
      <c r="UEG34" s="362"/>
      <c r="UEH34" s="362"/>
      <c r="UEI34" s="362"/>
      <c r="UEJ34" s="362"/>
      <c r="UEK34" s="362"/>
      <c r="UEL34" s="362"/>
      <c r="UEM34" s="362"/>
      <c r="UEN34" s="362"/>
      <c r="UEO34" s="362"/>
      <c r="UEP34" s="362"/>
      <c r="UEQ34" s="362"/>
      <c r="UER34" s="362"/>
      <c r="UES34" s="362"/>
      <c r="UET34" s="362"/>
      <c r="UEU34" s="362"/>
      <c r="UEV34" s="362"/>
      <c r="UEW34" s="362"/>
      <c r="UEX34" s="362"/>
      <c r="UEY34" s="362"/>
      <c r="UEZ34" s="362"/>
      <c r="UFA34" s="362"/>
      <c r="UFB34" s="362"/>
      <c r="UFC34" s="362"/>
      <c r="UFD34" s="362"/>
      <c r="UFE34" s="362"/>
      <c r="UFF34" s="362"/>
      <c r="UFG34" s="362"/>
      <c r="UFH34" s="362"/>
      <c r="UFI34" s="362"/>
      <c r="UFJ34" s="362"/>
      <c r="UFK34" s="362"/>
      <c r="UFL34" s="362"/>
      <c r="UFM34" s="362"/>
      <c r="UFN34" s="362"/>
      <c r="UFO34" s="362"/>
      <c r="UFP34" s="362"/>
      <c r="UFQ34" s="362"/>
      <c r="UFR34" s="362"/>
      <c r="UFS34" s="362"/>
      <c r="UFT34" s="362"/>
      <c r="UFU34" s="362"/>
      <c r="UFV34" s="362"/>
      <c r="UFW34" s="362"/>
      <c r="UFX34" s="362"/>
      <c r="UFY34" s="362"/>
      <c r="UFZ34" s="362"/>
      <c r="UGA34" s="362"/>
      <c r="UGB34" s="362"/>
      <c r="UGC34" s="362"/>
      <c r="UGD34" s="362"/>
      <c r="UGE34" s="362"/>
      <c r="UGF34" s="362"/>
      <c r="UGG34" s="362"/>
      <c r="UGH34" s="362"/>
      <c r="UGI34" s="362"/>
      <c r="UGJ34" s="362"/>
      <c r="UGK34" s="362"/>
      <c r="UGL34" s="362"/>
      <c r="UGM34" s="362"/>
      <c r="UGN34" s="362"/>
      <c r="UGO34" s="362"/>
      <c r="UGP34" s="362"/>
      <c r="UGQ34" s="362"/>
      <c r="UGR34" s="362"/>
      <c r="UGS34" s="362"/>
      <c r="UGT34" s="362"/>
      <c r="UGU34" s="362"/>
      <c r="UGV34" s="362"/>
      <c r="UGW34" s="362"/>
      <c r="UGX34" s="362"/>
      <c r="UGY34" s="362"/>
      <c r="UGZ34" s="362"/>
      <c r="UHA34" s="362"/>
      <c r="UHB34" s="362"/>
      <c r="UHC34" s="362"/>
      <c r="UHD34" s="362"/>
      <c r="UHE34" s="362"/>
      <c r="UHF34" s="362"/>
      <c r="UHG34" s="362"/>
      <c r="UHH34" s="362"/>
      <c r="UHI34" s="362"/>
      <c r="UHJ34" s="362"/>
      <c r="UHK34" s="362"/>
      <c r="UHL34" s="362"/>
      <c r="UHM34" s="362"/>
      <c r="UHN34" s="362"/>
      <c r="UHO34" s="362"/>
      <c r="UHP34" s="362"/>
      <c r="UHQ34" s="362"/>
      <c r="UHR34" s="362"/>
      <c r="UHS34" s="362"/>
      <c r="UHT34" s="362"/>
      <c r="UHU34" s="362"/>
      <c r="UHV34" s="362"/>
      <c r="UHW34" s="362"/>
      <c r="UHX34" s="362"/>
      <c r="UHY34" s="362"/>
      <c r="UHZ34" s="362"/>
      <c r="UIA34" s="362"/>
      <c r="UIB34" s="362"/>
      <c r="UIC34" s="362"/>
      <c r="UID34" s="362"/>
      <c r="UIE34" s="362"/>
      <c r="UIF34" s="362"/>
      <c r="UIG34" s="362"/>
      <c r="UIH34" s="362"/>
      <c r="UII34" s="362"/>
      <c r="UIJ34" s="362"/>
      <c r="UIK34" s="362"/>
      <c r="UIL34" s="362"/>
      <c r="UIM34" s="362"/>
      <c r="UIN34" s="362"/>
      <c r="UIO34" s="362"/>
      <c r="UIP34" s="362"/>
      <c r="UIQ34" s="362"/>
      <c r="UIR34" s="362"/>
      <c r="UIS34" s="362"/>
      <c r="UIT34" s="362"/>
      <c r="UIU34" s="362"/>
      <c r="UIV34" s="362"/>
      <c r="UIW34" s="362"/>
      <c r="UIX34" s="362"/>
      <c r="UIY34" s="362"/>
      <c r="UIZ34" s="362"/>
      <c r="UJA34" s="362"/>
      <c r="UJB34" s="362"/>
      <c r="UJC34" s="362"/>
      <c r="UJD34" s="362"/>
      <c r="UJE34" s="362"/>
      <c r="UJF34" s="362"/>
      <c r="UJG34" s="362"/>
      <c r="UJH34" s="362"/>
      <c r="UJI34" s="362"/>
      <c r="UJJ34" s="362"/>
      <c r="UJK34" s="362"/>
      <c r="UJL34" s="362"/>
      <c r="UJM34" s="362"/>
      <c r="UJN34" s="362"/>
      <c r="UJO34" s="362"/>
      <c r="UJP34" s="362"/>
      <c r="UJQ34" s="362"/>
      <c r="UJR34" s="362"/>
      <c r="UJS34" s="362"/>
      <c r="UJT34" s="362"/>
      <c r="UJU34" s="362"/>
      <c r="UJV34" s="362"/>
      <c r="UJW34" s="362"/>
      <c r="UJX34" s="362"/>
      <c r="UJY34" s="362"/>
      <c r="UJZ34" s="362"/>
      <c r="UKA34" s="362"/>
      <c r="UKB34" s="362"/>
      <c r="UKC34" s="362"/>
      <c r="UKD34" s="362"/>
      <c r="UKE34" s="362"/>
      <c r="UKF34" s="362"/>
      <c r="UKG34" s="362"/>
      <c r="UKH34" s="362"/>
      <c r="UKI34" s="362"/>
      <c r="UKJ34" s="362"/>
      <c r="UKK34" s="362"/>
      <c r="UKL34" s="362"/>
      <c r="UKM34" s="362"/>
      <c r="UKN34" s="362"/>
      <c r="UKO34" s="362"/>
      <c r="UKP34" s="362"/>
      <c r="UKQ34" s="362"/>
      <c r="UKR34" s="362"/>
      <c r="UKS34" s="362"/>
      <c r="UKT34" s="362"/>
      <c r="UKU34" s="362"/>
      <c r="UKV34" s="362"/>
      <c r="UKW34" s="362"/>
      <c r="UKX34" s="362"/>
      <c r="UKY34" s="362"/>
      <c r="UKZ34" s="362"/>
      <c r="ULA34" s="362"/>
      <c r="ULB34" s="362"/>
      <c r="ULC34" s="362"/>
      <c r="ULD34" s="362"/>
      <c r="ULE34" s="362"/>
      <c r="ULF34" s="362"/>
      <c r="ULG34" s="362"/>
      <c r="ULH34" s="362"/>
      <c r="ULI34" s="362"/>
      <c r="ULJ34" s="362"/>
      <c r="ULK34" s="362"/>
      <c r="ULL34" s="362"/>
      <c r="ULM34" s="362"/>
      <c r="ULN34" s="362"/>
      <c r="ULO34" s="362"/>
      <c r="ULP34" s="362"/>
      <c r="ULQ34" s="362"/>
      <c r="ULR34" s="362"/>
      <c r="ULS34" s="362"/>
      <c r="ULT34" s="362"/>
      <c r="ULU34" s="362"/>
      <c r="ULV34" s="362"/>
      <c r="ULW34" s="362"/>
      <c r="ULX34" s="362"/>
      <c r="ULY34" s="362"/>
      <c r="ULZ34" s="362"/>
      <c r="UMA34" s="362"/>
      <c r="UMB34" s="362"/>
      <c r="UMC34" s="362"/>
      <c r="UMD34" s="362"/>
      <c r="UME34" s="362"/>
      <c r="UMF34" s="362"/>
      <c r="UMG34" s="362"/>
      <c r="UMH34" s="362"/>
      <c r="UMI34" s="362"/>
      <c r="UMJ34" s="362"/>
      <c r="UMK34" s="362"/>
      <c r="UML34" s="362"/>
      <c r="UMM34" s="362"/>
      <c r="UMN34" s="362"/>
      <c r="UMO34" s="362"/>
      <c r="UMP34" s="362"/>
      <c r="UMQ34" s="362"/>
      <c r="UMR34" s="362"/>
      <c r="UMS34" s="362"/>
      <c r="UMT34" s="362"/>
      <c r="UMU34" s="362"/>
      <c r="UMV34" s="362"/>
      <c r="UMW34" s="362"/>
      <c r="UMX34" s="362"/>
      <c r="UMY34" s="362"/>
      <c r="UMZ34" s="362"/>
      <c r="UNA34" s="362"/>
      <c r="UNB34" s="362"/>
      <c r="UNC34" s="362"/>
      <c r="UND34" s="362"/>
      <c r="UNE34" s="362"/>
      <c r="UNF34" s="362"/>
      <c r="UNG34" s="362"/>
      <c r="UNH34" s="362"/>
      <c r="UNI34" s="362"/>
      <c r="UNJ34" s="362"/>
      <c r="UNK34" s="362"/>
      <c r="UNL34" s="362"/>
      <c r="UNM34" s="362"/>
      <c r="UNN34" s="362"/>
      <c r="UNO34" s="362"/>
      <c r="UNP34" s="362"/>
      <c r="UNQ34" s="362"/>
      <c r="UNR34" s="362"/>
      <c r="UNS34" s="362"/>
      <c r="UNT34" s="362"/>
      <c r="UNU34" s="362"/>
      <c r="UNV34" s="362"/>
      <c r="UNW34" s="362"/>
      <c r="UNX34" s="362"/>
      <c r="UNY34" s="362"/>
      <c r="UNZ34" s="362"/>
      <c r="UOA34" s="362"/>
      <c r="UOB34" s="362"/>
      <c r="UOC34" s="362"/>
      <c r="UOD34" s="362"/>
      <c r="UOE34" s="362"/>
      <c r="UOF34" s="362"/>
      <c r="UOG34" s="362"/>
      <c r="UOH34" s="362"/>
      <c r="UOI34" s="362"/>
      <c r="UOJ34" s="362"/>
      <c r="UOK34" s="362"/>
      <c r="UOL34" s="362"/>
      <c r="UOM34" s="362"/>
      <c r="UON34" s="362"/>
      <c r="UOO34" s="362"/>
      <c r="UOP34" s="362"/>
      <c r="UOQ34" s="362"/>
      <c r="UOR34" s="362"/>
      <c r="UOS34" s="362"/>
      <c r="UOT34" s="362"/>
      <c r="UOU34" s="362"/>
      <c r="UOV34" s="362"/>
      <c r="UOW34" s="362"/>
      <c r="UOX34" s="362"/>
      <c r="UOY34" s="362"/>
      <c r="UOZ34" s="362"/>
      <c r="UPA34" s="362"/>
      <c r="UPB34" s="362"/>
      <c r="UPC34" s="362"/>
      <c r="UPD34" s="362"/>
      <c r="UPE34" s="362"/>
      <c r="UPF34" s="362"/>
      <c r="UPG34" s="362"/>
      <c r="UPH34" s="362"/>
      <c r="UPI34" s="362"/>
      <c r="UPJ34" s="362"/>
      <c r="UPK34" s="362"/>
      <c r="UPL34" s="362"/>
      <c r="UPM34" s="362"/>
      <c r="UPN34" s="362"/>
      <c r="UPO34" s="362"/>
      <c r="UPP34" s="362"/>
      <c r="UPQ34" s="362"/>
      <c r="UPR34" s="362"/>
      <c r="UPS34" s="362"/>
      <c r="UPT34" s="362"/>
      <c r="UPU34" s="362"/>
      <c r="UPV34" s="362"/>
      <c r="UPW34" s="362"/>
      <c r="UPX34" s="362"/>
      <c r="UPY34" s="362"/>
      <c r="UPZ34" s="362"/>
      <c r="UQA34" s="362"/>
      <c r="UQB34" s="362"/>
      <c r="UQC34" s="362"/>
      <c r="UQD34" s="362"/>
      <c r="UQE34" s="362"/>
      <c r="UQF34" s="362"/>
      <c r="UQG34" s="362"/>
      <c r="UQH34" s="362"/>
      <c r="UQI34" s="362"/>
      <c r="UQJ34" s="362"/>
      <c r="UQK34" s="362"/>
      <c r="UQL34" s="362"/>
      <c r="UQM34" s="362"/>
      <c r="UQN34" s="362"/>
      <c r="UQO34" s="362"/>
      <c r="UQP34" s="362"/>
      <c r="UQQ34" s="362"/>
      <c r="UQR34" s="362"/>
      <c r="UQS34" s="362"/>
      <c r="UQT34" s="362"/>
      <c r="UQU34" s="362"/>
      <c r="UQV34" s="362"/>
      <c r="UQW34" s="362"/>
      <c r="UQX34" s="362"/>
      <c r="UQY34" s="362"/>
      <c r="UQZ34" s="362"/>
      <c r="URA34" s="362"/>
      <c r="URB34" s="362"/>
      <c r="URC34" s="362"/>
      <c r="URD34" s="362"/>
      <c r="URE34" s="362"/>
      <c r="URF34" s="362"/>
      <c r="URG34" s="362"/>
      <c r="URH34" s="362"/>
      <c r="URI34" s="362"/>
      <c r="URJ34" s="362"/>
      <c r="URK34" s="362"/>
      <c r="URL34" s="362"/>
      <c r="URM34" s="362"/>
      <c r="URN34" s="362"/>
      <c r="URO34" s="362"/>
      <c r="URP34" s="362"/>
      <c r="URQ34" s="362"/>
      <c r="URR34" s="362"/>
      <c r="URS34" s="362"/>
      <c r="URT34" s="362"/>
      <c r="URU34" s="362"/>
      <c r="URV34" s="362"/>
      <c r="URW34" s="362"/>
      <c r="URX34" s="362"/>
      <c r="URY34" s="362"/>
      <c r="URZ34" s="362"/>
      <c r="USA34" s="362"/>
      <c r="USB34" s="362"/>
      <c r="USC34" s="362"/>
      <c r="USD34" s="362"/>
      <c r="USE34" s="362"/>
      <c r="USF34" s="362"/>
      <c r="USG34" s="362"/>
      <c r="USH34" s="362"/>
      <c r="USI34" s="362"/>
      <c r="USJ34" s="362"/>
      <c r="USK34" s="362"/>
      <c r="USL34" s="362"/>
      <c r="USM34" s="362"/>
      <c r="USN34" s="362"/>
      <c r="USO34" s="362"/>
      <c r="USP34" s="362"/>
      <c r="USQ34" s="362"/>
      <c r="USR34" s="362"/>
      <c r="USS34" s="362"/>
      <c r="UST34" s="362"/>
      <c r="USU34" s="362"/>
      <c r="USV34" s="362"/>
      <c r="USW34" s="362"/>
      <c r="USX34" s="362"/>
      <c r="USY34" s="362"/>
      <c r="USZ34" s="362"/>
      <c r="UTA34" s="362"/>
      <c r="UTB34" s="362"/>
      <c r="UTC34" s="362"/>
      <c r="UTD34" s="362"/>
      <c r="UTE34" s="362"/>
      <c r="UTF34" s="362"/>
      <c r="UTG34" s="362"/>
      <c r="UTH34" s="362"/>
      <c r="UTI34" s="362"/>
      <c r="UTJ34" s="362"/>
      <c r="UTK34" s="362"/>
      <c r="UTL34" s="362"/>
      <c r="UTM34" s="362"/>
      <c r="UTN34" s="362"/>
      <c r="UTO34" s="362"/>
      <c r="UTP34" s="362"/>
      <c r="UTQ34" s="362"/>
      <c r="UTR34" s="362"/>
      <c r="UTS34" s="362"/>
      <c r="UTT34" s="362"/>
      <c r="UTU34" s="362"/>
      <c r="UTV34" s="362"/>
      <c r="UTW34" s="362"/>
      <c r="UTX34" s="362"/>
      <c r="UTY34" s="362"/>
      <c r="UTZ34" s="362"/>
      <c r="UUA34" s="362"/>
      <c r="UUB34" s="362"/>
      <c r="UUC34" s="362"/>
      <c r="UUD34" s="362"/>
      <c r="UUE34" s="362"/>
      <c r="UUF34" s="362"/>
      <c r="UUG34" s="362"/>
      <c r="UUH34" s="362"/>
      <c r="UUI34" s="362"/>
      <c r="UUJ34" s="362"/>
      <c r="UUK34" s="362"/>
      <c r="UUL34" s="362"/>
      <c r="UUM34" s="362"/>
      <c r="UUN34" s="362"/>
      <c r="UUO34" s="362"/>
      <c r="UUP34" s="362"/>
      <c r="UUQ34" s="362"/>
      <c r="UUR34" s="362"/>
      <c r="UUS34" s="362"/>
      <c r="UUT34" s="362"/>
      <c r="UUU34" s="362"/>
      <c r="UUV34" s="362"/>
      <c r="UUW34" s="362"/>
      <c r="UUX34" s="362"/>
      <c r="UUY34" s="362"/>
      <c r="UUZ34" s="362"/>
      <c r="UVA34" s="362"/>
      <c r="UVB34" s="362"/>
      <c r="UVC34" s="362"/>
      <c r="UVD34" s="362"/>
      <c r="UVE34" s="362"/>
      <c r="UVF34" s="362"/>
      <c r="UVG34" s="362"/>
      <c r="UVH34" s="362"/>
      <c r="UVI34" s="362"/>
      <c r="UVJ34" s="362"/>
      <c r="UVK34" s="362"/>
      <c r="UVL34" s="362"/>
      <c r="UVM34" s="362"/>
      <c r="UVN34" s="362"/>
      <c r="UVO34" s="362"/>
      <c r="UVP34" s="362"/>
      <c r="UVQ34" s="362"/>
      <c r="UVR34" s="362"/>
      <c r="UVS34" s="362"/>
      <c r="UVT34" s="362"/>
      <c r="UVU34" s="362"/>
      <c r="UVV34" s="362"/>
      <c r="UVW34" s="362"/>
      <c r="UVX34" s="362"/>
      <c r="UVY34" s="362"/>
      <c r="UVZ34" s="362"/>
      <c r="UWA34" s="362"/>
      <c r="UWB34" s="362"/>
      <c r="UWC34" s="362"/>
      <c r="UWD34" s="362"/>
      <c r="UWE34" s="362"/>
      <c r="UWF34" s="362"/>
      <c r="UWG34" s="362"/>
      <c r="UWH34" s="362"/>
      <c r="UWI34" s="362"/>
      <c r="UWJ34" s="362"/>
      <c r="UWK34" s="362"/>
      <c r="UWL34" s="362"/>
      <c r="UWM34" s="362"/>
      <c r="UWN34" s="362"/>
      <c r="UWO34" s="362"/>
      <c r="UWP34" s="362"/>
      <c r="UWQ34" s="362"/>
      <c r="UWR34" s="362"/>
      <c r="UWS34" s="362"/>
      <c r="UWT34" s="362"/>
      <c r="UWU34" s="362"/>
      <c r="UWV34" s="362"/>
      <c r="UWW34" s="362"/>
      <c r="UWX34" s="362"/>
      <c r="UWY34" s="362"/>
      <c r="UWZ34" s="362"/>
      <c r="UXA34" s="362"/>
      <c r="UXB34" s="362"/>
      <c r="UXC34" s="362"/>
      <c r="UXD34" s="362"/>
      <c r="UXE34" s="362"/>
      <c r="UXF34" s="362"/>
      <c r="UXG34" s="362"/>
      <c r="UXH34" s="362"/>
      <c r="UXI34" s="362"/>
      <c r="UXJ34" s="362"/>
      <c r="UXK34" s="362"/>
      <c r="UXL34" s="362"/>
      <c r="UXM34" s="362"/>
      <c r="UXN34" s="362"/>
      <c r="UXO34" s="362"/>
      <c r="UXP34" s="362"/>
      <c r="UXQ34" s="362"/>
      <c r="UXR34" s="362"/>
      <c r="UXS34" s="362"/>
      <c r="UXT34" s="362"/>
      <c r="UXU34" s="362"/>
      <c r="UXV34" s="362"/>
      <c r="UXW34" s="362"/>
      <c r="UXX34" s="362"/>
      <c r="UXY34" s="362"/>
      <c r="UXZ34" s="362"/>
      <c r="UYA34" s="362"/>
      <c r="UYB34" s="362"/>
      <c r="UYC34" s="362"/>
      <c r="UYD34" s="362"/>
      <c r="UYE34" s="362"/>
      <c r="UYF34" s="362"/>
      <c r="UYG34" s="362"/>
      <c r="UYH34" s="362"/>
      <c r="UYI34" s="362"/>
      <c r="UYJ34" s="362"/>
      <c r="UYK34" s="362"/>
      <c r="UYL34" s="362"/>
      <c r="UYM34" s="362"/>
      <c r="UYN34" s="362"/>
      <c r="UYO34" s="362"/>
      <c r="UYP34" s="362"/>
      <c r="UYQ34" s="362"/>
      <c r="UYR34" s="362"/>
      <c r="UYS34" s="362"/>
      <c r="UYT34" s="362"/>
      <c r="UYU34" s="362"/>
      <c r="UYV34" s="362"/>
      <c r="UYW34" s="362"/>
      <c r="UYX34" s="362"/>
      <c r="UYY34" s="362"/>
      <c r="UYZ34" s="362"/>
      <c r="UZA34" s="362"/>
      <c r="UZB34" s="362"/>
      <c r="UZC34" s="362"/>
      <c r="UZD34" s="362"/>
      <c r="UZE34" s="362"/>
      <c r="UZF34" s="362"/>
      <c r="UZG34" s="362"/>
      <c r="UZH34" s="362"/>
      <c r="UZI34" s="362"/>
      <c r="UZJ34" s="362"/>
      <c r="UZK34" s="362"/>
      <c r="UZL34" s="362"/>
      <c r="UZM34" s="362"/>
      <c r="UZN34" s="362"/>
      <c r="UZO34" s="362"/>
      <c r="UZP34" s="362"/>
      <c r="UZQ34" s="362"/>
      <c r="UZR34" s="362"/>
      <c r="UZS34" s="362"/>
      <c r="UZT34" s="362"/>
      <c r="UZU34" s="362"/>
      <c r="UZV34" s="362"/>
      <c r="UZW34" s="362"/>
      <c r="UZX34" s="362"/>
      <c r="UZY34" s="362"/>
      <c r="UZZ34" s="362"/>
      <c r="VAA34" s="362"/>
      <c r="VAB34" s="362"/>
      <c r="VAC34" s="362"/>
      <c r="VAD34" s="362"/>
      <c r="VAE34" s="362"/>
      <c r="VAF34" s="362"/>
      <c r="VAG34" s="362"/>
      <c r="VAH34" s="362"/>
      <c r="VAI34" s="362"/>
      <c r="VAJ34" s="362"/>
      <c r="VAK34" s="362"/>
      <c r="VAL34" s="362"/>
      <c r="VAM34" s="362"/>
      <c r="VAN34" s="362"/>
      <c r="VAO34" s="362"/>
      <c r="VAP34" s="362"/>
      <c r="VAQ34" s="362"/>
      <c r="VAR34" s="362"/>
      <c r="VAS34" s="362"/>
      <c r="VAT34" s="362"/>
      <c r="VAU34" s="362"/>
      <c r="VAV34" s="362"/>
      <c r="VAW34" s="362"/>
      <c r="VAX34" s="362"/>
      <c r="VAY34" s="362"/>
      <c r="VAZ34" s="362"/>
      <c r="VBA34" s="362"/>
      <c r="VBB34" s="362"/>
      <c r="VBC34" s="362"/>
      <c r="VBD34" s="362"/>
      <c r="VBE34" s="362"/>
      <c r="VBF34" s="362"/>
      <c r="VBG34" s="362"/>
      <c r="VBH34" s="362"/>
      <c r="VBI34" s="362"/>
      <c r="VBJ34" s="362"/>
      <c r="VBK34" s="362"/>
      <c r="VBL34" s="362"/>
      <c r="VBM34" s="362"/>
      <c r="VBN34" s="362"/>
      <c r="VBO34" s="362"/>
      <c r="VBP34" s="362"/>
      <c r="VBQ34" s="362"/>
      <c r="VBR34" s="362"/>
      <c r="VBS34" s="362"/>
      <c r="VBT34" s="362"/>
      <c r="VBU34" s="362"/>
      <c r="VBV34" s="362"/>
      <c r="VBW34" s="362"/>
      <c r="VBX34" s="362"/>
      <c r="VBY34" s="362"/>
      <c r="VBZ34" s="362"/>
      <c r="VCA34" s="362"/>
      <c r="VCB34" s="362"/>
      <c r="VCC34" s="362"/>
      <c r="VCD34" s="362"/>
      <c r="VCE34" s="362"/>
      <c r="VCF34" s="362"/>
      <c r="VCG34" s="362"/>
      <c r="VCH34" s="362"/>
      <c r="VCI34" s="362"/>
      <c r="VCJ34" s="362"/>
      <c r="VCK34" s="362"/>
      <c r="VCL34" s="362"/>
      <c r="VCM34" s="362"/>
      <c r="VCN34" s="362"/>
      <c r="VCO34" s="362"/>
      <c r="VCP34" s="362"/>
      <c r="VCQ34" s="362"/>
      <c r="VCR34" s="362"/>
      <c r="VCS34" s="362"/>
      <c r="VCT34" s="362"/>
      <c r="VCU34" s="362"/>
      <c r="VCV34" s="362"/>
      <c r="VCW34" s="362"/>
      <c r="VCX34" s="362"/>
      <c r="VCY34" s="362"/>
      <c r="VCZ34" s="362"/>
      <c r="VDA34" s="362"/>
      <c r="VDB34" s="362"/>
      <c r="VDC34" s="362"/>
      <c r="VDD34" s="362"/>
      <c r="VDE34" s="362"/>
      <c r="VDF34" s="362"/>
      <c r="VDG34" s="362"/>
      <c r="VDH34" s="362"/>
      <c r="VDI34" s="362"/>
      <c r="VDJ34" s="362"/>
      <c r="VDK34" s="362"/>
      <c r="VDL34" s="362"/>
      <c r="VDM34" s="362"/>
      <c r="VDN34" s="362"/>
      <c r="VDO34" s="362"/>
      <c r="VDP34" s="362"/>
      <c r="VDQ34" s="362"/>
      <c r="VDR34" s="362"/>
      <c r="VDS34" s="362"/>
      <c r="VDT34" s="362"/>
      <c r="VDU34" s="362"/>
      <c r="VDV34" s="362"/>
      <c r="VDW34" s="362"/>
      <c r="VDX34" s="362"/>
      <c r="VDY34" s="362"/>
      <c r="VDZ34" s="362"/>
      <c r="VEA34" s="362"/>
      <c r="VEB34" s="362"/>
      <c r="VEC34" s="362"/>
      <c r="VED34" s="362"/>
      <c r="VEE34" s="362"/>
      <c r="VEF34" s="362"/>
      <c r="VEG34" s="362"/>
      <c r="VEH34" s="362"/>
      <c r="VEI34" s="362"/>
      <c r="VEJ34" s="362"/>
      <c r="VEK34" s="362"/>
      <c r="VEL34" s="362"/>
      <c r="VEM34" s="362"/>
      <c r="VEN34" s="362"/>
      <c r="VEO34" s="362"/>
      <c r="VEP34" s="362"/>
      <c r="VEQ34" s="362"/>
      <c r="VER34" s="362"/>
      <c r="VES34" s="362"/>
      <c r="VET34" s="362"/>
      <c r="VEU34" s="362"/>
      <c r="VEV34" s="362"/>
      <c r="VEW34" s="362"/>
      <c r="VEX34" s="362"/>
      <c r="VEY34" s="362"/>
      <c r="VEZ34" s="362"/>
      <c r="VFA34" s="362"/>
      <c r="VFB34" s="362"/>
      <c r="VFC34" s="362"/>
      <c r="VFD34" s="362"/>
      <c r="VFE34" s="362"/>
      <c r="VFF34" s="362"/>
      <c r="VFG34" s="362"/>
      <c r="VFH34" s="362"/>
      <c r="VFI34" s="362"/>
      <c r="VFJ34" s="362"/>
      <c r="VFK34" s="362"/>
      <c r="VFL34" s="362"/>
      <c r="VFM34" s="362"/>
      <c r="VFN34" s="362"/>
      <c r="VFO34" s="362"/>
      <c r="VFP34" s="362"/>
      <c r="VFQ34" s="362"/>
      <c r="VFR34" s="362"/>
      <c r="VFS34" s="362"/>
      <c r="VFT34" s="362"/>
      <c r="VFU34" s="362"/>
      <c r="VFV34" s="362"/>
      <c r="VFW34" s="362"/>
      <c r="VFX34" s="362"/>
      <c r="VFY34" s="362"/>
      <c r="VFZ34" s="362"/>
      <c r="VGA34" s="362"/>
      <c r="VGB34" s="362"/>
      <c r="VGC34" s="362"/>
      <c r="VGD34" s="362"/>
      <c r="VGE34" s="362"/>
      <c r="VGF34" s="362"/>
      <c r="VGG34" s="362"/>
      <c r="VGH34" s="362"/>
      <c r="VGI34" s="362"/>
      <c r="VGJ34" s="362"/>
      <c r="VGK34" s="362"/>
      <c r="VGL34" s="362"/>
      <c r="VGM34" s="362"/>
      <c r="VGN34" s="362"/>
      <c r="VGO34" s="362"/>
      <c r="VGP34" s="362"/>
      <c r="VGQ34" s="362"/>
      <c r="VGR34" s="362"/>
      <c r="VGS34" s="362"/>
      <c r="VGT34" s="362"/>
      <c r="VGU34" s="362"/>
      <c r="VGV34" s="362"/>
      <c r="VGW34" s="362"/>
      <c r="VGX34" s="362"/>
      <c r="VGY34" s="362"/>
      <c r="VGZ34" s="362"/>
      <c r="VHA34" s="362"/>
      <c r="VHB34" s="362"/>
      <c r="VHC34" s="362"/>
      <c r="VHD34" s="362"/>
      <c r="VHE34" s="362"/>
      <c r="VHF34" s="362"/>
      <c r="VHG34" s="362"/>
      <c r="VHH34" s="362"/>
      <c r="VHI34" s="362"/>
      <c r="VHJ34" s="362"/>
      <c r="VHK34" s="362"/>
      <c r="VHL34" s="362"/>
      <c r="VHM34" s="362"/>
      <c r="VHN34" s="362"/>
      <c r="VHO34" s="362"/>
      <c r="VHP34" s="362"/>
      <c r="VHQ34" s="362"/>
      <c r="VHR34" s="362"/>
      <c r="VHS34" s="362"/>
      <c r="VHT34" s="362"/>
      <c r="VHU34" s="362"/>
      <c r="VHV34" s="362"/>
      <c r="VHW34" s="362"/>
      <c r="VHX34" s="362"/>
      <c r="VHY34" s="362"/>
      <c r="VHZ34" s="362"/>
      <c r="VIA34" s="362"/>
      <c r="VIB34" s="362"/>
      <c r="VIC34" s="362"/>
      <c r="VID34" s="362"/>
      <c r="VIE34" s="362"/>
      <c r="VIF34" s="362"/>
      <c r="VIG34" s="362"/>
      <c r="VIH34" s="362"/>
      <c r="VII34" s="362"/>
      <c r="VIJ34" s="362"/>
      <c r="VIK34" s="362"/>
      <c r="VIL34" s="362"/>
      <c r="VIM34" s="362"/>
      <c r="VIN34" s="362"/>
      <c r="VIO34" s="362"/>
      <c r="VIP34" s="362"/>
      <c r="VIQ34" s="362"/>
      <c r="VIR34" s="362"/>
      <c r="VIS34" s="362"/>
      <c r="VIT34" s="362"/>
      <c r="VIU34" s="362"/>
      <c r="VIV34" s="362"/>
      <c r="VIW34" s="362"/>
      <c r="VIX34" s="362"/>
      <c r="VIY34" s="362"/>
      <c r="VIZ34" s="362"/>
      <c r="VJA34" s="362"/>
      <c r="VJB34" s="362"/>
      <c r="VJC34" s="362"/>
      <c r="VJD34" s="362"/>
      <c r="VJE34" s="362"/>
      <c r="VJF34" s="362"/>
      <c r="VJG34" s="362"/>
      <c r="VJH34" s="362"/>
      <c r="VJI34" s="362"/>
      <c r="VJJ34" s="362"/>
      <c r="VJK34" s="362"/>
      <c r="VJL34" s="362"/>
      <c r="VJM34" s="362"/>
      <c r="VJN34" s="362"/>
      <c r="VJO34" s="362"/>
      <c r="VJP34" s="362"/>
      <c r="VJQ34" s="362"/>
      <c r="VJR34" s="362"/>
      <c r="VJS34" s="362"/>
      <c r="VJT34" s="362"/>
      <c r="VJU34" s="362"/>
      <c r="VJV34" s="362"/>
      <c r="VJW34" s="362"/>
      <c r="VJX34" s="362"/>
      <c r="VJY34" s="362"/>
      <c r="VJZ34" s="362"/>
      <c r="VKA34" s="362"/>
      <c r="VKB34" s="362"/>
      <c r="VKC34" s="362"/>
      <c r="VKD34" s="362"/>
      <c r="VKE34" s="362"/>
      <c r="VKF34" s="362"/>
      <c r="VKG34" s="362"/>
      <c r="VKH34" s="362"/>
      <c r="VKI34" s="362"/>
      <c r="VKJ34" s="362"/>
      <c r="VKK34" s="362"/>
      <c r="VKL34" s="362"/>
      <c r="VKM34" s="362"/>
      <c r="VKN34" s="362"/>
      <c r="VKO34" s="362"/>
      <c r="VKP34" s="362"/>
      <c r="VKQ34" s="362"/>
      <c r="VKR34" s="362"/>
      <c r="VKS34" s="362"/>
      <c r="VKT34" s="362"/>
      <c r="VKU34" s="362"/>
      <c r="VKV34" s="362"/>
      <c r="VKW34" s="362"/>
      <c r="VKX34" s="362"/>
      <c r="VKY34" s="362"/>
      <c r="VKZ34" s="362"/>
      <c r="VLA34" s="362"/>
      <c r="VLB34" s="362"/>
      <c r="VLC34" s="362"/>
      <c r="VLD34" s="362"/>
      <c r="VLE34" s="362"/>
      <c r="VLF34" s="362"/>
      <c r="VLG34" s="362"/>
      <c r="VLH34" s="362"/>
      <c r="VLI34" s="362"/>
      <c r="VLJ34" s="362"/>
      <c r="VLK34" s="362"/>
      <c r="VLL34" s="362"/>
      <c r="VLM34" s="362"/>
      <c r="VLN34" s="362"/>
      <c r="VLO34" s="362"/>
      <c r="VLP34" s="362"/>
      <c r="VLQ34" s="362"/>
      <c r="VLR34" s="362"/>
      <c r="VLS34" s="362"/>
      <c r="VLT34" s="362"/>
      <c r="VLU34" s="362"/>
      <c r="VLV34" s="362"/>
      <c r="VLW34" s="362"/>
      <c r="VLX34" s="362"/>
      <c r="VLY34" s="362"/>
      <c r="VLZ34" s="362"/>
      <c r="VMA34" s="362"/>
      <c r="VMB34" s="362"/>
      <c r="VMC34" s="362"/>
      <c r="VMD34" s="362"/>
      <c r="VME34" s="362"/>
      <c r="VMF34" s="362"/>
      <c r="VMG34" s="362"/>
      <c r="VMH34" s="362"/>
      <c r="VMI34" s="362"/>
      <c r="VMJ34" s="362"/>
      <c r="VMK34" s="362"/>
      <c r="VML34" s="362"/>
      <c r="VMM34" s="362"/>
      <c r="VMN34" s="362"/>
      <c r="VMO34" s="362"/>
      <c r="VMP34" s="362"/>
      <c r="VMQ34" s="362"/>
      <c r="VMR34" s="362"/>
      <c r="VMS34" s="362"/>
      <c r="VMT34" s="362"/>
      <c r="VMU34" s="362"/>
      <c r="VMV34" s="362"/>
      <c r="VMW34" s="362"/>
      <c r="VMX34" s="362"/>
      <c r="VMY34" s="362"/>
      <c r="VMZ34" s="362"/>
      <c r="VNA34" s="362"/>
      <c r="VNB34" s="362"/>
      <c r="VNC34" s="362"/>
      <c r="VND34" s="362"/>
      <c r="VNE34" s="362"/>
      <c r="VNF34" s="362"/>
      <c r="VNG34" s="362"/>
      <c r="VNH34" s="362"/>
      <c r="VNI34" s="362"/>
      <c r="VNJ34" s="362"/>
      <c r="VNK34" s="362"/>
      <c r="VNL34" s="362"/>
      <c r="VNM34" s="362"/>
      <c r="VNN34" s="362"/>
      <c r="VNO34" s="362"/>
      <c r="VNP34" s="362"/>
      <c r="VNQ34" s="362"/>
      <c r="VNR34" s="362"/>
      <c r="VNS34" s="362"/>
      <c r="VNT34" s="362"/>
      <c r="VNU34" s="362"/>
      <c r="VNV34" s="362"/>
      <c r="VNW34" s="362"/>
      <c r="VNX34" s="362"/>
      <c r="VNY34" s="362"/>
      <c r="VNZ34" s="362"/>
      <c r="VOA34" s="362"/>
      <c r="VOB34" s="362"/>
      <c r="VOC34" s="362"/>
      <c r="VOD34" s="362"/>
      <c r="VOE34" s="362"/>
      <c r="VOF34" s="362"/>
      <c r="VOG34" s="362"/>
      <c r="VOH34" s="362"/>
      <c r="VOI34" s="362"/>
      <c r="VOJ34" s="362"/>
      <c r="VOK34" s="362"/>
      <c r="VOL34" s="362"/>
      <c r="VOM34" s="362"/>
      <c r="VON34" s="362"/>
      <c r="VOO34" s="362"/>
      <c r="VOP34" s="362"/>
      <c r="VOQ34" s="362"/>
      <c r="VOR34" s="362"/>
      <c r="VOS34" s="362"/>
      <c r="VOT34" s="362"/>
      <c r="VOU34" s="362"/>
      <c r="VOV34" s="362"/>
      <c r="VOW34" s="362"/>
      <c r="VOX34" s="362"/>
      <c r="VOY34" s="362"/>
      <c r="VOZ34" s="362"/>
      <c r="VPA34" s="362"/>
      <c r="VPB34" s="362"/>
      <c r="VPC34" s="362"/>
      <c r="VPD34" s="362"/>
      <c r="VPE34" s="362"/>
      <c r="VPF34" s="362"/>
      <c r="VPG34" s="362"/>
      <c r="VPH34" s="362"/>
      <c r="VPI34" s="362"/>
      <c r="VPJ34" s="362"/>
      <c r="VPK34" s="362"/>
      <c r="VPL34" s="362"/>
      <c r="VPM34" s="362"/>
      <c r="VPN34" s="362"/>
      <c r="VPO34" s="362"/>
      <c r="VPP34" s="362"/>
      <c r="VPQ34" s="362"/>
      <c r="VPR34" s="362"/>
      <c r="VPS34" s="362"/>
      <c r="VPT34" s="362"/>
      <c r="VPU34" s="362"/>
      <c r="VPV34" s="362"/>
      <c r="VPW34" s="362"/>
      <c r="VPX34" s="362"/>
      <c r="VPY34" s="362"/>
      <c r="VPZ34" s="362"/>
      <c r="VQA34" s="362"/>
      <c r="VQB34" s="362"/>
      <c r="VQC34" s="362"/>
      <c r="VQD34" s="362"/>
      <c r="VQE34" s="362"/>
      <c r="VQF34" s="362"/>
      <c r="VQG34" s="362"/>
      <c r="VQH34" s="362"/>
      <c r="VQI34" s="362"/>
      <c r="VQJ34" s="362"/>
      <c r="VQK34" s="362"/>
      <c r="VQL34" s="362"/>
      <c r="VQM34" s="362"/>
      <c r="VQN34" s="362"/>
      <c r="VQO34" s="362"/>
      <c r="VQP34" s="362"/>
      <c r="VQQ34" s="362"/>
      <c r="VQR34" s="362"/>
      <c r="VQS34" s="362"/>
      <c r="VQT34" s="362"/>
      <c r="VQU34" s="362"/>
      <c r="VQV34" s="362"/>
      <c r="VQW34" s="362"/>
      <c r="VQX34" s="362"/>
      <c r="VQY34" s="362"/>
      <c r="VQZ34" s="362"/>
      <c r="VRA34" s="362"/>
      <c r="VRB34" s="362"/>
      <c r="VRC34" s="362"/>
      <c r="VRD34" s="362"/>
      <c r="VRE34" s="362"/>
      <c r="VRF34" s="362"/>
      <c r="VRG34" s="362"/>
      <c r="VRH34" s="362"/>
      <c r="VRI34" s="362"/>
      <c r="VRJ34" s="362"/>
      <c r="VRK34" s="362"/>
      <c r="VRL34" s="362"/>
      <c r="VRM34" s="362"/>
      <c r="VRN34" s="362"/>
      <c r="VRO34" s="362"/>
      <c r="VRP34" s="362"/>
      <c r="VRQ34" s="362"/>
      <c r="VRR34" s="362"/>
      <c r="VRS34" s="362"/>
      <c r="VRT34" s="362"/>
      <c r="VRU34" s="362"/>
      <c r="VRV34" s="362"/>
      <c r="VRW34" s="362"/>
      <c r="VRX34" s="362"/>
      <c r="VRY34" s="362"/>
      <c r="VRZ34" s="362"/>
      <c r="VSA34" s="362"/>
      <c r="VSB34" s="362"/>
      <c r="VSC34" s="362"/>
      <c r="VSD34" s="362"/>
      <c r="VSE34" s="362"/>
      <c r="VSF34" s="362"/>
      <c r="VSG34" s="362"/>
      <c r="VSH34" s="362"/>
      <c r="VSI34" s="362"/>
      <c r="VSJ34" s="362"/>
      <c r="VSK34" s="362"/>
      <c r="VSL34" s="362"/>
      <c r="VSM34" s="362"/>
      <c r="VSN34" s="362"/>
      <c r="VSO34" s="362"/>
      <c r="VSP34" s="362"/>
      <c r="VSQ34" s="362"/>
      <c r="VSR34" s="362"/>
      <c r="VSS34" s="362"/>
      <c r="VST34" s="362"/>
      <c r="VSU34" s="362"/>
      <c r="VSV34" s="362"/>
      <c r="VSW34" s="362"/>
      <c r="VSX34" s="362"/>
      <c r="VSY34" s="362"/>
      <c r="VSZ34" s="362"/>
      <c r="VTA34" s="362"/>
      <c r="VTB34" s="362"/>
      <c r="VTC34" s="362"/>
      <c r="VTD34" s="362"/>
      <c r="VTE34" s="362"/>
      <c r="VTF34" s="362"/>
      <c r="VTG34" s="362"/>
      <c r="VTH34" s="362"/>
      <c r="VTI34" s="362"/>
      <c r="VTJ34" s="362"/>
      <c r="VTK34" s="362"/>
      <c r="VTL34" s="362"/>
      <c r="VTM34" s="362"/>
      <c r="VTN34" s="362"/>
      <c r="VTO34" s="362"/>
      <c r="VTP34" s="362"/>
      <c r="VTQ34" s="362"/>
      <c r="VTR34" s="362"/>
      <c r="VTS34" s="362"/>
      <c r="VTT34" s="362"/>
      <c r="VTU34" s="362"/>
      <c r="VTV34" s="362"/>
      <c r="VTW34" s="362"/>
      <c r="VTX34" s="362"/>
      <c r="VTY34" s="362"/>
      <c r="VTZ34" s="362"/>
      <c r="VUA34" s="362"/>
      <c r="VUB34" s="362"/>
      <c r="VUC34" s="362"/>
      <c r="VUD34" s="362"/>
      <c r="VUE34" s="362"/>
      <c r="VUF34" s="362"/>
      <c r="VUG34" s="362"/>
      <c r="VUH34" s="362"/>
      <c r="VUI34" s="362"/>
      <c r="VUJ34" s="362"/>
      <c r="VUK34" s="362"/>
      <c r="VUL34" s="362"/>
      <c r="VUM34" s="362"/>
      <c r="VUN34" s="362"/>
      <c r="VUO34" s="362"/>
      <c r="VUP34" s="362"/>
      <c r="VUQ34" s="362"/>
      <c r="VUR34" s="362"/>
      <c r="VUS34" s="362"/>
      <c r="VUT34" s="362"/>
      <c r="VUU34" s="362"/>
      <c r="VUV34" s="362"/>
      <c r="VUW34" s="362"/>
      <c r="VUX34" s="362"/>
      <c r="VUY34" s="362"/>
      <c r="VUZ34" s="362"/>
      <c r="VVA34" s="362"/>
      <c r="VVB34" s="362"/>
      <c r="VVC34" s="362"/>
      <c r="VVD34" s="362"/>
      <c r="VVE34" s="362"/>
      <c r="VVF34" s="362"/>
      <c r="VVG34" s="362"/>
      <c r="VVH34" s="362"/>
      <c r="VVI34" s="362"/>
      <c r="VVJ34" s="362"/>
      <c r="VVK34" s="362"/>
      <c r="VVL34" s="362"/>
      <c r="VVM34" s="362"/>
      <c r="VVN34" s="362"/>
      <c r="VVO34" s="362"/>
      <c r="VVP34" s="362"/>
      <c r="VVQ34" s="362"/>
      <c r="VVR34" s="362"/>
      <c r="VVS34" s="362"/>
      <c r="VVT34" s="362"/>
      <c r="VVU34" s="362"/>
      <c r="VVV34" s="362"/>
      <c r="VVW34" s="362"/>
      <c r="VVX34" s="362"/>
      <c r="VVY34" s="362"/>
      <c r="VVZ34" s="362"/>
      <c r="VWA34" s="362"/>
      <c r="VWB34" s="362"/>
      <c r="VWC34" s="362"/>
      <c r="VWD34" s="362"/>
      <c r="VWE34" s="362"/>
      <c r="VWF34" s="362"/>
      <c r="VWG34" s="362"/>
      <c r="VWH34" s="362"/>
      <c r="VWI34" s="362"/>
      <c r="VWJ34" s="362"/>
      <c r="VWK34" s="362"/>
      <c r="VWL34" s="362"/>
      <c r="VWM34" s="362"/>
      <c r="VWN34" s="362"/>
      <c r="VWO34" s="362"/>
      <c r="VWP34" s="362"/>
      <c r="VWQ34" s="362"/>
      <c r="VWR34" s="362"/>
      <c r="VWS34" s="362"/>
      <c r="VWT34" s="362"/>
      <c r="VWU34" s="362"/>
      <c r="VWV34" s="362"/>
      <c r="VWW34" s="362"/>
      <c r="VWX34" s="362"/>
      <c r="VWY34" s="362"/>
      <c r="VWZ34" s="362"/>
      <c r="VXA34" s="362"/>
      <c r="VXB34" s="362"/>
      <c r="VXC34" s="362"/>
      <c r="VXD34" s="362"/>
      <c r="VXE34" s="362"/>
      <c r="VXF34" s="362"/>
      <c r="VXG34" s="362"/>
      <c r="VXH34" s="362"/>
      <c r="VXI34" s="362"/>
      <c r="VXJ34" s="362"/>
      <c r="VXK34" s="362"/>
      <c r="VXL34" s="362"/>
      <c r="VXM34" s="362"/>
      <c r="VXN34" s="362"/>
      <c r="VXO34" s="362"/>
      <c r="VXP34" s="362"/>
      <c r="VXQ34" s="362"/>
      <c r="VXR34" s="362"/>
      <c r="VXS34" s="362"/>
      <c r="VXT34" s="362"/>
      <c r="VXU34" s="362"/>
      <c r="VXV34" s="362"/>
      <c r="VXW34" s="362"/>
      <c r="VXX34" s="362"/>
      <c r="VXY34" s="362"/>
      <c r="VXZ34" s="362"/>
      <c r="VYA34" s="362"/>
      <c r="VYB34" s="362"/>
      <c r="VYC34" s="362"/>
      <c r="VYD34" s="362"/>
      <c r="VYE34" s="362"/>
      <c r="VYF34" s="362"/>
      <c r="VYG34" s="362"/>
      <c r="VYH34" s="362"/>
      <c r="VYI34" s="362"/>
      <c r="VYJ34" s="362"/>
      <c r="VYK34" s="362"/>
      <c r="VYL34" s="362"/>
      <c r="VYM34" s="362"/>
      <c r="VYN34" s="362"/>
      <c r="VYO34" s="362"/>
      <c r="VYP34" s="362"/>
      <c r="VYQ34" s="362"/>
      <c r="VYR34" s="362"/>
      <c r="VYS34" s="362"/>
      <c r="VYT34" s="362"/>
      <c r="VYU34" s="362"/>
      <c r="VYV34" s="362"/>
      <c r="VYW34" s="362"/>
      <c r="VYX34" s="362"/>
      <c r="VYY34" s="362"/>
      <c r="VYZ34" s="362"/>
      <c r="VZA34" s="362"/>
      <c r="VZB34" s="362"/>
      <c r="VZC34" s="362"/>
      <c r="VZD34" s="362"/>
      <c r="VZE34" s="362"/>
      <c r="VZF34" s="362"/>
      <c r="VZG34" s="362"/>
      <c r="VZH34" s="362"/>
      <c r="VZI34" s="362"/>
      <c r="VZJ34" s="362"/>
      <c r="VZK34" s="362"/>
      <c r="VZL34" s="362"/>
      <c r="VZM34" s="362"/>
      <c r="VZN34" s="362"/>
      <c r="VZO34" s="362"/>
      <c r="VZP34" s="362"/>
      <c r="VZQ34" s="362"/>
      <c r="VZR34" s="362"/>
      <c r="VZS34" s="362"/>
      <c r="VZT34" s="362"/>
      <c r="VZU34" s="362"/>
      <c r="VZV34" s="362"/>
      <c r="VZW34" s="362"/>
      <c r="VZX34" s="362"/>
      <c r="VZY34" s="362"/>
      <c r="VZZ34" s="362"/>
      <c r="WAA34" s="362"/>
      <c r="WAB34" s="362"/>
      <c r="WAC34" s="362"/>
      <c r="WAD34" s="362"/>
      <c r="WAE34" s="362"/>
      <c r="WAF34" s="362"/>
      <c r="WAG34" s="362"/>
      <c r="WAH34" s="362"/>
      <c r="WAI34" s="362"/>
      <c r="WAJ34" s="362"/>
      <c r="WAK34" s="362"/>
      <c r="WAL34" s="362"/>
      <c r="WAM34" s="362"/>
      <c r="WAN34" s="362"/>
      <c r="WAO34" s="362"/>
      <c r="WAP34" s="362"/>
      <c r="WAQ34" s="362"/>
      <c r="WAR34" s="362"/>
      <c r="WAS34" s="362"/>
      <c r="WAT34" s="362"/>
      <c r="WAU34" s="362"/>
      <c r="WAV34" s="362"/>
      <c r="WAW34" s="362"/>
      <c r="WAX34" s="362"/>
      <c r="WAY34" s="362"/>
      <c r="WAZ34" s="362"/>
      <c r="WBA34" s="362"/>
      <c r="WBB34" s="362"/>
      <c r="WBC34" s="362"/>
      <c r="WBD34" s="362"/>
      <c r="WBE34" s="362"/>
      <c r="WBF34" s="362"/>
      <c r="WBG34" s="362"/>
      <c r="WBH34" s="362"/>
      <c r="WBI34" s="362"/>
      <c r="WBJ34" s="362"/>
      <c r="WBK34" s="362"/>
      <c r="WBL34" s="362"/>
      <c r="WBM34" s="362"/>
      <c r="WBN34" s="362"/>
      <c r="WBO34" s="362"/>
      <c r="WBP34" s="362"/>
      <c r="WBQ34" s="362"/>
      <c r="WBR34" s="362"/>
      <c r="WBS34" s="362"/>
      <c r="WBT34" s="362"/>
      <c r="WBU34" s="362"/>
      <c r="WBV34" s="362"/>
      <c r="WBW34" s="362"/>
      <c r="WBX34" s="362"/>
      <c r="WBY34" s="362"/>
      <c r="WBZ34" s="362"/>
      <c r="WCA34" s="362"/>
      <c r="WCB34" s="362"/>
      <c r="WCC34" s="362"/>
      <c r="WCD34" s="362"/>
      <c r="WCE34" s="362"/>
      <c r="WCF34" s="362"/>
      <c r="WCG34" s="362"/>
      <c r="WCH34" s="362"/>
      <c r="WCI34" s="362"/>
      <c r="WCJ34" s="362"/>
      <c r="WCK34" s="362"/>
      <c r="WCL34" s="362"/>
      <c r="WCM34" s="362"/>
      <c r="WCN34" s="362"/>
      <c r="WCO34" s="362"/>
      <c r="WCP34" s="362"/>
      <c r="WCQ34" s="362"/>
      <c r="WCR34" s="362"/>
      <c r="WCS34" s="362"/>
      <c r="WCT34" s="362"/>
      <c r="WCU34" s="362"/>
      <c r="WCV34" s="362"/>
      <c r="WCW34" s="362"/>
      <c r="WCX34" s="362"/>
      <c r="WCY34" s="362"/>
      <c r="WCZ34" s="362"/>
      <c r="WDA34" s="362"/>
      <c r="WDB34" s="362"/>
      <c r="WDC34" s="362"/>
      <c r="WDD34" s="362"/>
      <c r="WDE34" s="362"/>
      <c r="WDF34" s="362"/>
      <c r="WDG34" s="362"/>
      <c r="WDH34" s="362"/>
      <c r="WDI34" s="362"/>
      <c r="WDJ34" s="362"/>
      <c r="WDK34" s="362"/>
      <c r="WDL34" s="362"/>
      <c r="WDM34" s="362"/>
      <c r="WDN34" s="362"/>
      <c r="WDO34" s="362"/>
      <c r="WDP34" s="362"/>
      <c r="WDQ34" s="362"/>
      <c r="WDR34" s="362"/>
      <c r="WDS34" s="362"/>
      <c r="WDT34" s="362"/>
      <c r="WDU34" s="362"/>
      <c r="WDV34" s="362"/>
      <c r="WDW34" s="362"/>
      <c r="WDX34" s="362"/>
      <c r="WDY34" s="362"/>
      <c r="WDZ34" s="362"/>
      <c r="WEA34" s="362"/>
      <c r="WEB34" s="362"/>
      <c r="WEC34" s="362"/>
      <c r="WED34" s="362"/>
      <c r="WEE34" s="362"/>
      <c r="WEF34" s="362"/>
      <c r="WEG34" s="362"/>
      <c r="WEH34" s="362"/>
      <c r="WEI34" s="362"/>
      <c r="WEJ34" s="362"/>
      <c r="WEK34" s="362"/>
      <c r="WEL34" s="362"/>
      <c r="WEM34" s="362"/>
      <c r="WEN34" s="362"/>
      <c r="WEO34" s="362"/>
      <c r="WEP34" s="362"/>
      <c r="WEQ34" s="362"/>
      <c r="WER34" s="362"/>
      <c r="WES34" s="362"/>
      <c r="WET34" s="362"/>
      <c r="WEU34" s="362"/>
      <c r="WEV34" s="362"/>
      <c r="WEW34" s="362"/>
      <c r="WEX34" s="362"/>
      <c r="WEY34" s="362"/>
      <c r="WEZ34" s="362"/>
      <c r="WFA34" s="362"/>
      <c r="WFB34" s="362"/>
      <c r="WFC34" s="362"/>
      <c r="WFD34" s="362"/>
      <c r="WFE34" s="362"/>
      <c r="WFF34" s="362"/>
      <c r="WFG34" s="362"/>
      <c r="WFH34" s="362"/>
      <c r="WFI34" s="362"/>
      <c r="WFJ34" s="362"/>
      <c r="WFK34" s="362"/>
      <c r="WFL34" s="362"/>
      <c r="WFM34" s="362"/>
      <c r="WFN34" s="362"/>
      <c r="WFO34" s="362"/>
      <c r="WFP34" s="362"/>
      <c r="WFQ34" s="362"/>
      <c r="WFR34" s="362"/>
      <c r="WFS34" s="362"/>
      <c r="WFT34" s="362"/>
      <c r="WFU34" s="362"/>
      <c r="WFV34" s="362"/>
      <c r="WFW34" s="362"/>
      <c r="WFX34" s="362"/>
      <c r="WFY34" s="362"/>
      <c r="WFZ34" s="362"/>
      <c r="WGA34" s="362"/>
      <c r="WGB34" s="362"/>
      <c r="WGC34" s="362"/>
      <c r="WGD34" s="362"/>
      <c r="WGE34" s="362"/>
      <c r="WGF34" s="362"/>
      <c r="WGG34" s="362"/>
      <c r="WGH34" s="362"/>
      <c r="WGI34" s="362"/>
      <c r="WGJ34" s="362"/>
      <c r="WGK34" s="362"/>
      <c r="WGL34" s="362"/>
      <c r="WGM34" s="362"/>
      <c r="WGN34" s="362"/>
      <c r="WGO34" s="362"/>
      <c r="WGP34" s="362"/>
      <c r="WGQ34" s="362"/>
      <c r="WGR34" s="362"/>
      <c r="WGS34" s="362"/>
      <c r="WGT34" s="362"/>
      <c r="WGU34" s="362"/>
      <c r="WGV34" s="362"/>
      <c r="WGW34" s="362"/>
      <c r="WGX34" s="362"/>
      <c r="WGY34" s="362"/>
      <c r="WGZ34" s="362"/>
      <c r="WHA34" s="362"/>
      <c r="WHB34" s="362"/>
      <c r="WHC34" s="362"/>
      <c r="WHD34" s="362"/>
      <c r="WHE34" s="362"/>
      <c r="WHF34" s="362"/>
      <c r="WHG34" s="362"/>
      <c r="WHH34" s="362"/>
      <c r="WHI34" s="362"/>
      <c r="WHJ34" s="362"/>
      <c r="WHK34" s="362"/>
      <c r="WHL34" s="362"/>
      <c r="WHM34" s="362"/>
      <c r="WHN34" s="362"/>
      <c r="WHO34" s="362"/>
      <c r="WHP34" s="362"/>
      <c r="WHQ34" s="362"/>
      <c r="WHR34" s="362"/>
      <c r="WHS34" s="362"/>
      <c r="WHT34" s="362"/>
      <c r="WHU34" s="362"/>
      <c r="WHV34" s="362"/>
      <c r="WHW34" s="362"/>
      <c r="WHX34" s="362"/>
      <c r="WHY34" s="362"/>
      <c r="WHZ34" s="362"/>
      <c r="WIA34" s="362"/>
      <c r="WIB34" s="362"/>
      <c r="WIC34" s="362"/>
      <c r="WID34" s="362"/>
      <c r="WIE34" s="362"/>
      <c r="WIF34" s="362"/>
      <c r="WIG34" s="362"/>
      <c r="WIH34" s="362"/>
      <c r="WII34" s="362"/>
      <c r="WIJ34" s="362"/>
      <c r="WIK34" s="362"/>
      <c r="WIL34" s="362"/>
      <c r="WIM34" s="362"/>
      <c r="WIN34" s="362"/>
      <c r="WIO34" s="362"/>
      <c r="WIP34" s="362"/>
      <c r="WIQ34" s="362"/>
      <c r="WIR34" s="362"/>
      <c r="WIS34" s="362"/>
      <c r="WIT34" s="362"/>
      <c r="WIU34" s="362"/>
      <c r="WIV34" s="362"/>
      <c r="WIW34" s="362"/>
      <c r="WIX34" s="362"/>
      <c r="WIY34" s="362"/>
      <c r="WIZ34" s="362"/>
      <c r="WJA34" s="362"/>
      <c r="WJB34" s="362"/>
      <c r="WJC34" s="362"/>
      <c r="WJD34" s="362"/>
      <c r="WJE34" s="362"/>
      <c r="WJF34" s="362"/>
      <c r="WJG34" s="362"/>
      <c r="WJH34" s="362"/>
      <c r="WJI34" s="362"/>
      <c r="WJJ34" s="362"/>
      <c r="WJK34" s="362"/>
      <c r="WJL34" s="362"/>
      <c r="WJM34" s="362"/>
      <c r="WJN34" s="362"/>
      <c r="WJO34" s="362"/>
      <c r="WJP34" s="362"/>
      <c r="WJQ34" s="362"/>
      <c r="WJR34" s="362"/>
      <c r="WJS34" s="362"/>
      <c r="WJT34" s="362"/>
      <c r="WJU34" s="362"/>
      <c r="WJV34" s="362"/>
      <c r="WJW34" s="362"/>
      <c r="WJX34" s="362"/>
      <c r="WJY34" s="362"/>
      <c r="WJZ34" s="362"/>
      <c r="WKA34" s="362"/>
      <c r="WKB34" s="362"/>
      <c r="WKC34" s="362"/>
      <c r="WKD34" s="362"/>
      <c r="WKE34" s="362"/>
      <c r="WKF34" s="362"/>
      <c r="WKG34" s="362"/>
      <c r="WKH34" s="362"/>
      <c r="WKI34" s="362"/>
      <c r="WKJ34" s="362"/>
      <c r="WKK34" s="362"/>
      <c r="WKL34" s="362"/>
      <c r="WKM34" s="362"/>
      <c r="WKN34" s="362"/>
      <c r="WKO34" s="362"/>
      <c r="WKP34" s="362"/>
      <c r="WKQ34" s="362"/>
      <c r="WKR34" s="362"/>
      <c r="WKS34" s="362"/>
      <c r="WKT34" s="362"/>
      <c r="WKU34" s="362"/>
      <c r="WKV34" s="362"/>
      <c r="WKW34" s="362"/>
      <c r="WKX34" s="362"/>
      <c r="WKY34" s="362"/>
      <c r="WKZ34" s="362"/>
      <c r="WLA34" s="362"/>
      <c r="WLB34" s="362"/>
      <c r="WLC34" s="362"/>
      <c r="WLD34" s="362"/>
      <c r="WLE34" s="362"/>
      <c r="WLF34" s="362"/>
      <c r="WLG34" s="362"/>
      <c r="WLH34" s="362"/>
      <c r="WLI34" s="362"/>
      <c r="WLJ34" s="362"/>
      <c r="WLK34" s="362"/>
      <c r="WLL34" s="362"/>
      <c r="WLM34" s="362"/>
      <c r="WLN34" s="362"/>
      <c r="WLO34" s="362"/>
      <c r="WLP34" s="362"/>
      <c r="WLQ34" s="362"/>
      <c r="WLR34" s="362"/>
      <c r="WLS34" s="362"/>
      <c r="WLT34" s="362"/>
      <c r="WLU34" s="362"/>
      <c r="WLV34" s="362"/>
      <c r="WLW34" s="362"/>
      <c r="WLX34" s="362"/>
      <c r="WLY34" s="362"/>
      <c r="WLZ34" s="362"/>
      <c r="WMA34" s="362"/>
      <c r="WMB34" s="362"/>
      <c r="WMC34" s="362"/>
      <c r="WMD34" s="362"/>
      <c r="WME34" s="362"/>
      <c r="WMF34" s="362"/>
      <c r="WMG34" s="362"/>
      <c r="WMH34" s="362"/>
      <c r="WMI34" s="362"/>
      <c r="WMJ34" s="362"/>
      <c r="WMK34" s="362"/>
      <c r="WML34" s="362"/>
      <c r="WMM34" s="362"/>
      <c r="WMN34" s="362"/>
      <c r="WMO34" s="362"/>
      <c r="WMP34" s="362"/>
      <c r="WMQ34" s="362"/>
      <c r="WMR34" s="362"/>
      <c r="WMS34" s="362"/>
      <c r="WMT34" s="362"/>
      <c r="WMU34" s="362"/>
      <c r="WMV34" s="362"/>
      <c r="WMW34" s="362"/>
      <c r="WMX34" s="362"/>
      <c r="WMY34" s="362"/>
      <c r="WMZ34" s="362"/>
      <c r="WNA34" s="362"/>
      <c r="WNB34" s="362"/>
      <c r="WNC34" s="362"/>
      <c r="WND34" s="362"/>
      <c r="WNE34" s="362"/>
      <c r="WNF34" s="362"/>
      <c r="WNG34" s="362"/>
      <c r="WNH34" s="362"/>
      <c r="WNI34" s="362"/>
      <c r="WNJ34" s="362"/>
      <c r="WNK34" s="362"/>
      <c r="WNL34" s="362"/>
      <c r="WNM34" s="362"/>
      <c r="WNN34" s="362"/>
      <c r="WNO34" s="362"/>
      <c r="WNP34" s="362"/>
      <c r="WNQ34" s="362"/>
      <c r="WNR34" s="362"/>
      <c r="WNS34" s="362"/>
      <c r="WNT34" s="362"/>
      <c r="WNU34" s="362"/>
      <c r="WNV34" s="362"/>
      <c r="WNW34" s="362"/>
      <c r="WNX34" s="362"/>
      <c r="WNY34" s="362"/>
      <c r="WNZ34" s="362"/>
      <c r="WOA34" s="362"/>
      <c r="WOB34" s="362"/>
      <c r="WOC34" s="362"/>
      <c r="WOD34" s="362"/>
      <c r="WOE34" s="362"/>
      <c r="WOF34" s="362"/>
      <c r="WOG34" s="362"/>
      <c r="WOH34" s="362"/>
      <c r="WOI34" s="362"/>
      <c r="WOJ34" s="362"/>
      <c r="WOK34" s="362"/>
      <c r="WOL34" s="362"/>
      <c r="WOM34" s="362"/>
      <c r="WON34" s="362"/>
      <c r="WOO34" s="362"/>
      <c r="WOP34" s="362"/>
      <c r="WOQ34" s="362"/>
      <c r="WOR34" s="362"/>
      <c r="WOS34" s="362"/>
      <c r="WOT34" s="362"/>
      <c r="WOU34" s="362"/>
      <c r="WOV34" s="362"/>
      <c r="WOW34" s="362"/>
      <c r="WOX34" s="362"/>
      <c r="WOY34" s="362"/>
      <c r="WOZ34" s="362"/>
      <c r="WPA34" s="362"/>
      <c r="WPB34" s="362"/>
      <c r="WPC34" s="362"/>
      <c r="WPD34" s="362"/>
      <c r="WPE34" s="362"/>
      <c r="WPF34" s="362"/>
      <c r="WPG34" s="362"/>
      <c r="WPH34" s="362"/>
      <c r="WPI34" s="362"/>
      <c r="WPJ34" s="362"/>
      <c r="WPK34" s="362"/>
      <c r="WPL34" s="362"/>
      <c r="WPM34" s="362"/>
      <c r="WPN34" s="362"/>
      <c r="WPO34" s="362"/>
      <c r="WPP34" s="362"/>
      <c r="WPQ34" s="362"/>
      <c r="WPR34" s="362"/>
      <c r="WPS34" s="362"/>
      <c r="WPT34" s="362"/>
      <c r="WPU34" s="362"/>
      <c r="WPV34" s="362"/>
      <c r="WPW34" s="362"/>
      <c r="WPX34" s="362"/>
      <c r="WPY34" s="362"/>
      <c r="WPZ34" s="362"/>
      <c r="WQA34" s="362"/>
      <c r="WQB34" s="362"/>
      <c r="WQC34" s="362"/>
      <c r="WQD34" s="362"/>
      <c r="WQE34" s="362"/>
      <c r="WQF34" s="362"/>
      <c r="WQG34" s="362"/>
      <c r="WQH34" s="362"/>
      <c r="WQI34" s="362"/>
      <c r="WQJ34" s="362"/>
      <c r="WQK34" s="362"/>
      <c r="WQL34" s="362"/>
      <c r="WQM34" s="362"/>
      <c r="WQN34" s="362"/>
      <c r="WQO34" s="362"/>
      <c r="WQP34" s="362"/>
      <c r="WQQ34" s="362"/>
      <c r="WQR34" s="362"/>
      <c r="WQS34" s="362"/>
      <c r="WQT34" s="362"/>
      <c r="WQU34" s="362"/>
      <c r="WQV34" s="362"/>
      <c r="WQW34" s="362"/>
      <c r="WQX34" s="362"/>
      <c r="WQY34" s="362"/>
      <c r="WQZ34" s="362"/>
      <c r="WRA34" s="362"/>
      <c r="WRB34" s="362"/>
      <c r="WRC34" s="362"/>
      <c r="WRD34" s="362"/>
      <c r="WRE34" s="362"/>
      <c r="WRF34" s="362"/>
      <c r="WRG34" s="362"/>
      <c r="WRH34" s="362"/>
      <c r="WRI34" s="362"/>
      <c r="WRJ34" s="362"/>
      <c r="WRK34" s="362"/>
      <c r="WRL34" s="362"/>
      <c r="WRM34" s="362"/>
      <c r="WRN34" s="362"/>
      <c r="WRO34" s="362"/>
      <c r="WRP34" s="362"/>
      <c r="WRQ34" s="362"/>
      <c r="WRR34" s="362"/>
      <c r="WRS34" s="362"/>
      <c r="WRT34" s="362"/>
      <c r="WRU34" s="362"/>
      <c r="WRV34" s="362"/>
      <c r="WRW34" s="362"/>
      <c r="WRX34" s="362"/>
      <c r="WRY34" s="362"/>
      <c r="WRZ34" s="362"/>
      <c r="WSA34" s="362"/>
      <c r="WSB34" s="362"/>
      <c r="WSC34" s="362"/>
      <c r="WSD34" s="362"/>
      <c r="WSE34" s="362"/>
      <c r="WSF34" s="362"/>
      <c r="WSG34" s="362"/>
      <c r="WSH34" s="362"/>
      <c r="WSI34" s="362"/>
      <c r="WSJ34" s="362"/>
      <c r="WSK34" s="362"/>
      <c r="WSL34" s="362"/>
      <c r="WSM34" s="362"/>
      <c r="WSN34" s="362"/>
      <c r="WSO34" s="362"/>
      <c r="WSP34" s="362"/>
      <c r="WSQ34" s="362"/>
      <c r="WSR34" s="362"/>
      <c r="WSS34" s="362"/>
      <c r="WST34" s="362"/>
      <c r="WSU34" s="362"/>
      <c r="WSV34" s="362"/>
      <c r="WSW34" s="362"/>
      <c r="WSX34" s="362"/>
      <c r="WSY34" s="362"/>
      <c r="WSZ34" s="362"/>
      <c r="WTA34" s="362"/>
      <c r="WTB34" s="362"/>
      <c r="WTC34" s="362"/>
      <c r="WTD34" s="362"/>
      <c r="WTE34" s="362"/>
      <c r="WTF34" s="362"/>
      <c r="WTG34" s="362"/>
      <c r="WTH34" s="362"/>
      <c r="WTI34" s="362"/>
      <c r="WTJ34" s="362"/>
      <c r="WTK34" s="362"/>
      <c r="WTL34" s="362"/>
      <c r="WTM34" s="362"/>
      <c r="WTN34" s="362"/>
      <c r="WTO34" s="362"/>
      <c r="WTP34" s="362"/>
      <c r="WTQ34" s="362"/>
      <c r="WTR34" s="362"/>
      <c r="WTS34" s="362"/>
      <c r="WTT34" s="362"/>
      <c r="WTU34" s="362"/>
      <c r="WTV34" s="362"/>
      <c r="WTW34" s="362"/>
      <c r="WTX34" s="362"/>
      <c r="WTY34" s="362"/>
      <c r="WTZ34" s="362"/>
      <c r="WUA34" s="362"/>
      <c r="WUB34" s="362"/>
      <c r="WUC34" s="362"/>
      <c r="WUD34" s="362"/>
      <c r="WUE34" s="362"/>
      <c r="WUF34" s="362"/>
      <c r="WUG34" s="362"/>
      <c r="WUH34" s="362"/>
      <c r="WUI34" s="362"/>
      <c r="WUJ34" s="362"/>
      <c r="WUK34" s="362"/>
      <c r="WUL34" s="362"/>
      <c r="WUM34" s="362"/>
      <c r="WUN34" s="362"/>
      <c r="WUO34" s="362"/>
      <c r="WUP34" s="362"/>
      <c r="WUQ34" s="362"/>
      <c r="WUR34" s="362"/>
      <c r="WUS34" s="362"/>
      <c r="WUT34" s="362"/>
      <c r="WUU34" s="362"/>
      <c r="WUV34" s="362"/>
      <c r="WUW34" s="362"/>
      <c r="WUX34" s="362"/>
      <c r="WUY34" s="362"/>
      <c r="WUZ34" s="362"/>
      <c r="WVA34" s="362"/>
      <c r="WVB34" s="362"/>
      <c r="WVC34" s="362"/>
      <c r="WVD34" s="362"/>
      <c r="WVE34" s="362"/>
      <c r="WVF34" s="362"/>
      <c r="WVG34" s="362"/>
      <c r="WVH34" s="362"/>
      <c r="WVI34" s="362"/>
      <c r="WVJ34" s="362"/>
      <c r="WVK34" s="362"/>
      <c r="WVL34" s="362"/>
      <c r="WVM34" s="362"/>
      <c r="WVN34" s="362"/>
      <c r="WVO34" s="362"/>
      <c r="WVP34" s="362"/>
      <c r="WVQ34" s="362"/>
      <c r="WVR34" s="362"/>
      <c r="WVS34" s="362"/>
      <c r="WVT34" s="362"/>
      <c r="WVU34" s="362"/>
      <c r="WVV34" s="362"/>
      <c r="WVW34" s="362"/>
      <c r="WVX34" s="362"/>
      <c r="WVY34" s="362"/>
      <c r="WVZ34" s="362"/>
      <c r="WWA34" s="362"/>
      <c r="WWB34" s="362"/>
      <c r="WWC34" s="362"/>
      <c r="WWD34" s="362"/>
      <c r="WWE34" s="362"/>
      <c r="WWF34" s="362"/>
      <c r="WWG34" s="362"/>
      <c r="WWH34" s="362"/>
      <c r="WWI34" s="362"/>
      <c r="WWJ34" s="362"/>
      <c r="WWK34" s="362"/>
      <c r="WWL34" s="362"/>
      <c r="WWM34" s="362"/>
      <c r="WWN34" s="362"/>
      <c r="WWO34" s="362"/>
      <c r="WWP34" s="362"/>
      <c r="WWQ34" s="362"/>
      <c r="WWR34" s="362"/>
      <c r="WWS34" s="362"/>
      <c r="WWT34" s="362"/>
      <c r="WWU34" s="362"/>
      <c r="WWV34" s="362"/>
      <c r="WWW34" s="362"/>
      <c r="WWX34" s="362"/>
      <c r="WWY34" s="362"/>
      <c r="WWZ34" s="362"/>
      <c r="WXA34" s="362"/>
      <c r="WXB34" s="362"/>
      <c r="WXC34" s="362"/>
      <c r="WXD34" s="362"/>
      <c r="WXE34" s="362"/>
      <c r="WXF34" s="362"/>
      <c r="WXG34" s="362"/>
      <c r="WXH34" s="362"/>
      <c r="WXI34" s="362"/>
      <c r="WXJ34" s="362"/>
      <c r="WXK34" s="362"/>
      <c r="WXL34" s="362"/>
      <c r="WXM34" s="362"/>
      <c r="WXN34" s="362"/>
      <c r="WXO34" s="362"/>
      <c r="WXP34" s="362"/>
      <c r="WXQ34" s="362"/>
      <c r="WXR34" s="362"/>
      <c r="WXS34" s="362"/>
      <c r="WXT34" s="362"/>
      <c r="WXU34" s="362"/>
      <c r="WXV34" s="362"/>
      <c r="WXW34" s="362"/>
      <c r="WXX34" s="362"/>
      <c r="WXY34" s="362"/>
      <c r="WXZ34" s="362"/>
      <c r="WYA34" s="362"/>
      <c r="WYB34" s="362"/>
      <c r="WYC34" s="362"/>
      <c r="WYD34" s="362"/>
      <c r="WYE34" s="362"/>
      <c r="WYF34" s="362"/>
      <c r="WYG34" s="362"/>
      <c r="WYH34" s="362"/>
      <c r="WYI34" s="362"/>
      <c r="WYJ34" s="362"/>
      <c r="WYK34" s="362"/>
      <c r="WYL34" s="362"/>
      <c r="WYM34" s="362"/>
      <c r="WYN34" s="362"/>
      <c r="WYO34" s="362"/>
      <c r="WYP34" s="362"/>
      <c r="WYQ34" s="362"/>
      <c r="WYR34" s="362"/>
      <c r="WYS34" s="362"/>
      <c r="WYT34" s="362"/>
      <c r="WYU34" s="362"/>
      <c r="WYV34" s="362"/>
      <c r="WYW34" s="362"/>
      <c r="WYX34" s="362"/>
      <c r="WYY34" s="362"/>
      <c r="WYZ34" s="362"/>
      <c r="WZA34" s="362"/>
      <c r="WZB34" s="362"/>
      <c r="WZC34" s="362"/>
      <c r="WZD34" s="362"/>
      <c r="WZE34" s="362"/>
      <c r="WZF34" s="362"/>
      <c r="WZG34" s="362"/>
      <c r="WZH34" s="362"/>
      <c r="WZI34" s="362"/>
      <c r="WZJ34" s="362"/>
      <c r="WZK34" s="362"/>
      <c r="WZL34" s="362"/>
      <c r="WZM34" s="362"/>
      <c r="WZN34" s="362"/>
      <c r="WZO34" s="362"/>
      <c r="WZP34" s="362"/>
      <c r="WZQ34" s="362"/>
      <c r="WZR34" s="362"/>
      <c r="WZS34" s="362"/>
      <c r="WZT34" s="362"/>
      <c r="WZU34" s="362"/>
      <c r="WZV34" s="362"/>
      <c r="WZW34" s="362"/>
      <c r="WZX34" s="362"/>
      <c r="WZY34" s="362"/>
      <c r="WZZ34" s="362"/>
      <c r="XAA34" s="362"/>
      <c r="XAB34" s="362"/>
      <c r="XAC34" s="362"/>
      <c r="XAD34" s="362"/>
      <c r="XAE34" s="362"/>
      <c r="XAF34" s="362"/>
      <c r="XAG34" s="362"/>
      <c r="XAH34" s="362"/>
      <c r="XAI34" s="362"/>
      <c r="XAJ34" s="362"/>
      <c r="XAK34" s="362"/>
      <c r="XAL34" s="362"/>
      <c r="XAM34" s="362"/>
      <c r="XAN34" s="362"/>
      <c r="XAO34" s="362"/>
      <c r="XAP34" s="362"/>
      <c r="XAQ34" s="362"/>
      <c r="XAR34" s="362"/>
      <c r="XAS34" s="362"/>
      <c r="XAT34" s="362"/>
      <c r="XAU34" s="362"/>
      <c r="XAV34" s="362"/>
      <c r="XAW34" s="362"/>
      <c r="XAX34" s="362"/>
      <c r="XAY34" s="362"/>
      <c r="XAZ34" s="362"/>
      <c r="XBA34" s="362"/>
      <c r="XBB34" s="362"/>
      <c r="XBC34" s="362"/>
      <c r="XBD34" s="362"/>
      <c r="XBE34" s="362"/>
      <c r="XBF34" s="362"/>
      <c r="XBG34" s="362"/>
      <c r="XBH34" s="362"/>
      <c r="XBI34" s="362"/>
      <c r="XBJ34" s="362"/>
      <c r="XBK34" s="362"/>
      <c r="XBL34" s="362"/>
      <c r="XBM34" s="362"/>
      <c r="XBN34" s="362"/>
      <c r="XBO34" s="362"/>
      <c r="XBP34" s="362"/>
      <c r="XBQ34" s="362"/>
      <c r="XBR34" s="362"/>
      <c r="XBS34" s="362"/>
      <c r="XBT34" s="362"/>
      <c r="XBU34" s="362"/>
      <c r="XBV34" s="362"/>
      <c r="XBW34" s="362"/>
      <c r="XBX34" s="362"/>
      <c r="XBY34" s="362"/>
      <c r="XBZ34" s="362"/>
      <c r="XCA34" s="362"/>
      <c r="XCB34" s="362"/>
      <c r="XCC34" s="362"/>
      <c r="XCD34" s="362"/>
      <c r="XCE34" s="362"/>
      <c r="XCF34" s="362"/>
      <c r="XCG34" s="362"/>
      <c r="XCH34" s="362"/>
      <c r="XCI34" s="362"/>
      <c r="XCJ34" s="362"/>
      <c r="XCK34" s="362"/>
      <c r="XCL34" s="362"/>
      <c r="XCM34" s="362"/>
      <c r="XCN34" s="362"/>
      <c r="XCO34" s="362"/>
      <c r="XCP34" s="362"/>
      <c r="XCQ34" s="362"/>
      <c r="XCR34" s="362"/>
      <c r="XCS34" s="362"/>
      <c r="XCT34" s="362"/>
      <c r="XCU34" s="362"/>
      <c r="XCV34" s="362"/>
      <c r="XCW34" s="362"/>
      <c r="XCX34" s="362"/>
      <c r="XCY34" s="362"/>
      <c r="XCZ34" s="362"/>
      <c r="XDA34" s="362"/>
      <c r="XDB34" s="362"/>
      <c r="XDC34" s="362"/>
      <c r="XDD34" s="362"/>
      <c r="XDE34" s="362"/>
      <c r="XDF34" s="362"/>
      <c r="XDG34" s="362"/>
      <c r="XDH34" s="362"/>
      <c r="XDI34" s="362"/>
      <c r="XDJ34" s="362"/>
      <c r="XDK34" s="362"/>
      <c r="XDL34" s="362"/>
      <c r="XDM34" s="362"/>
      <c r="XDN34" s="362"/>
      <c r="XDO34" s="362"/>
      <c r="XDP34" s="362"/>
      <c r="XDQ34" s="362"/>
      <c r="XDR34" s="362"/>
      <c r="XDS34" s="362"/>
      <c r="XDT34" s="362"/>
      <c r="XDU34" s="362"/>
      <c r="XDV34" s="362"/>
      <c r="XDW34" s="362"/>
      <c r="XDX34" s="362"/>
      <c r="XDY34" s="362"/>
      <c r="XDZ34" s="362"/>
      <c r="XEA34" s="362"/>
      <c r="XEB34" s="362"/>
      <c r="XEC34" s="362"/>
      <c r="XED34" s="362"/>
      <c r="XEE34" s="362"/>
      <c r="XEF34" s="362"/>
      <c r="XEG34" s="362"/>
      <c r="XEH34" s="362"/>
      <c r="XEI34" s="362"/>
      <c r="XEJ34" s="362"/>
      <c r="XEK34" s="362"/>
      <c r="XEL34" s="362"/>
      <c r="XEM34" s="362"/>
      <c r="XEN34" s="362"/>
      <c r="XEO34" s="362"/>
      <c r="XEP34" s="362"/>
      <c r="XEQ34" s="362"/>
      <c r="XER34" s="362"/>
      <c r="XES34" s="362"/>
      <c r="XET34" s="362"/>
      <c r="XEU34" s="362"/>
      <c r="XEV34" s="362"/>
      <c r="XEW34" s="362"/>
      <c r="XEX34" s="362"/>
      <c r="XEY34" s="362"/>
      <c r="XEZ34" s="362"/>
      <c r="XFA34" s="362"/>
      <c r="XFB34" s="362"/>
      <c r="XFC34" s="362"/>
      <c r="XFD34" s="313"/>
    </row>
    <row r="35" spans="1:16384" s="247" customFormat="1" x14ac:dyDescent="0.25">
      <c r="A35" s="283" t="s">
        <v>293</v>
      </c>
      <c r="B35" s="283"/>
      <c r="C35" s="282"/>
      <c r="D35" s="253"/>
      <c r="E35" s="252"/>
      <c r="F35" s="252"/>
      <c r="G35" s="252"/>
      <c r="H35" s="252"/>
      <c r="I35" s="252"/>
      <c r="J35" s="252"/>
      <c r="K35" s="252"/>
      <c r="L35" s="252"/>
      <c r="M35" s="259" t="e">
        <f>"e-mail: "&amp;#REF!</f>
        <v>#REF!</v>
      </c>
      <c r="N35" s="261" t="e">
        <f>IF(M35=O35," ",M35)</f>
        <v>#REF!</v>
      </c>
      <c r="O35" s="259"/>
      <c r="P35" s="260"/>
    </row>
    <row r="36" spans="1:16384" s="247" customFormat="1" x14ac:dyDescent="0.25">
      <c r="A36" s="363" t="s">
        <v>1295</v>
      </c>
      <c r="B36" s="363"/>
      <c r="C36" s="363"/>
      <c r="D36" s="362"/>
      <c r="E36" s="362"/>
      <c r="F36" s="362"/>
      <c r="G36" s="362"/>
      <c r="H36" s="362"/>
      <c r="I36" s="362"/>
      <c r="J36" s="362"/>
      <c r="K36" s="362"/>
      <c r="L36" s="362"/>
      <c r="M36" s="362" t="str">
        <f>"тел. "&amp;B35&amp;", "</f>
        <v xml:space="preserve">тел. , </v>
      </c>
      <c r="N36" s="362" t="str">
        <f>IF(M36&gt;0,M36," ")</f>
        <v xml:space="preserve">тел. , </v>
      </c>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c r="BX36" s="362"/>
      <c r="BY36" s="362"/>
      <c r="BZ36" s="362"/>
      <c r="CA36" s="362"/>
      <c r="CB36" s="362"/>
      <c r="CC36" s="362"/>
      <c r="CD36" s="362"/>
      <c r="CE36" s="362"/>
      <c r="CF36" s="362"/>
      <c r="CG36" s="362"/>
      <c r="CH36" s="362"/>
      <c r="CI36" s="362"/>
      <c r="CJ36" s="362"/>
      <c r="CK36" s="362"/>
      <c r="CL36" s="362"/>
      <c r="CM36" s="362"/>
      <c r="CN36" s="362"/>
      <c r="CO36" s="362"/>
      <c r="CP36" s="362"/>
      <c r="CQ36" s="362"/>
      <c r="CR36" s="362"/>
      <c r="CS36" s="362"/>
      <c r="CT36" s="362"/>
      <c r="CU36" s="362"/>
      <c r="CV36" s="362"/>
      <c r="CW36" s="362"/>
      <c r="CX36" s="362"/>
      <c r="CY36" s="362"/>
      <c r="CZ36" s="362"/>
      <c r="DA36" s="362"/>
      <c r="DB36" s="362"/>
      <c r="DC36" s="362"/>
      <c r="DD36" s="362"/>
      <c r="DE36" s="362"/>
      <c r="DF36" s="362"/>
      <c r="DG36" s="362"/>
      <c r="DH36" s="362"/>
      <c r="DI36" s="362"/>
      <c r="DJ36" s="362"/>
      <c r="DK36" s="362"/>
      <c r="DL36" s="362"/>
      <c r="DM36" s="362"/>
      <c r="DN36" s="362"/>
      <c r="DO36" s="362"/>
      <c r="DP36" s="362"/>
      <c r="DQ36" s="362"/>
      <c r="DR36" s="362"/>
      <c r="DS36" s="362"/>
      <c r="DT36" s="362"/>
      <c r="DU36" s="362"/>
      <c r="DV36" s="362"/>
      <c r="DW36" s="362"/>
      <c r="DX36" s="362"/>
      <c r="DY36" s="362"/>
      <c r="DZ36" s="362"/>
      <c r="EA36" s="362"/>
      <c r="EB36" s="362"/>
      <c r="EC36" s="362"/>
      <c r="ED36" s="362"/>
      <c r="EE36" s="362"/>
      <c r="EF36" s="362"/>
      <c r="EG36" s="362"/>
      <c r="EH36" s="362"/>
      <c r="EI36" s="362"/>
      <c r="EJ36" s="362"/>
      <c r="EK36" s="362"/>
      <c r="EL36" s="362"/>
      <c r="EM36" s="362"/>
      <c r="EN36" s="362"/>
      <c r="EO36" s="362"/>
      <c r="EP36" s="362"/>
      <c r="EQ36" s="362"/>
      <c r="ER36" s="362"/>
      <c r="ES36" s="362"/>
      <c r="ET36" s="362"/>
      <c r="EU36" s="362"/>
      <c r="EV36" s="362"/>
      <c r="EW36" s="362"/>
      <c r="EX36" s="362"/>
      <c r="EY36" s="362"/>
      <c r="EZ36" s="362"/>
      <c r="FA36" s="362"/>
      <c r="FB36" s="362"/>
      <c r="FC36" s="362"/>
      <c r="FD36" s="362"/>
      <c r="FE36" s="362"/>
      <c r="FF36" s="362"/>
      <c r="FG36" s="362"/>
      <c r="FH36" s="362"/>
      <c r="FI36" s="362"/>
      <c r="FJ36" s="362"/>
      <c r="FK36" s="362"/>
      <c r="FL36" s="362"/>
      <c r="FM36" s="362"/>
      <c r="FN36" s="362"/>
      <c r="FO36" s="362"/>
      <c r="FP36" s="362"/>
      <c r="FQ36" s="362"/>
      <c r="FR36" s="362"/>
      <c r="FS36" s="362"/>
      <c r="FT36" s="362"/>
      <c r="FU36" s="362"/>
      <c r="FV36" s="362"/>
      <c r="FW36" s="362"/>
      <c r="FX36" s="362"/>
      <c r="FY36" s="362"/>
      <c r="FZ36" s="362"/>
      <c r="GA36" s="362"/>
      <c r="GB36" s="362"/>
      <c r="GC36" s="362"/>
      <c r="GD36" s="362"/>
      <c r="GE36" s="362"/>
      <c r="GF36" s="362"/>
      <c r="GG36" s="362"/>
      <c r="GH36" s="362"/>
      <c r="GI36" s="362"/>
      <c r="GJ36" s="362"/>
      <c r="GK36" s="362"/>
      <c r="GL36" s="362"/>
      <c r="GM36" s="362"/>
      <c r="GN36" s="362"/>
      <c r="GO36" s="362"/>
      <c r="GP36" s="362"/>
      <c r="GQ36" s="362"/>
      <c r="GR36" s="362"/>
      <c r="GS36" s="362"/>
      <c r="GT36" s="362"/>
      <c r="GU36" s="362"/>
      <c r="GV36" s="362"/>
      <c r="GW36" s="362"/>
      <c r="GX36" s="362"/>
      <c r="GY36" s="362"/>
      <c r="GZ36" s="362"/>
      <c r="HA36" s="362"/>
      <c r="HB36" s="362"/>
      <c r="HC36" s="362"/>
      <c r="HD36" s="362"/>
      <c r="HE36" s="362"/>
      <c r="HF36" s="362"/>
      <c r="HG36" s="362"/>
      <c r="HH36" s="362"/>
      <c r="HI36" s="362"/>
      <c r="HJ36" s="362"/>
      <c r="HK36" s="362"/>
      <c r="HL36" s="362"/>
      <c r="HM36" s="362"/>
      <c r="HN36" s="362"/>
      <c r="HO36" s="362"/>
      <c r="HP36" s="362"/>
      <c r="HQ36" s="362"/>
      <c r="HR36" s="362"/>
      <c r="HS36" s="362"/>
      <c r="HT36" s="362"/>
      <c r="HU36" s="362"/>
      <c r="HV36" s="362"/>
      <c r="HW36" s="362"/>
      <c r="HX36" s="362"/>
      <c r="HY36" s="362"/>
      <c r="HZ36" s="362"/>
      <c r="IA36" s="362"/>
      <c r="IB36" s="362"/>
      <c r="IC36" s="362"/>
      <c r="ID36" s="362"/>
      <c r="IE36" s="362"/>
      <c r="IF36" s="362"/>
      <c r="IG36" s="362"/>
      <c r="IH36" s="362"/>
      <c r="II36" s="362"/>
      <c r="IJ36" s="362"/>
      <c r="IK36" s="362"/>
      <c r="IL36" s="362"/>
      <c r="IM36" s="362"/>
      <c r="IN36" s="362"/>
      <c r="IO36" s="362"/>
      <c r="IP36" s="362"/>
      <c r="IQ36" s="362"/>
      <c r="IR36" s="362"/>
      <c r="IS36" s="362"/>
      <c r="IT36" s="362"/>
      <c r="IU36" s="362"/>
      <c r="IV36" s="362"/>
      <c r="IW36" s="362"/>
      <c r="IX36" s="362"/>
      <c r="IY36" s="362"/>
      <c r="IZ36" s="362"/>
      <c r="JA36" s="362"/>
      <c r="JB36" s="362"/>
      <c r="JC36" s="362"/>
      <c r="JD36" s="362"/>
      <c r="JE36" s="362"/>
      <c r="JF36" s="362"/>
      <c r="JG36" s="362"/>
      <c r="JH36" s="362"/>
      <c r="JI36" s="362"/>
      <c r="JJ36" s="362"/>
      <c r="JK36" s="362"/>
      <c r="JL36" s="362"/>
      <c r="JM36" s="362"/>
      <c r="JN36" s="362"/>
      <c r="JO36" s="362"/>
      <c r="JP36" s="362"/>
      <c r="JQ36" s="362"/>
      <c r="JR36" s="362"/>
      <c r="JS36" s="362"/>
      <c r="JT36" s="362"/>
      <c r="JU36" s="362"/>
      <c r="JV36" s="362"/>
      <c r="JW36" s="362"/>
      <c r="JX36" s="362"/>
      <c r="JY36" s="362"/>
      <c r="JZ36" s="362"/>
      <c r="KA36" s="362"/>
      <c r="KB36" s="362"/>
      <c r="KC36" s="362"/>
      <c r="KD36" s="362"/>
      <c r="KE36" s="362"/>
      <c r="KF36" s="362"/>
      <c r="KG36" s="362"/>
      <c r="KH36" s="362"/>
      <c r="KI36" s="362"/>
      <c r="KJ36" s="362"/>
      <c r="KK36" s="362"/>
      <c r="KL36" s="362"/>
      <c r="KM36" s="362"/>
      <c r="KN36" s="362"/>
      <c r="KO36" s="362"/>
      <c r="KP36" s="362"/>
      <c r="KQ36" s="362"/>
      <c r="KR36" s="362"/>
      <c r="KS36" s="362"/>
      <c r="KT36" s="362"/>
      <c r="KU36" s="362"/>
      <c r="KV36" s="362"/>
      <c r="KW36" s="362"/>
      <c r="KX36" s="362"/>
      <c r="KY36" s="362"/>
      <c r="KZ36" s="362"/>
      <c r="LA36" s="362"/>
      <c r="LB36" s="362"/>
      <c r="LC36" s="362"/>
      <c r="LD36" s="362"/>
      <c r="LE36" s="362"/>
      <c r="LF36" s="362"/>
      <c r="LG36" s="362"/>
      <c r="LH36" s="362"/>
      <c r="LI36" s="362"/>
      <c r="LJ36" s="362"/>
      <c r="LK36" s="362"/>
      <c r="LL36" s="362"/>
      <c r="LM36" s="362"/>
      <c r="LN36" s="362"/>
      <c r="LO36" s="362"/>
      <c r="LP36" s="362"/>
      <c r="LQ36" s="362"/>
      <c r="LR36" s="362"/>
      <c r="LS36" s="362"/>
      <c r="LT36" s="362"/>
      <c r="LU36" s="362"/>
      <c r="LV36" s="362"/>
      <c r="LW36" s="362"/>
      <c r="LX36" s="362"/>
      <c r="LY36" s="362"/>
      <c r="LZ36" s="362"/>
      <c r="MA36" s="362"/>
      <c r="MB36" s="362"/>
      <c r="MC36" s="362"/>
      <c r="MD36" s="362"/>
      <c r="ME36" s="362"/>
      <c r="MF36" s="362"/>
      <c r="MG36" s="362"/>
      <c r="MH36" s="362"/>
      <c r="MI36" s="362"/>
      <c r="MJ36" s="362"/>
      <c r="MK36" s="362"/>
      <c r="ML36" s="362"/>
      <c r="MM36" s="362"/>
      <c r="MN36" s="362"/>
      <c r="MO36" s="362"/>
      <c r="MP36" s="362"/>
      <c r="MQ36" s="362"/>
      <c r="MR36" s="362"/>
      <c r="MS36" s="362"/>
      <c r="MT36" s="362"/>
      <c r="MU36" s="362"/>
      <c r="MV36" s="362"/>
      <c r="MW36" s="362"/>
      <c r="MX36" s="362"/>
      <c r="MY36" s="362"/>
      <c r="MZ36" s="362"/>
      <c r="NA36" s="362"/>
      <c r="NB36" s="362"/>
      <c r="NC36" s="362"/>
      <c r="ND36" s="362"/>
      <c r="NE36" s="362"/>
      <c r="NF36" s="362"/>
      <c r="NG36" s="362"/>
      <c r="NH36" s="362"/>
      <c r="NI36" s="362"/>
      <c r="NJ36" s="362"/>
      <c r="NK36" s="362"/>
      <c r="NL36" s="362"/>
      <c r="NM36" s="362"/>
      <c r="NN36" s="362"/>
      <c r="NO36" s="362"/>
      <c r="NP36" s="362"/>
      <c r="NQ36" s="362"/>
      <c r="NR36" s="362"/>
      <c r="NS36" s="362"/>
      <c r="NT36" s="362"/>
      <c r="NU36" s="362"/>
      <c r="NV36" s="362"/>
      <c r="NW36" s="362"/>
      <c r="NX36" s="362"/>
      <c r="NY36" s="362"/>
      <c r="NZ36" s="362"/>
      <c r="OA36" s="362"/>
      <c r="OB36" s="362"/>
      <c r="OC36" s="362"/>
      <c r="OD36" s="362"/>
      <c r="OE36" s="362"/>
      <c r="OF36" s="362"/>
      <c r="OG36" s="362"/>
      <c r="OH36" s="362"/>
      <c r="OI36" s="362"/>
      <c r="OJ36" s="362"/>
      <c r="OK36" s="362"/>
      <c r="OL36" s="362"/>
      <c r="OM36" s="362"/>
      <c r="ON36" s="362"/>
      <c r="OO36" s="362"/>
      <c r="OP36" s="362"/>
      <c r="OQ36" s="362"/>
      <c r="OR36" s="362"/>
      <c r="OS36" s="362"/>
      <c r="OT36" s="362"/>
      <c r="OU36" s="362"/>
      <c r="OV36" s="362"/>
      <c r="OW36" s="362"/>
      <c r="OX36" s="362"/>
      <c r="OY36" s="362"/>
      <c r="OZ36" s="362"/>
      <c r="PA36" s="362"/>
      <c r="PB36" s="362"/>
      <c r="PC36" s="362"/>
      <c r="PD36" s="362"/>
      <c r="PE36" s="362"/>
      <c r="PF36" s="362"/>
      <c r="PG36" s="362"/>
      <c r="PH36" s="362"/>
      <c r="PI36" s="362"/>
      <c r="PJ36" s="362"/>
      <c r="PK36" s="362"/>
      <c r="PL36" s="362"/>
      <c r="PM36" s="362"/>
      <c r="PN36" s="362"/>
      <c r="PO36" s="362"/>
      <c r="PP36" s="362"/>
      <c r="PQ36" s="362"/>
      <c r="PR36" s="362"/>
      <c r="PS36" s="362"/>
      <c r="PT36" s="362"/>
      <c r="PU36" s="362"/>
      <c r="PV36" s="362"/>
      <c r="PW36" s="362"/>
      <c r="PX36" s="362"/>
      <c r="PY36" s="362"/>
      <c r="PZ36" s="362"/>
      <c r="QA36" s="362"/>
      <c r="QB36" s="362"/>
      <c r="QC36" s="362"/>
      <c r="QD36" s="362"/>
      <c r="QE36" s="362"/>
      <c r="QF36" s="362"/>
      <c r="QG36" s="362"/>
      <c r="QH36" s="362"/>
      <c r="QI36" s="362"/>
      <c r="QJ36" s="362"/>
      <c r="QK36" s="362"/>
      <c r="QL36" s="362"/>
      <c r="QM36" s="362"/>
      <c r="QN36" s="362"/>
      <c r="QO36" s="362"/>
      <c r="QP36" s="362"/>
      <c r="QQ36" s="362"/>
      <c r="QR36" s="362"/>
      <c r="QS36" s="362"/>
      <c r="QT36" s="362"/>
      <c r="QU36" s="362"/>
      <c r="QV36" s="362"/>
      <c r="QW36" s="362"/>
      <c r="QX36" s="362"/>
      <c r="QY36" s="362"/>
      <c r="QZ36" s="362"/>
      <c r="RA36" s="362"/>
      <c r="RB36" s="362"/>
      <c r="RC36" s="362"/>
      <c r="RD36" s="362"/>
      <c r="RE36" s="362"/>
      <c r="RF36" s="362"/>
      <c r="RG36" s="362"/>
      <c r="RH36" s="362"/>
      <c r="RI36" s="362"/>
      <c r="RJ36" s="362"/>
      <c r="RK36" s="362"/>
      <c r="RL36" s="362"/>
      <c r="RM36" s="362"/>
      <c r="RN36" s="362"/>
      <c r="RO36" s="362"/>
      <c r="RP36" s="362"/>
      <c r="RQ36" s="362"/>
      <c r="RR36" s="362"/>
      <c r="RS36" s="362"/>
      <c r="RT36" s="362"/>
      <c r="RU36" s="362"/>
      <c r="RV36" s="362"/>
      <c r="RW36" s="362"/>
      <c r="RX36" s="362"/>
      <c r="RY36" s="362"/>
      <c r="RZ36" s="362"/>
      <c r="SA36" s="362"/>
      <c r="SB36" s="362"/>
      <c r="SC36" s="362"/>
      <c r="SD36" s="362"/>
      <c r="SE36" s="362"/>
      <c r="SF36" s="362"/>
      <c r="SG36" s="362"/>
      <c r="SH36" s="362"/>
      <c r="SI36" s="362"/>
      <c r="SJ36" s="362"/>
      <c r="SK36" s="362"/>
      <c r="SL36" s="362"/>
      <c r="SM36" s="362"/>
      <c r="SN36" s="362"/>
      <c r="SO36" s="362"/>
      <c r="SP36" s="362"/>
      <c r="SQ36" s="362"/>
      <c r="SR36" s="362"/>
      <c r="SS36" s="362"/>
      <c r="ST36" s="362"/>
      <c r="SU36" s="362"/>
      <c r="SV36" s="362"/>
      <c r="SW36" s="362"/>
      <c r="SX36" s="362"/>
      <c r="SY36" s="362"/>
      <c r="SZ36" s="362"/>
      <c r="TA36" s="362"/>
      <c r="TB36" s="362"/>
      <c r="TC36" s="362"/>
      <c r="TD36" s="362"/>
      <c r="TE36" s="362"/>
      <c r="TF36" s="362"/>
      <c r="TG36" s="362"/>
      <c r="TH36" s="362"/>
      <c r="TI36" s="362"/>
      <c r="TJ36" s="362"/>
      <c r="TK36" s="362"/>
      <c r="TL36" s="362"/>
      <c r="TM36" s="362"/>
      <c r="TN36" s="362"/>
      <c r="TO36" s="362"/>
      <c r="TP36" s="362"/>
      <c r="TQ36" s="362"/>
      <c r="TR36" s="362"/>
      <c r="TS36" s="362"/>
      <c r="TT36" s="362"/>
      <c r="TU36" s="362"/>
      <c r="TV36" s="362"/>
      <c r="TW36" s="362"/>
      <c r="TX36" s="362"/>
      <c r="TY36" s="362"/>
      <c r="TZ36" s="362"/>
      <c r="UA36" s="362"/>
      <c r="UB36" s="362"/>
      <c r="UC36" s="362"/>
      <c r="UD36" s="362"/>
      <c r="UE36" s="362"/>
      <c r="UF36" s="362"/>
      <c r="UG36" s="362"/>
      <c r="UH36" s="362"/>
      <c r="UI36" s="362"/>
      <c r="UJ36" s="362"/>
      <c r="UK36" s="362"/>
      <c r="UL36" s="362"/>
      <c r="UM36" s="362"/>
      <c r="UN36" s="362"/>
      <c r="UO36" s="362"/>
      <c r="UP36" s="362"/>
      <c r="UQ36" s="362"/>
      <c r="UR36" s="362"/>
      <c r="US36" s="362"/>
      <c r="UT36" s="362"/>
      <c r="UU36" s="362"/>
      <c r="UV36" s="362"/>
      <c r="UW36" s="362"/>
      <c r="UX36" s="362"/>
      <c r="UY36" s="362"/>
      <c r="UZ36" s="362"/>
      <c r="VA36" s="362"/>
      <c r="VB36" s="362"/>
      <c r="VC36" s="362"/>
      <c r="VD36" s="362"/>
      <c r="VE36" s="362"/>
      <c r="VF36" s="362"/>
      <c r="VG36" s="362"/>
      <c r="VH36" s="362"/>
      <c r="VI36" s="362"/>
      <c r="VJ36" s="362"/>
      <c r="VK36" s="362"/>
      <c r="VL36" s="362"/>
      <c r="VM36" s="362"/>
      <c r="VN36" s="362"/>
      <c r="VO36" s="362"/>
      <c r="VP36" s="362"/>
      <c r="VQ36" s="362"/>
      <c r="VR36" s="362"/>
      <c r="VS36" s="362"/>
      <c r="VT36" s="362"/>
      <c r="VU36" s="362"/>
      <c r="VV36" s="362"/>
      <c r="VW36" s="362"/>
      <c r="VX36" s="362"/>
      <c r="VY36" s="362"/>
      <c r="VZ36" s="362"/>
      <c r="WA36" s="362"/>
      <c r="WB36" s="362"/>
      <c r="WC36" s="362"/>
      <c r="WD36" s="362"/>
      <c r="WE36" s="362"/>
      <c r="WF36" s="362"/>
      <c r="WG36" s="362"/>
      <c r="WH36" s="362"/>
      <c r="WI36" s="362"/>
      <c r="WJ36" s="362"/>
      <c r="WK36" s="362"/>
      <c r="WL36" s="362"/>
      <c r="WM36" s="362"/>
      <c r="WN36" s="362"/>
      <c r="WO36" s="362"/>
      <c r="WP36" s="362"/>
      <c r="WQ36" s="362"/>
      <c r="WR36" s="362"/>
      <c r="WS36" s="362"/>
      <c r="WT36" s="362"/>
      <c r="WU36" s="362"/>
      <c r="WV36" s="362"/>
      <c r="WW36" s="362"/>
      <c r="WX36" s="362"/>
      <c r="WY36" s="362"/>
      <c r="WZ36" s="362"/>
      <c r="XA36" s="362"/>
      <c r="XB36" s="362"/>
      <c r="XC36" s="362"/>
      <c r="XD36" s="362"/>
      <c r="XE36" s="362"/>
      <c r="XF36" s="362"/>
      <c r="XG36" s="362"/>
      <c r="XH36" s="362"/>
      <c r="XI36" s="362"/>
      <c r="XJ36" s="362"/>
      <c r="XK36" s="362"/>
      <c r="XL36" s="362"/>
      <c r="XM36" s="362"/>
      <c r="XN36" s="362"/>
      <c r="XO36" s="362"/>
      <c r="XP36" s="362"/>
      <c r="XQ36" s="362"/>
      <c r="XR36" s="362"/>
      <c r="XS36" s="362"/>
      <c r="XT36" s="362"/>
      <c r="XU36" s="362"/>
      <c r="XV36" s="362"/>
      <c r="XW36" s="362"/>
      <c r="XX36" s="362"/>
      <c r="XY36" s="362"/>
      <c r="XZ36" s="362"/>
      <c r="YA36" s="362"/>
      <c r="YB36" s="362"/>
      <c r="YC36" s="362"/>
      <c r="YD36" s="362"/>
      <c r="YE36" s="362"/>
      <c r="YF36" s="362"/>
      <c r="YG36" s="362"/>
      <c r="YH36" s="362"/>
      <c r="YI36" s="362"/>
      <c r="YJ36" s="362"/>
      <c r="YK36" s="362"/>
      <c r="YL36" s="362"/>
      <c r="YM36" s="362"/>
      <c r="YN36" s="362"/>
      <c r="YO36" s="362"/>
      <c r="YP36" s="362"/>
      <c r="YQ36" s="362"/>
      <c r="YR36" s="362"/>
      <c r="YS36" s="362"/>
      <c r="YT36" s="362"/>
      <c r="YU36" s="362"/>
      <c r="YV36" s="362"/>
      <c r="YW36" s="362"/>
      <c r="YX36" s="362"/>
      <c r="YY36" s="362"/>
      <c r="YZ36" s="362"/>
      <c r="ZA36" s="362"/>
      <c r="ZB36" s="362"/>
      <c r="ZC36" s="362"/>
      <c r="ZD36" s="362"/>
      <c r="ZE36" s="362"/>
      <c r="ZF36" s="362"/>
      <c r="ZG36" s="362"/>
      <c r="ZH36" s="362"/>
      <c r="ZI36" s="362"/>
      <c r="ZJ36" s="362"/>
      <c r="ZK36" s="362"/>
      <c r="ZL36" s="362"/>
      <c r="ZM36" s="362"/>
      <c r="ZN36" s="362"/>
      <c r="ZO36" s="362"/>
      <c r="ZP36" s="362"/>
      <c r="ZQ36" s="362"/>
      <c r="ZR36" s="362"/>
      <c r="ZS36" s="362"/>
      <c r="ZT36" s="362"/>
      <c r="ZU36" s="362"/>
      <c r="ZV36" s="362"/>
      <c r="ZW36" s="362"/>
      <c r="ZX36" s="362"/>
      <c r="ZY36" s="362"/>
      <c r="ZZ36" s="362"/>
      <c r="AAA36" s="362"/>
      <c r="AAB36" s="362"/>
      <c r="AAC36" s="362"/>
      <c r="AAD36" s="362"/>
      <c r="AAE36" s="362"/>
      <c r="AAF36" s="362"/>
      <c r="AAG36" s="362"/>
      <c r="AAH36" s="362"/>
      <c r="AAI36" s="362"/>
      <c r="AAJ36" s="362"/>
      <c r="AAK36" s="362"/>
      <c r="AAL36" s="362"/>
      <c r="AAM36" s="362"/>
      <c r="AAN36" s="362"/>
      <c r="AAO36" s="362"/>
      <c r="AAP36" s="362"/>
      <c r="AAQ36" s="362"/>
      <c r="AAR36" s="362"/>
      <c r="AAS36" s="362"/>
      <c r="AAT36" s="362"/>
      <c r="AAU36" s="362"/>
      <c r="AAV36" s="362"/>
      <c r="AAW36" s="362"/>
      <c r="AAX36" s="362"/>
      <c r="AAY36" s="362"/>
      <c r="AAZ36" s="362"/>
      <c r="ABA36" s="362"/>
      <c r="ABB36" s="362"/>
      <c r="ABC36" s="362"/>
      <c r="ABD36" s="362"/>
      <c r="ABE36" s="362"/>
      <c r="ABF36" s="362"/>
      <c r="ABG36" s="362"/>
      <c r="ABH36" s="362"/>
      <c r="ABI36" s="362"/>
      <c r="ABJ36" s="362"/>
      <c r="ABK36" s="362"/>
      <c r="ABL36" s="362"/>
      <c r="ABM36" s="362"/>
      <c r="ABN36" s="362"/>
      <c r="ABO36" s="362"/>
      <c r="ABP36" s="362"/>
      <c r="ABQ36" s="362"/>
      <c r="ABR36" s="362"/>
      <c r="ABS36" s="362"/>
      <c r="ABT36" s="362"/>
      <c r="ABU36" s="362"/>
      <c r="ABV36" s="362"/>
      <c r="ABW36" s="362"/>
      <c r="ABX36" s="362"/>
      <c r="ABY36" s="362"/>
      <c r="ABZ36" s="362"/>
      <c r="ACA36" s="362"/>
      <c r="ACB36" s="362"/>
      <c r="ACC36" s="362"/>
      <c r="ACD36" s="362"/>
      <c r="ACE36" s="362"/>
      <c r="ACF36" s="362"/>
      <c r="ACG36" s="362"/>
      <c r="ACH36" s="362"/>
      <c r="ACI36" s="362"/>
      <c r="ACJ36" s="362"/>
      <c r="ACK36" s="362"/>
      <c r="ACL36" s="362"/>
      <c r="ACM36" s="362"/>
      <c r="ACN36" s="362"/>
      <c r="ACO36" s="362"/>
      <c r="ACP36" s="362"/>
      <c r="ACQ36" s="362"/>
      <c r="ACR36" s="362"/>
      <c r="ACS36" s="362"/>
      <c r="ACT36" s="362"/>
      <c r="ACU36" s="362"/>
      <c r="ACV36" s="362"/>
      <c r="ACW36" s="362"/>
      <c r="ACX36" s="362"/>
      <c r="ACY36" s="362"/>
      <c r="ACZ36" s="362"/>
      <c r="ADA36" s="362"/>
      <c r="ADB36" s="362"/>
      <c r="ADC36" s="362"/>
      <c r="ADD36" s="362"/>
      <c r="ADE36" s="362"/>
      <c r="ADF36" s="362"/>
      <c r="ADG36" s="362"/>
      <c r="ADH36" s="362"/>
      <c r="ADI36" s="362"/>
      <c r="ADJ36" s="362"/>
      <c r="ADK36" s="362"/>
      <c r="ADL36" s="362"/>
      <c r="ADM36" s="362"/>
      <c r="ADN36" s="362"/>
      <c r="ADO36" s="362"/>
      <c r="ADP36" s="362"/>
      <c r="ADQ36" s="362"/>
      <c r="ADR36" s="362"/>
      <c r="ADS36" s="362"/>
      <c r="ADT36" s="362"/>
      <c r="ADU36" s="362"/>
      <c r="ADV36" s="362"/>
      <c r="ADW36" s="362"/>
      <c r="ADX36" s="362"/>
      <c r="ADY36" s="362"/>
      <c r="ADZ36" s="362"/>
      <c r="AEA36" s="362"/>
      <c r="AEB36" s="362"/>
      <c r="AEC36" s="362"/>
      <c r="AED36" s="362"/>
      <c r="AEE36" s="362"/>
      <c r="AEF36" s="362"/>
      <c r="AEG36" s="362"/>
      <c r="AEH36" s="362"/>
      <c r="AEI36" s="362"/>
      <c r="AEJ36" s="362"/>
      <c r="AEK36" s="362"/>
      <c r="AEL36" s="362"/>
      <c r="AEM36" s="362"/>
      <c r="AEN36" s="362"/>
      <c r="AEO36" s="362"/>
      <c r="AEP36" s="362"/>
      <c r="AEQ36" s="362"/>
      <c r="AER36" s="362"/>
      <c r="AES36" s="362"/>
      <c r="AET36" s="362"/>
      <c r="AEU36" s="362"/>
      <c r="AEV36" s="362"/>
      <c r="AEW36" s="362"/>
      <c r="AEX36" s="362"/>
      <c r="AEY36" s="362"/>
      <c r="AEZ36" s="362"/>
      <c r="AFA36" s="362"/>
      <c r="AFB36" s="362"/>
      <c r="AFC36" s="362"/>
      <c r="AFD36" s="362"/>
      <c r="AFE36" s="362"/>
      <c r="AFF36" s="362"/>
      <c r="AFG36" s="362"/>
      <c r="AFH36" s="362"/>
      <c r="AFI36" s="362"/>
      <c r="AFJ36" s="362"/>
      <c r="AFK36" s="362"/>
      <c r="AFL36" s="362"/>
      <c r="AFM36" s="362"/>
      <c r="AFN36" s="362"/>
      <c r="AFO36" s="362"/>
      <c r="AFP36" s="362"/>
      <c r="AFQ36" s="362"/>
      <c r="AFR36" s="362"/>
      <c r="AFS36" s="362"/>
      <c r="AFT36" s="362"/>
      <c r="AFU36" s="362"/>
      <c r="AFV36" s="362"/>
      <c r="AFW36" s="362"/>
      <c r="AFX36" s="362"/>
      <c r="AFY36" s="362"/>
      <c r="AFZ36" s="362"/>
      <c r="AGA36" s="362"/>
      <c r="AGB36" s="362"/>
      <c r="AGC36" s="362"/>
      <c r="AGD36" s="362"/>
      <c r="AGE36" s="362"/>
      <c r="AGF36" s="362"/>
      <c r="AGG36" s="362"/>
      <c r="AGH36" s="362"/>
      <c r="AGI36" s="362"/>
      <c r="AGJ36" s="362"/>
      <c r="AGK36" s="362"/>
      <c r="AGL36" s="362"/>
      <c r="AGM36" s="362"/>
      <c r="AGN36" s="362"/>
      <c r="AGO36" s="362"/>
      <c r="AGP36" s="362"/>
      <c r="AGQ36" s="362"/>
      <c r="AGR36" s="362"/>
      <c r="AGS36" s="362"/>
      <c r="AGT36" s="362"/>
      <c r="AGU36" s="362"/>
      <c r="AGV36" s="362"/>
      <c r="AGW36" s="362"/>
      <c r="AGX36" s="362"/>
      <c r="AGY36" s="362"/>
      <c r="AGZ36" s="362"/>
      <c r="AHA36" s="362"/>
      <c r="AHB36" s="362"/>
      <c r="AHC36" s="362"/>
      <c r="AHD36" s="362"/>
      <c r="AHE36" s="362"/>
      <c r="AHF36" s="362"/>
      <c r="AHG36" s="362"/>
      <c r="AHH36" s="362"/>
      <c r="AHI36" s="362"/>
      <c r="AHJ36" s="362"/>
      <c r="AHK36" s="362"/>
      <c r="AHL36" s="362"/>
      <c r="AHM36" s="362"/>
      <c r="AHN36" s="362"/>
      <c r="AHO36" s="362"/>
      <c r="AHP36" s="362"/>
      <c r="AHQ36" s="362"/>
      <c r="AHR36" s="362"/>
      <c r="AHS36" s="362"/>
      <c r="AHT36" s="362"/>
      <c r="AHU36" s="362"/>
      <c r="AHV36" s="362"/>
      <c r="AHW36" s="362"/>
      <c r="AHX36" s="362"/>
      <c r="AHY36" s="362"/>
      <c r="AHZ36" s="362"/>
      <c r="AIA36" s="362"/>
      <c r="AIB36" s="362"/>
      <c r="AIC36" s="362"/>
      <c r="AID36" s="362"/>
      <c r="AIE36" s="362"/>
      <c r="AIF36" s="362"/>
      <c r="AIG36" s="362"/>
      <c r="AIH36" s="362"/>
      <c r="AII36" s="362"/>
      <c r="AIJ36" s="362"/>
      <c r="AIK36" s="362"/>
      <c r="AIL36" s="362"/>
      <c r="AIM36" s="362"/>
      <c r="AIN36" s="362"/>
      <c r="AIO36" s="362"/>
      <c r="AIP36" s="362"/>
      <c r="AIQ36" s="362"/>
      <c r="AIR36" s="362"/>
      <c r="AIS36" s="362"/>
      <c r="AIT36" s="362"/>
      <c r="AIU36" s="362"/>
      <c r="AIV36" s="362"/>
      <c r="AIW36" s="362"/>
      <c r="AIX36" s="362"/>
      <c r="AIY36" s="362"/>
      <c r="AIZ36" s="362"/>
      <c r="AJA36" s="362"/>
      <c r="AJB36" s="362"/>
      <c r="AJC36" s="362"/>
      <c r="AJD36" s="362"/>
      <c r="AJE36" s="362"/>
      <c r="AJF36" s="362"/>
      <c r="AJG36" s="362"/>
      <c r="AJH36" s="362"/>
      <c r="AJI36" s="362"/>
      <c r="AJJ36" s="362"/>
      <c r="AJK36" s="362"/>
      <c r="AJL36" s="362"/>
      <c r="AJM36" s="362"/>
      <c r="AJN36" s="362"/>
      <c r="AJO36" s="362"/>
      <c r="AJP36" s="362"/>
      <c r="AJQ36" s="362"/>
      <c r="AJR36" s="362"/>
      <c r="AJS36" s="362"/>
      <c r="AJT36" s="362"/>
      <c r="AJU36" s="362"/>
      <c r="AJV36" s="362"/>
      <c r="AJW36" s="362"/>
      <c r="AJX36" s="362"/>
      <c r="AJY36" s="362"/>
      <c r="AJZ36" s="362"/>
      <c r="AKA36" s="362"/>
      <c r="AKB36" s="362"/>
      <c r="AKC36" s="362"/>
      <c r="AKD36" s="362"/>
      <c r="AKE36" s="362"/>
      <c r="AKF36" s="362"/>
      <c r="AKG36" s="362"/>
      <c r="AKH36" s="362"/>
      <c r="AKI36" s="362"/>
      <c r="AKJ36" s="362"/>
      <c r="AKK36" s="362"/>
      <c r="AKL36" s="362"/>
      <c r="AKM36" s="362"/>
      <c r="AKN36" s="362"/>
      <c r="AKO36" s="362"/>
      <c r="AKP36" s="362"/>
      <c r="AKQ36" s="362"/>
      <c r="AKR36" s="362"/>
      <c r="AKS36" s="362"/>
      <c r="AKT36" s="362"/>
      <c r="AKU36" s="362"/>
      <c r="AKV36" s="362"/>
      <c r="AKW36" s="362"/>
      <c r="AKX36" s="362"/>
      <c r="AKY36" s="362"/>
      <c r="AKZ36" s="362"/>
      <c r="ALA36" s="362"/>
      <c r="ALB36" s="362"/>
      <c r="ALC36" s="362"/>
      <c r="ALD36" s="362"/>
      <c r="ALE36" s="362"/>
      <c r="ALF36" s="362"/>
      <c r="ALG36" s="362"/>
      <c r="ALH36" s="362"/>
      <c r="ALI36" s="362"/>
      <c r="ALJ36" s="362"/>
      <c r="ALK36" s="362"/>
      <c r="ALL36" s="362"/>
      <c r="ALM36" s="362"/>
      <c r="ALN36" s="362"/>
      <c r="ALO36" s="362"/>
      <c r="ALP36" s="362"/>
      <c r="ALQ36" s="362"/>
      <c r="ALR36" s="362"/>
      <c r="ALS36" s="362"/>
      <c r="ALT36" s="362"/>
      <c r="ALU36" s="362"/>
      <c r="ALV36" s="362"/>
      <c r="ALW36" s="362"/>
      <c r="ALX36" s="362"/>
      <c r="ALY36" s="362"/>
      <c r="ALZ36" s="362"/>
      <c r="AMA36" s="362"/>
      <c r="AMB36" s="362"/>
      <c r="AMC36" s="362"/>
      <c r="AMD36" s="362"/>
      <c r="AME36" s="362"/>
      <c r="AMF36" s="362"/>
      <c r="AMG36" s="362"/>
      <c r="AMH36" s="362"/>
      <c r="AMI36" s="362"/>
      <c r="AMJ36" s="362"/>
      <c r="AMK36" s="362"/>
      <c r="AML36" s="362"/>
      <c r="AMM36" s="362"/>
      <c r="AMN36" s="362"/>
      <c r="AMO36" s="362"/>
      <c r="AMP36" s="362"/>
      <c r="AMQ36" s="362"/>
      <c r="AMR36" s="362"/>
      <c r="AMS36" s="362"/>
      <c r="AMT36" s="362"/>
      <c r="AMU36" s="362"/>
      <c r="AMV36" s="362"/>
      <c r="AMW36" s="362"/>
      <c r="AMX36" s="362"/>
      <c r="AMY36" s="362"/>
      <c r="AMZ36" s="362"/>
      <c r="ANA36" s="362"/>
      <c r="ANB36" s="362"/>
      <c r="ANC36" s="362"/>
      <c r="AND36" s="362"/>
      <c r="ANE36" s="362"/>
      <c r="ANF36" s="362"/>
      <c r="ANG36" s="362"/>
      <c r="ANH36" s="362"/>
      <c r="ANI36" s="362"/>
      <c r="ANJ36" s="362"/>
      <c r="ANK36" s="362"/>
      <c r="ANL36" s="362"/>
      <c r="ANM36" s="362"/>
      <c r="ANN36" s="362"/>
      <c r="ANO36" s="362"/>
      <c r="ANP36" s="362"/>
      <c r="ANQ36" s="362"/>
      <c r="ANR36" s="362"/>
      <c r="ANS36" s="362"/>
      <c r="ANT36" s="362"/>
      <c r="ANU36" s="362"/>
      <c r="ANV36" s="362"/>
      <c r="ANW36" s="362"/>
      <c r="ANX36" s="362"/>
      <c r="ANY36" s="362"/>
      <c r="ANZ36" s="362"/>
      <c r="AOA36" s="362"/>
      <c r="AOB36" s="362"/>
      <c r="AOC36" s="362"/>
      <c r="AOD36" s="362"/>
      <c r="AOE36" s="362"/>
      <c r="AOF36" s="362"/>
      <c r="AOG36" s="362"/>
      <c r="AOH36" s="362"/>
      <c r="AOI36" s="362"/>
      <c r="AOJ36" s="362"/>
      <c r="AOK36" s="362"/>
      <c r="AOL36" s="362"/>
      <c r="AOM36" s="362"/>
      <c r="AON36" s="362"/>
      <c r="AOO36" s="362"/>
      <c r="AOP36" s="362"/>
      <c r="AOQ36" s="362"/>
      <c r="AOR36" s="362"/>
      <c r="AOS36" s="362"/>
      <c r="AOT36" s="362"/>
      <c r="AOU36" s="362"/>
      <c r="AOV36" s="362"/>
      <c r="AOW36" s="362"/>
      <c r="AOX36" s="362"/>
      <c r="AOY36" s="362"/>
      <c r="AOZ36" s="362"/>
      <c r="APA36" s="362"/>
      <c r="APB36" s="362"/>
      <c r="APC36" s="362"/>
      <c r="APD36" s="362"/>
      <c r="APE36" s="362"/>
      <c r="APF36" s="362"/>
      <c r="APG36" s="362"/>
      <c r="APH36" s="362"/>
      <c r="API36" s="362"/>
      <c r="APJ36" s="362"/>
      <c r="APK36" s="362"/>
      <c r="APL36" s="362"/>
      <c r="APM36" s="362"/>
      <c r="APN36" s="362"/>
      <c r="APO36" s="362"/>
      <c r="APP36" s="362"/>
      <c r="APQ36" s="362"/>
      <c r="APR36" s="362"/>
      <c r="APS36" s="362"/>
      <c r="APT36" s="362"/>
      <c r="APU36" s="362"/>
      <c r="APV36" s="362"/>
      <c r="APW36" s="362"/>
      <c r="APX36" s="362"/>
      <c r="APY36" s="362"/>
      <c r="APZ36" s="362"/>
      <c r="AQA36" s="362"/>
      <c r="AQB36" s="362"/>
      <c r="AQC36" s="362"/>
      <c r="AQD36" s="362"/>
      <c r="AQE36" s="362"/>
      <c r="AQF36" s="362"/>
      <c r="AQG36" s="362"/>
      <c r="AQH36" s="362"/>
      <c r="AQI36" s="362"/>
      <c r="AQJ36" s="362"/>
      <c r="AQK36" s="362"/>
      <c r="AQL36" s="362"/>
      <c r="AQM36" s="362"/>
      <c r="AQN36" s="362"/>
      <c r="AQO36" s="362"/>
      <c r="AQP36" s="362"/>
      <c r="AQQ36" s="362"/>
      <c r="AQR36" s="362"/>
      <c r="AQS36" s="362"/>
      <c r="AQT36" s="362"/>
      <c r="AQU36" s="362"/>
      <c r="AQV36" s="362"/>
      <c r="AQW36" s="362"/>
      <c r="AQX36" s="362"/>
      <c r="AQY36" s="362"/>
      <c r="AQZ36" s="362"/>
      <c r="ARA36" s="362"/>
      <c r="ARB36" s="362"/>
      <c r="ARC36" s="362"/>
      <c r="ARD36" s="362"/>
      <c r="ARE36" s="362"/>
      <c r="ARF36" s="362"/>
      <c r="ARG36" s="362"/>
      <c r="ARH36" s="362"/>
      <c r="ARI36" s="362"/>
      <c r="ARJ36" s="362"/>
      <c r="ARK36" s="362"/>
      <c r="ARL36" s="362"/>
      <c r="ARM36" s="362"/>
      <c r="ARN36" s="362"/>
      <c r="ARO36" s="362"/>
      <c r="ARP36" s="362"/>
      <c r="ARQ36" s="362"/>
      <c r="ARR36" s="362"/>
      <c r="ARS36" s="362"/>
      <c r="ART36" s="362"/>
      <c r="ARU36" s="362"/>
      <c r="ARV36" s="362"/>
      <c r="ARW36" s="362"/>
      <c r="ARX36" s="362"/>
      <c r="ARY36" s="362"/>
      <c r="ARZ36" s="362"/>
      <c r="ASA36" s="362"/>
      <c r="ASB36" s="362"/>
      <c r="ASC36" s="362"/>
      <c r="ASD36" s="362"/>
      <c r="ASE36" s="362"/>
      <c r="ASF36" s="362"/>
      <c r="ASG36" s="362"/>
      <c r="ASH36" s="362"/>
      <c r="ASI36" s="362"/>
      <c r="ASJ36" s="362"/>
      <c r="ASK36" s="362"/>
      <c r="ASL36" s="362"/>
      <c r="ASM36" s="362"/>
      <c r="ASN36" s="362"/>
      <c r="ASO36" s="362"/>
      <c r="ASP36" s="362"/>
      <c r="ASQ36" s="362"/>
      <c r="ASR36" s="362"/>
      <c r="ASS36" s="362"/>
      <c r="AST36" s="362"/>
      <c r="ASU36" s="362"/>
      <c r="ASV36" s="362"/>
      <c r="ASW36" s="362"/>
      <c r="ASX36" s="362"/>
      <c r="ASY36" s="362"/>
      <c r="ASZ36" s="362"/>
      <c r="ATA36" s="362"/>
      <c r="ATB36" s="362"/>
      <c r="ATC36" s="362"/>
      <c r="ATD36" s="362"/>
      <c r="ATE36" s="362"/>
      <c r="ATF36" s="362"/>
      <c r="ATG36" s="362"/>
      <c r="ATH36" s="362"/>
      <c r="ATI36" s="362"/>
      <c r="ATJ36" s="362"/>
      <c r="ATK36" s="362"/>
      <c r="ATL36" s="362"/>
      <c r="ATM36" s="362"/>
      <c r="ATN36" s="362"/>
      <c r="ATO36" s="362"/>
      <c r="ATP36" s="362"/>
      <c r="ATQ36" s="362"/>
      <c r="ATR36" s="362"/>
      <c r="ATS36" s="362"/>
      <c r="ATT36" s="362"/>
      <c r="ATU36" s="362"/>
      <c r="ATV36" s="362"/>
      <c r="ATW36" s="362"/>
      <c r="ATX36" s="362"/>
      <c r="ATY36" s="362"/>
      <c r="ATZ36" s="362"/>
      <c r="AUA36" s="362"/>
      <c r="AUB36" s="362"/>
      <c r="AUC36" s="362"/>
      <c r="AUD36" s="362"/>
      <c r="AUE36" s="362"/>
      <c r="AUF36" s="362"/>
      <c r="AUG36" s="362"/>
      <c r="AUH36" s="362"/>
      <c r="AUI36" s="362"/>
      <c r="AUJ36" s="362"/>
      <c r="AUK36" s="362"/>
      <c r="AUL36" s="362"/>
      <c r="AUM36" s="362"/>
      <c r="AUN36" s="362"/>
      <c r="AUO36" s="362"/>
      <c r="AUP36" s="362"/>
      <c r="AUQ36" s="362"/>
      <c r="AUR36" s="362"/>
      <c r="AUS36" s="362"/>
      <c r="AUT36" s="362"/>
      <c r="AUU36" s="362"/>
      <c r="AUV36" s="362"/>
      <c r="AUW36" s="362"/>
      <c r="AUX36" s="362"/>
      <c r="AUY36" s="362"/>
      <c r="AUZ36" s="362"/>
      <c r="AVA36" s="362"/>
      <c r="AVB36" s="362"/>
      <c r="AVC36" s="362"/>
      <c r="AVD36" s="362"/>
      <c r="AVE36" s="362"/>
      <c r="AVF36" s="362"/>
      <c r="AVG36" s="362"/>
      <c r="AVH36" s="362"/>
      <c r="AVI36" s="362"/>
      <c r="AVJ36" s="362"/>
      <c r="AVK36" s="362"/>
      <c r="AVL36" s="362"/>
      <c r="AVM36" s="362"/>
      <c r="AVN36" s="362"/>
      <c r="AVO36" s="362"/>
      <c r="AVP36" s="362"/>
      <c r="AVQ36" s="362"/>
      <c r="AVR36" s="362"/>
      <c r="AVS36" s="362"/>
      <c r="AVT36" s="362"/>
      <c r="AVU36" s="362"/>
      <c r="AVV36" s="362"/>
      <c r="AVW36" s="362"/>
      <c r="AVX36" s="362"/>
      <c r="AVY36" s="362"/>
      <c r="AVZ36" s="362"/>
      <c r="AWA36" s="362"/>
      <c r="AWB36" s="362"/>
      <c r="AWC36" s="362"/>
      <c r="AWD36" s="362"/>
      <c r="AWE36" s="362"/>
      <c r="AWF36" s="362"/>
      <c r="AWG36" s="362"/>
      <c r="AWH36" s="362"/>
      <c r="AWI36" s="362"/>
      <c r="AWJ36" s="362"/>
      <c r="AWK36" s="362"/>
      <c r="AWL36" s="362"/>
      <c r="AWM36" s="362"/>
      <c r="AWN36" s="362"/>
      <c r="AWO36" s="362"/>
      <c r="AWP36" s="362"/>
      <c r="AWQ36" s="362"/>
      <c r="AWR36" s="362"/>
      <c r="AWS36" s="362"/>
      <c r="AWT36" s="362"/>
      <c r="AWU36" s="362"/>
      <c r="AWV36" s="362"/>
      <c r="AWW36" s="362"/>
      <c r="AWX36" s="362"/>
      <c r="AWY36" s="362"/>
      <c r="AWZ36" s="362"/>
      <c r="AXA36" s="362"/>
      <c r="AXB36" s="362"/>
      <c r="AXC36" s="362"/>
      <c r="AXD36" s="362"/>
      <c r="AXE36" s="362"/>
      <c r="AXF36" s="362"/>
      <c r="AXG36" s="362"/>
      <c r="AXH36" s="362"/>
      <c r="AXI36" s="362"/>
      <c r="AXJ36" s="362"/>
      <c r="AXK36" s="362"/>
      <c r="AXL36" s="362"/>
      <c r="AXM36" s="362"/>
      <c r="AXN36" s="362"/>
      <c r="AXO36" s="362"/>
      <c r="AXP36" s="362"/>
      <c r="AXQ36" s="362"/>
      <c r="AXR36" s="362"/>
      <c r="AXS36" s="362"/>
      <c r="AXT36" s="362"/>
      <c r="AXU36" s="362"/>
      <c r="AXV36" s="362"/>
      <c r="AXW36" s="362"/>
      <c r="AXX36" s="362"/>
      <c r="AXY36" s="362"/>
      <c r="AXZ36" s="362"/>
      <c r="AYA36" s="362"/>
      <c r="AYB36" s="362"/>
      <c r="AYC36" s="362"/>
      <c r="AYD36" s="362"/>
      <c r="AYE36" s="362"/>
      <c r="AYF36" s="362"/>
      <c r="AYG36" s="362"/>
      <c r="AYH36" s="362"/>
      <c r="AYI36" s="362"/>
      <c r="AYJ36" s="362"/>
      <c r="AYK36" s="362"/>
      <c r="AYL36" s="362"/>
      <c r="AYM36" s="362"/>
      <c r="AYN36" s="362"/>
      <c r="AYO36" s="362"/>
      <c r="AYP36" s="362"/>
      <c r="AYQ36" s="362"/>
      <c r="AYR36" s="362"/>
      <c r="AYS36" s="362"/>
      <c r="AYT36" s="362"/>
      <c r="AYU36" s="362"/>
      <c r="AYV36" s="362"/>
      <c r="AYW36" s="362"/>
      <c r="AYX36" s="362"/>
      <c r="AYY36" s="362"/>
      <c r="AYZ36" s="362"/>
      <c r="AZA36" s="362"/>
      <c r="AZB36" s="362"/>
      <c r="AZC36" s="362"/>
      <c r="AZD36" s="362"/>
      <c r="AZE36" s="362"/>
      <c r="AZF36" s="362"/>
      <c r="AZG36" s="362"/>
      <c r="AZH36" s="362"/>
      <c r="AZI36" s="362"/>
      <c r="AZJ36" s="362"/>
      <c r="AZK36" s="362"/>
      <c r="AZL36" s="362"/>
      <c r="AZM36" s="362"/>
      <c r="AZN36" s="362"/>
      <c r="AZO36" s="362"/>
      <c r="AZP36" s="362"/>
      <c r="AZQ36" s="362"/>
      <c r="AZR36" s="362"/>
      <c r="AZS36" s="362"/>
      <c r="AZT36" s="362"/>
      <c r="AZU36" s="362"/>
      <c r="AZV36" s="362"/>
      <c r="AZW36" s="362"/>
      <c r="AZX36" s="362"/>
      <c r="AZY36" s="362"/>
      <c r="AZZ36" s="362"/>
      <c r="BAA36" s="362"/>
      <c r="BAB36" s="362"/>
      <c r="BAC36" s="362"/>
      <c r="BAD36" s="362"/>
      <c r="BAE36" s="362"/>
      <c r="BAF36" s="362"/>
      <c r="BAG36" s="362"/>
      <c r="BAH36" s="362"/>
      <c r="BAI36" s="362"/>
      <c r="BAJ36" s="362"/>
      <c r="BAK36" s="362"/>
      <c r="BAL36" s="362"/>
      <c r="BAM36" s="362"/>
      <c r="BAN36" s="362"/>
      <c r="BAO36" s="362"/>
      <c r="BAP36" s="362"/>
      <c r="BAQ36" s="362"/>
      <c r="BAR36" s="362"/>
      <c r="BAS36" s="362"/>
      <c r="BAT36" s="362"/>
      <c r="BAU36" s="362"/>
      <c r="BAV36" s="362"/>
      <c r="BAW36" s="362"/>
      <c r="BAX36" s="362"/>
      <c r="BAY36" s="362"/>
      <c r="BAZ36" s="362"/>
      <c r="BBA36" s="362"/>
      <c r="BBB36" s="362"/>
      <c r="BBC36" s="362"/>
      <c r="BBD36" s="362"/>
      <c r="BBE36" s="362"/>
      <c r="BBF36" s="362"/>
      <c r="BBG36" s="362"/>
      <c r="BBH36" s="362"/>
      <c r="BBI36" s="362"/>
      <c r="BBJ36" s="362"/>
      <c r="BBK36" s="362"/>
      <c r="BBL36" s="362"/>
      <c r="BBM36" s="362"/>
      <c r="BBN36" s="362"/>
      <c r="BBO36" s="362"/>
      <c r="BBP36" s="362"/>
      <c r="BBQ36" s="362"/>
      <c r="BBR36" s="362"/>
      <c r="BBS36" s="362"/>
      <c r="BBT36" s="362"/>
      <c r="BBU36" s="362"/>
      <c r="BBV36" s="362"/>
      <c r="BBW36" s="362"/>
      <c r="BBX36" s="362"/>
      <c r="BBY36" s="362"/>
      <c r="BBZ36" s="362"/>
      <c r="BCA36" s="362"/>
      <c r="BCB36" s="362"/>
      <c r="BCC36" s="362"/>
      <c r="BCD36" s="362"/>
      <c r="BCE36" s="362"/>
      <c r="BCF36" s="362"/>
      <c r="BCG36" s="362"/>
      <c r="BCH36" s="362"/>
      <c r="BCI36" s="362"/>
      <c r="BCJ36" s="362"/>
      <c r="BCK36" s="362"/>
      <c r="BCL36" s="362"/>
      <c r="BCM36" s="362"/>
      <c r="BCN36" s="362"/>
      <c r="BCO36" s="362"/>
      <c r="BCP36" s="362"/>
      <c r="BCQ36" s="362"/>
      <c r="BCR36" s="362"/>
      <c r="BCS36" s="362"/>
      <c r="BCT36" s="362"/>
      <c r="BCU36" s="362"/>
      <c r="BCV36" s="362"/>
      <c r="BCW36" s="362"/>
      <c r="BCX36" s="362"/>
      <c r="BCY36" s="362"/>
      <c r="BCZ36" s="362"/>
      <c r="BDA36" s="362"/>
      <c r="BDB36" s="362"/>
      <c r="BDC36" s="362"/>
      <c r="BDD36" s="362"/>
      <c r="BDE36" s="362"/>
      <c r="BDF36" s="362"/>
      <c r="BDG36" s="362"/>
      <c r="BDH36" s="362"/>
      <c r="BDI36" s="362"/>
      <c r="BDJ36" s="362"/>
      <c r="BDK36" s="362"/>
      <c r="BDL36" s="362"/>
      <c r="BDM36" s="362"/>
      <c r="BDN36" s="362"/>
      <c r="BDO36" s="362"/>
      <c r="BDP36" s="362"/>
      <c r="BDQ36" s="362"/>
      <c r="BDR36" s="362"/>
      <c r="BDS36" s="362"/>
      <c r="BDT36" s="362"/>
      <c r="BDU36" s="362"/>
      <c r="BDV36" s="362"/>
      <c r="BDW36" s="362"/>
      <c r="BDX36" s="362"/>
      <c r="BDY36" s="362"/>
      <c r="BDZ36" s="362"/>
      <c r="BEA36" s="362"/>
      <c r="BEB36" s="362"/>
      <c r="BEC36" s="362"/>
      <c r="BED36" s="362"/>
      <c r="BEE36" s="362"/>
      <c r="BEF36" s="362"/>
      <c r="BEG36" s="362"/>
      <c r="BEH36" s="362"/>
      <c r="BEI36" s="362"/>
      <c r="BEJ36" s="362"/>
      <c r="BEK36" s="362"/>
      <c r="BEL36" s="362"/>
      <c r="BEM36" s="362"/>
      <c r="BEN36" s="362"/>
      <c r="BEO36" s="362"/>
      <c r="BEP36" s="362"/>
      <c r="BEQ36" s="362"/>
      <c r="BER36" s="362"/>
      <c r="BES36" s="362"/>
      <c r="BET36" s="362"/>
      <c r="BEU36" s="362"/>
      <c r="BEV36" s="362"/>
      <c r="BEW36" s="362"/>
      <c r="BEX36" s="362"/>
      <c r="BEY36" s="362"/>
      <c r="BEZ36" s="362"/>
      <c r="BFA36" s="362"/>
      <c r="BFB36" s="362"/>
      <c r="BFC36" s="362"/>
      <c r="BFD36" s="362"/>
      <c r="BFE36" s="362"/>
      <c r="BFF36" s="362"/>
      <c r="BFG36" s="362"/>
      <c r="BFH36" s="362"/>
      <c r="BFI36" s="362"/>
      <c r="BFJ36" s="362"/>
      <c r="BFK36" s="362"/>
      <c r="BFL36" s="362"/>
      <c r="BFM36" s="362"/>
      <c r="BFN36" s="362"/>
      <c r="BFO36" s="362"/>
      <c r="BFP36" s="362"/>
      <c r="BFQ36" s="362"/>
      <c r="BFR36" s="362"/>
      <c r="BFS36" s="362"/>
      <c r="BFT36" s="362"/>
      <c r="BFU36" s="362"/>
      <c r="BFV36" s="362"/>
      <c r="BFW36" s="362"/>
      <c r="BFX36" s="362"/>
      <c r="BFY36" s="362"/>
      <c r="BFZ36" s="362"/>
      <c r="BGA36" s="362"/>
      <c r="BGB36" s="362"/>
      <c r="BGC36" s="362"/>
      <c r="BGD36" s="362"/>
      <c r="BGE36" s="362"/>
      <c r="BGF36" s="362"/>
      <c r="BGG36" s="362"/>
      <c r="BGH36" s="362"/>
      <c r="BGI36" s="362"/>
      <c r="BGJ36" s="362"/>
      <c r="BGK36" s="362"/>
      <c r="BGL36" s="362"/>
      <c r="BGM36" s="362"/>
      <c r="BGN36" s="362"/>
      <c r="BGO36" s="362"/>
      <c r="BGP36" s="362"/>
      <c r="BGQ36" s="362"/>
      <c r="BGR36" s="362"/>
      <c r="BGS36" s="362"/>
      <c r="BGT36" s="362"/>
      <c r="BGU36" s="362"/>
      <c r="BGV36" s="362"/>
      <c r="BGW36" s="362"/>
      <c r="BGX36" s="362"/>
      <c r="BGY36" s="362"/>
      <c r="BGZ36" s="362"/>
      <c r="BHA36" s="362"/>
      <c r="BHB36" s="362"/>
      <c r="BHC36" s="362"/>
      <c r="BHD36" s="362"/>
      <c r="BHE36" s="362"/>
      <c r="BHF36" s="362"/>
      <c r="BHG36" s="362"/>
      <c r="BHH36" s="362"/>
      <c r="BHI36" s="362"/>
      <c r="BHJ36" s="362"/>
      <c r="BHK36" s="362"/>
      <c r="BHL36" s="362"/>
      <c r="BHM36" s="362"/>
      <c r="BHN36" s="362"/>
      <c r="BHO36" s="362"/>
      <c r="BHP36" s="362"/>
      <c r="BHQ36" s="362"/>
      <c r="BHR36" s="362"/>
      <c r="BHS36" s="362"/>
      <c r="BHT36" s="362"/>
      <c r="BHU36" s="362"/>
      <c r="BHV36" s="362"/>
      <c r="BHW36" s="362"/>
      <c r="BHX36" s="362"/>
      <c r="BHY36" s="362"/>
      <c r="BHZ36" s="362"/>
      <c r="BIA36" s="362"/>
      <c r="BIB36" s="362"/>
      <c r="BIC36" s="362"/>
      <c r="BID36" s="362"/>
      <c r="BIE36" s="362"/>
      <c r="BIF36" s="362"/>
      <c r="BIG36" s="362"/>
      <c r="BIH36" s="362"/>
      <c r="BII36" s="362"/>
      <c r="BIJ36" s="362"/>
      <c r="BIK36" s="362"/>
      <c r="BIL36" s="362"/>
      <c r="BIM36" s="362"/>
      <c r="BIN36" s="362"/>
      <c r="BIO36" s="362"/>
      <c r="BIP36" s="362"/>
      <c r="BIQ36" s="362"/>
      <c r="BIR36" s="362"/>
      <c r="BIS36" s="362"/>
      <c r="BIT36" s="362"/>
      <c r="BIU36" s="362"/>
      <c r="BIV36" s="362"/>
      <c r="BIW36" s="362"/>
      <c r="BIX36" s="362"/>
      <c r="BIY36" s="362"/>
      <c r="BIZ36" s="362"/>
      <c r="BJA36" s="362"/>
      <c r="BJB36" s="362"/>
      <c r="BJC36" s="362"/>
      <c r="BJD36" s="362"/>
      <c r="BJE36" s="362"/>
      <c r="BJF36" s="362"/>
      <c r="BJG36" s="362"/>
      <c r="BJH36" s="362"/>
      <c r="BJI36" s="362"/>
      <c r="BJJ36" s="362"/>
      <c r="BJK36" s="362"/>
      <c r="BJL36" s="362"/>
      <c r="BJM36" s="362"/>
      <c r="BJN36" s="362"/>
      <c r="BJO36" s="362"/>
      <c r="BJP36" s="362"/>
      <c r="BJQ36" s="362"/>
      <c r="BJR36" s="362"/>
      <c r="BJS36" s="362"/>
      <c r="BJT36" s="362"/>
      <c r="BJU36" s="362"/>
      <c r="BJV36" s="362"/>
      <c r="BJW36" s="362"/>
      <c r="BJX36" s="362"/>
      <c r="BJY36" s="362"/>
      <c r="BJZ36" s="362"/>
      <c r="BKA36" s="362"/>
      <c r="BKB36" s="362"/>
      <c r="BKC36" s="362"/>
      <c r="BKD36" s="362"/>
      <c r="BKE36" s="362"/>
      <c r="BKF36" s="362"/>
      <c r="BKG36" s="362"/>
      <c r="BKH36" s="362"/>
      <c r="BKI36" s="362"/>
      <c r="BKJ36" s="362"/>
      <c r="BKK36" s="362"/>
      <c r="BKL36" s="362"/>
      <c r="BKM36" s="362"/>
      <c r="BKN36" s="362"/>
      <c r="BKO36" s="362"/>
      <c r="BKP36" s="362"/>
      <c r="BKQ36" s="362"/>
      <c r="BKR36" s="362"/>
      <c r="BKS36" s="362"/>
      <c r="BKT36" s="362"/>
      <c r="BKU36" s="362"/>
      <c r="BKV36" s="362"/>
      <c r="BKW36" s="362"/>
      <c r="BKX36" s="362"/>
      <c r="BKY36" s="362"/>
      <c r="BKZ36" s="362"/>
      <c r="BLA36" s="362"/>
      <c r="BLB36" s="362"/>
      <c r="BLC36" s="362"/>
      <c r="BLD36" s="362"/>
      <c r="BLE36" s="362"/>
      <c r="BLF36" s="362"/>
      <c r="BLG36" s="362"/>
      <c r="BLH36" s="362"/>
      <c r="BLI36" s="362"/>
      <c r="BLJ36" s="362"/>
      <c r="BLK36" s="362"/>
      <c r="BLL36" s="362"/>
      <c r="BLM36" s="362"/>
      <c r="BLN36" s="362"/>
      <c r="BLO36" s="362"/>
      <c r="BLP36" s="362"/>
      <c r="BLQ36" s="362"/>
      <c r="BLR36" s="362"/>
      <c r="BLS36" s="362"/>
      <c r="BLT36" s="362"/>
      <c r="BLU36" s="362"/>
      <c r="BLV36" s="362"/>
      <c r="BLW36" s="362"/>
      <c r="BLX36" s="362"/>
      <c r="BLY36" s="362"/>
      <c r="BLZ36" s="362"/>
      <c r="BMA36" s="362"/>
      <c r="BMB36" s="362"/>
      <c r="BMC36" s="362"/>
      <c r="BMD36" s="362"/>
      <c r="BME36" s="362"/>
      <c r="BMF36" s="362"/>
      <c r="BMG36" s="362"/>
      <c r="BMH36" s="362"/>
      <c r="BMI36" s="362"/>
      <c r="BMJ36" s="362"/>
      <c r="BMK36" s="362"/>
      <c r="BML36" s="362"/>
      <c r="BMM36" s="362"/>
      <c r="BMN36" s="362"/>
      <c r="BMO36" s="362"/>
      <c r="BMP36" s="362"/>
      <c r="BMQ36" s="362"/>
      <c r="BMR36" s="362"/>
      <c r="BMS36" s="362"/>
      <c r="BMT36" s="362"/>
      <c r="BMU36" s="362"/>
      <c r="BMV36" s="362"/>
      <c r="BMW36" s="362"/>
      <c r="BMX36" s="362"/>
      <c r="BMY36" s="362"/>
      <c r="BMZ36" s="362"/>
      <c r="BNA36" s="362"/>
      <c r="BNB36" s="362"/>
      <c r="BNC36" s="362"/>
      <c r="BND36" s="362"/>
      <c r="BNE36" s="362"/>
      <c r="BNF36" s="362"/>
      <c r="BNG36" s="362"/>
      <c r="BNH36" s="362"/>
      <c r="BNI36" s="362"/>
      <c r="BNJ36" s="362"/>
      <c r="BNK36" s="362"/>
      <c r="BNL36" s="362"/>
      <c r="BNM36" s="362"/>
      <c r="BNN36" s="362"/>
      <c r="BNO36" s="362"/>
      <c r="BNP36" s="362"/>
      <c r="BNQ36" s="362"/>
      <c r="BNR36" s="362"/>
      <c r="BNS36" s="362"/>
      <c r="BNT36" s="362"/>
      <c r="BNU36" s="362"/>
      <c r="BNV36" s="362"/>
      <c r="BNW36" s="362"/>
      <c r="BNX36" s="362"/>
      <c r="BNY36" s="362"/>
      <c r="BNZ36" s="362"/>
      <c r="BOA36" s="362"/>
      <c r="BOB36" s="362"/>
      <c r="BOC36" s="362"/>
      <c r="BOD36" s="362"/>
      <c r="BOE36" s="362"/>
      <c r="BOF36" s="362"/>
      <c r="BOG36" s="362"/>
      <c r="BOH36" s="362"/>
      <c r="BOI36" s="362"/>
      <c r="BOJ36" s="362"/>
      <c r="BOK36" s="362"/>
      <c r="BOL36" s="362"/>
      <c r="BOM36" s="362"/>
      <c r="BON36" s="362"/>
      <c r="BOO36" s="362"/>
      <c r="BOP36" s="362"/>
      <c r="BOQ36" s="362"/>
      <c r="BOR36" s="362"/>
      <c r="BOS36" s="362"/>
      <c r="BOT36" s="362"/>
      <c r="BOU36" s="362"/>
      <c r="BOV36" s="362"/>
      <c r="BOW36" s="362"/>
      <c r="BOX36" s="362"/>
      <c r="BOY36" s="362"/>
      <c r="BOZ36" s="362"/>
      <c r="BPA36" s="362"/>
      <c r="BPB36" s="362"/>
      <c r="BPC36" s="362"/>
      <c r="BPD36" s="362"/>
      <c r="BPE36" s="362"/>
      <c r="BPF36" s="362"/>
      <c r="BPG36" s="362"/>
      <c r="BPH36" s="362"/>
      <c r="BPI36" s="362"/>
      <c r="BPJ36" s="362"/>
      <c r="BPK36" s="362"/>
      <c r="BPL36" s="362"/>
      <c r="BPM36" s="362"/>
      <c r="BPN36" s="362"/>
      <c r="BPO36" s="362"/>
      <c r="BPP36" s="362"/>
      <c r="BPQ36" s="362"/>
      <c r="BPR36" s="362"/>
      <c r="BPS36" s="362"/>
      <c r="BPT36" s="362"/>
      <c r="BPU36" s="362"/>
      <c r="BPV36" s="362"/>
      <c r="BPW36" s="362"/>
      <c r="BPX36" s="362"/>
      <c r="BPY36" s="362"/>
      <c r="BPZ36" s="362"/>
      <c r="BQA36" s="362"/>
      <c r="BQB36" s="362"/>
      <c r="BQC36" s="362"/>
      <c r="BQD36" s="362"/>
      <c r="BQE36" s="362"/>
      <c r="BQF36" s="362"/>
      <c r="BQG36" s="362"/>
      <c r="BQH36" s="362"/>
      <c r="BQI36" s="362"/>
      <c r="BQJ36" s="362"/>
      <c r="BQK36" s="362"/>
      <c r="BQL36" s="362"/>
      <c r="BQM36" s="362"/>
      <c r="BQN36" s="362"/>
      <c r="BQO36" s="362"/>
      <c r="BQP36" s="362"/>
      <c r="BQQ36" s="362"/>
      <c r="BQR36" s="362"/>
      <c r="BQS36" s="362"/>
      <c r="BQT36" s="362"/>
      <c r="BQU36" s="362"/>
      <c r="BQV36" s="362"/>
      <c r="BQW36" s="362"/>
      <c r="BQX36" s="362"/>
      <c r="BQY36" s="362"/>
      <c r="BQZ36" s="362"/>
      <c r="BRA36" s="362"/>
      <c r="BRB36" s="362"/>
      <c r="BRC36" s="362"/>
      <c r="BRD36" s="362"/>
      <c r="BRE36" s="362"/>
      <c r="BRF36" s="362"/>
      <c r="BRG36" s="362"/>
      <c r="BRH36" s="362"/>
      <c r="BRI36" s="362"/>
      <c r="BRJ36" s="362"/>
      <c r="BRK36" s="362"/>
      <c r="BRL36" s="362"/>
      <c r="BRM36" s="362"/>
      <c r="BRN36" s="362"/>
      <c r="BRO36" s="362"/>
      <c r="BRP36" s="362"/>
      <c r="BRQ36" s="362"/>
      <c r="BRR36" s="362"/>
      <c r="BRS36" s="362"/>
      <c r="BRT36" s="362"/>
      <c r="BRU36" s="362"/>
      <c r="BRV36" s="362"/>
      <c r="BRW36" s="362"/>
      <c r="BRX36" s="362"/>
      <c r="BRY36" s="362"/>
      <c r="BRZ36" s="362"/>
      <c r="BSA36" s="362"/>
      <c r="BSB36" s="362"/>
      <c r="BSC36" s="362"/>
      <c r="BSD36" s="362"/>
      <c r="BSE36" s="362"/>
      <c r="BSF36" s="362"/>
      <c r="BSG36" s="362"/>
      <c r="BSH36" s="362"/>
      <c r="BSI36" s="362"/>
      <c r="BSJ36" s="362"/>
      <c r="BSK36" s="362"/>
      <c r="BSL36" s="362"/>
      <c r="BSM36" s="362"/>
      <c r="BSN36" s="362"/>
      <c r="BSO36" s="362"/>
      <c r="BSP36" s="362"/>
      <c r="BSQ36" s="362"/>
      <c r="BSR36" s="362"/>
      <c r="BSS36" s="362"/>
      <c r="BST36" s="362"/>
      <c r="BSU36" s="362"/>
      <c r="BSV36" s="362"/>
      <c r="BSW36" s="362"/>
      <c r="BSX36" s="362"/>
      <c r="BSY36" s="362"/>
      <c r="BSZ36" s="362"/>
      <c r="BTA36" s="362"/>
      <c r="BTB36" s="362"/>
      <c r="BTC36" s="362"/>
      <c r="BTD36" s="362"/>
      <c r="BTE36" s="362"/>
      <c r="BTF36" s="362"/>
      <c r="BTG36" s="362"/>
      <c r="BTH36" s="362"/>
      <c r="BTI36" s="362"/>
      <c r="BTJ36" s="362"/>
      <c r="BTK36" s="362"/>
      <c r="BTL36" s="362"/>
      <c r="BTM36" s="362"/>
      <c r="BTN36" s="362"/>
      <c r="BTO36" s="362"/>
      <c r="BTP36" s="362"/>
      <c r="BTQ36" s="362"/>
      <c r="BTR36" s="362"/>
      <c r="BTS36" s="362"/>
      <c r="BTT36" s="362"/>
      <c r="BTU36" s="362"/>
      <c r="BTV36" s="362"/>
      <c r="BTW36" s="362"/>
      <c r="BTX36" s="362"/>
      <c r="BTY36" s="362"/>
      <c r="BTZ36" s="362"/>
      <c r="BUA36" s="362"/>
      <c r="BUB36" s="362"/>
      <c r="BUC36" s="362"/>
      <c r="BUD36" s="362"/>
      <c r="BUE36" s="362"/>
      <c r="BUF36" s="362"/>
      <c r="BUG36" s="362"/>
      <c r="BUH36" s="362"/>
      <c r="BUI36" s="362"/>
      <c r="BUJ36" s="362"/>
      <c r="BUK36" s="362"/>
      <c r="BUL36" s="362"/>
      <c r="BUM36" s="362"/>
      <c r="BUN36" s="362"/>
      <c r="BUO36" s="362"/>
      <c r="BUP36" s="362"/>
      <c r="BUQ36" s="362"/>
      <c r="BUR36" s="362"/>
      <c r="BUS36" s="362"/>
      <c r="BUT36" s="362"/>
      <c r="BUU36" s="362"/>
      <c r="BUV36" s="362"/>
      <c r="BUW36" s="362"/>
      <c r="BUX36" s="362"/>
      <c r="BUY36" s="362"/>
      <c r="BUZ36" s="362"/>
      <c r="BVA36" s="362"/>
      <c r="BVB36" s="362"/>
      <c r="BVC36" s="362"/>
      <c r="BVD36" s="362"/>
      <c r="BVE36" s="362"/>
      <c r="BVF36" s="362"/>
      <c r="BVG36" s="362"/>
      <c r="BVH36" s="362"/>
      <c r="BVI36" s="362"/>
      <c r="BVJ36" s="362"/>
      <c r="BVK36" s="362"/>
      <c r="BVL36" s="362"/>
      <c r="BVM36" s="362"/>
      <c r="BVN36" s="362"/>
      <c r="BVO36" s="362"/>
      <c r="BVP36" s="362"/>
      <c r="BVQ36" s="362"/>
      <c r="BVR36" s="362"/>
      <c r="BVS36" s="362"/>
      <c r="BVT36" s="362"/>
      <c r="BVU36" s="362"/>
      <c r="BVV36" s="362"/>
      <c r="BVW36" s="362"/>
      <c r="BVX36" s="362"/>
      <c r="BVY36" s="362"/>
      <c r="BVZ36" s="362"/>
      <c r="BWA36" s="362"/>
      <c r="BWB36" s="362"/>
      <c r="BWC36" s="362"/>
      <c r="BWD36" s="362"/>
      <c r="BWE36" s="362"/>
      <c r="BWF36" s="362"/>
      <c r="BWG36" s="362"/>
      <c r="BWH36" s="362"/>
      <c r="BWI36" s="362"/>
      <c r="BWJ36" s="362"/>
      <c r="BWK36" s="362"/>
      <c r="BWL36" s="362"/>
      <c r="BWM36" s="362"/>
      <c r="BWN36" s="362"/>
      <c r="BWO36" s="362"/>
      <c r="BWP36" s="362"/>
      <c r="BWQ36" s="362"/>
      <c r="BWR36" s="362"/>
      <c r="BWS36" s="362"/>
      <c r="BWT36" s="362"/>
      <c r="BWU36" s="362"/>
      <c r="BWV36" s="362"/>
      <c r="BWW36" s="362"/>
      <c r="BWX36" s="362"/>
      <c r="BWY36" s="362"/>
      <c r="BWZ36" s="362"/>
      <c r="BXA36" s="362"/>
      <c r="BXB36" s="362"/>
      <c r="BXC36" s="362"/>
      <c r="BXD36" s="362"/>
      <c r="BXE36" s="362"/>
      <c r="BXF36" s="362"/>
      <c r="BXG36" s="362"/>
      <c r="BXH36" s="362"/>
      <c r="BXI36" s="362"/>
      <c r="BXJ36" s="362"/>
      <c r="BXK36" s="362"/>
      <c r="BXL36" s="362"/>
      <c r="BXM36" s="362"/>
      <c r="BXN36" s="362"/>
      <c r="BXO36" s="362"/>
      <c r="BXP36" s="362"/>
      <c r="BXQ36" s="362"/>
      <c r="BXR36" s="362"/>
      <c r="BXS36" s="362"/>
      <c r="BXT36" s="362"/>
      <c r="BXU36" s="362"/>
      <c r="BXV36" s="362"/>
      <c r="BXW36" s="362"/>
      <c r="BXX36" s="362"/>
      <c r="BXY36" s="362"/>
      <c r="BXZ36" s="362"/>
      <c r="BYA36" s="362"/>
      <c r="BYB36" s="362"/>
      <c r="BYC36" s="362"/>
      <c r="BYD36" s="362"/>
      <c r="BYE36" s="362"/>
      <c r="BYF36" s="362"/>
      <c r="BYG36" s="362"/>
      <c r="BYH36" s="362"/>
      <c r="BYI36" s="362"/>
      <c r="BYJ36" s="362"/>
      <c r="BYK36" s="362"/>
      <c r="BYL36" s="362"/>
      <c r="BYM36" s="362"/>
      <c r="BYN36" s="362"/>
      <c r="BYO36" s="362"/>
      <c r="BYP36" s="362"/>
      <c r="BYQ36" s="362"/>
      <c r="BYR36" s="362"/>
      <c r="BYS36" s="362"/>
      <c r="BYT36" s="362"/>
      <c r="BYU36" s="362"/>
      <c r="BYV36" s="362"/>
      <c r="BYW36" s="362"/>
      <c r="BYX36" s="362"/>
      <c r="BYY36" s="362"/>
      <c r="BYZ36" s="362"/>
      <c r="BZA36" s="362"/>
      <c r="BZB36" s="362"/>
      <c r="BZC36" s="362"/>
      <c r="BZD36" s="362"/>
      <c r="BZE36" s="362"/>
      <c r="BZF36" s="362"/>
      <c r="BZG36" s="362"/>
      <c r="BZH36" s="362"/>
      <c r="BZI36" s="362"/>
      <c r="BZJ36" s="362"/>
      <c r="BZK36" s="362"/>
      <c r="BZL36" s="362"/>
      <c r="BZM36" s="362"/>
      <c r="BZN36" s="362"/>
      <c r="BZO36" s="362"/>
      <c r="BZP36" s="362"/>
      <c r="BZQ36" s="362"/>
      <c r="BZR36" s="362"/>
      <c r="BZS36" s="362"/>
      <c r="BZT36" s="362"/>
      <c r="BZU36" s="362"/>
      <c r="BZV36" s="362"/>
      <c r="BZW36" s="362"/>
      <c r="BZX36" s="362"/>
      <c r="BZY36" s="362"/>
      <c r="BZZ36" s="362"/>
      <c r="CAA36" s="362"/>
      <c r="CAB36" s="362"/>
      <c r="CAC36" s="362"/>
      <c r="CAD36" s="362"/>
      <c r="CAE36" s="362"/>
      <c r="CAF36" s="362"/>
      <c r="CAG36" s="362"/>
      <c r="CAH36" s="362"/>
      <c r="CAI36" s="362"/>
      <c r="CAJ36" s="362"/>
      <c r="CAK36" s="362"/>
      <c r="CAL36" s="362"/>
      <c r="CAM36" s="362"/>
      <c r="CAN36" s="362"/>
      <c r="CAO36" s="362"/>
      <c r="CAP36" s="362"/>
      <c r="CAQ36" s="362"/>
      <c r="CAR36" s="362"/>
      <c r="CAS36" s="362"/>
      <c r="CAT36" s="362"/>
      <c r="CAU36" s="362"/>
      <c r="CAV36" s="362"/>
      <c r="CAW36" s="362"/>
      <c r="CAX36" s="362"/>
      <c r="CAY36" s="362"/>
      <c r="CAZ36" s="362"/>
      <c r="CBA36" s="362"/>
      <c r="CBB36" s="362"/>
      <c r="CBC36" s="362"/>
      <c r="CBD36" s="362"/>
      <c r="CBE36" s="362"/>
      <c r="CBF36" s="362"/>
      <c r="CBG36" s="362"/>
      <c r="CBH36" s="362"/>
      <c r="CBI36" s="362"/>
      <c r="CBJ36" s="362"/>
      <c r="CBK36" s="362"/>
      <c r="CBL36" s="362"/>
      <c r="CBM36" s="362"/>
      <c r="CBN36" s="362"/>
      <c r="CBO36" s="362"/>
      <c r="CBP36" s="362"/>
      <c r="CBQ36" s="362"/>
      <c r="CBR36" s="362"/>
      <c r="CBS36" s="362"/>
      <c r="CBT36" s="362"/>
      <c r="CBU36" s="362"/>
      <c r="CBV36" s="362"/>
      <c r="CBW36" s="362"/>
      <c r="CBX36" s="362"/>
      <c r="CBY36" s="362"/>
      <c r="CBZ36" s="362"/>
      <c r="CCA36" s="362"/>
      <c r="CCB36" s="362"/>
      <c r="CCC36" s="362"/>
      <c r="CCD36" s="362"/>
      <c r="CCE36" s="362"/>
      <c r="CCF36" s="362"/>
      <c r="CCG36" s="362"/>
      <c r="CCH36" s="362"/>
      <c r="CCI36" s="362"/>
      <c r="CCJ36" s="362"/>
      <c r="CCK36" s="362"/>
      <c r="CCL36" s="362"/>
      <c r="CCM36" s="362"/>
      <c r="CCN36" s="362"/>
      <c r="CCO36" s="362"/>
      <c r="CCP36" s="362"/>
      <c r="CCQ36" s="362"/>
      <c r="CCR36" s="362"/>
      <c r="CCS36" s="362"/>
      <c r="CCT36" s="362"/>
      <c r="CCU36" s="362"/>
      <c r="CCV36" s="362"/>
      <c r="CCW36" s="362"/>
      <c r="CCX36" s="362"/>
      <c r="CCY36" s="362"/>
      <c r="CCZ36" s="362"/>
      <c r="CDA36" s="362"/>
      <c r="CDB36" s="362"/>
      <c r="CDC36" s="362"/>
      <c r="CDD36" s="362"/>
      <c r="CDE36" s="362"/>
      <c r="CDF36" s="362"/>
      <c r="CDG36" s="362"/>
      <c r="CDH36" s="362"/>
      <c r="CDI36" s="362"/>
      <c r="CDJ36" s="362"/>
      <c r="CDK36" s="362"/>
      <c r="CDL36" s="362"/>
      <c r="CDM36" s="362"/>
      <c r="CDN36" s="362"/>
      <c r="CDO36" s="362"/>
      <c r="CDP36" s="362"/>
      <c r="CDQ36" s="362"/>
      <c r="CDR36" s="362"/>
      <c r="CDS36" s="362"/>
      <c r="CDT36" s="362"/>
      <c r="CDU36" s="362"/>
      <c r="CDV36" s="362"/>
      <c r="CDW36" s="362"/>
      <c r="CDX36" s="362"/>
      <c r="CDY36" s="362"/>
      <c r="CDZ36" s="362"/>
      <c r="CEA36" s="362"/>
      <c r="CEB36" s="362"/>
      <c r="CEC36" s="362"/>
      <c r="CED36" s="362"/>
      <c r="CEE36" s="362"/>
      <c r="CEF36" s="362"/>
      <c r="CEG36" s="362"/>
      <c r="CEH36" s="362"/>
      <c r="CEI36" s="362"/>
      <c r="CEJ36" s="362"/>
      <c r="CEK36" s="362"/>
      <c r="CEL36" s="362"/>
      <c r="CEM36" s="362"/>
      <c r="CEN36" s="362"/>
      <c r="CEO36" s="362"/>
      <c r="CEP36" s="362"/>
      <c r="CEQ36" s="362"/>
      <c r="CER36" s="362"/>
      <c r="CES36" s="362"/>
      <c r="CET36" s="362"/>
      <c r="CEU36" s="362"/>
      <c r="CEV36" s="362"/>
      <c r="CEW36" s="362"/>
      <c r="CEX36" s="362"/>
      <c r="CEY36" s="362"/>
      <c r="CEZ36" s="362"/>
      <c r="CFA36" s="362"/>
      <c r="CFB36" s="362"/>
      <c r="CFC36" s="362"/>
      <c r="CFD36" s="362"/>
      <c r="CFE36" s="362"/>
      <c r="CFF36" s="362"/>
      <c r="CFG36" s="362"/>
      <c r="CFH36" s="362"/>
      <c r="CFI36" s="362"/>
      <c r="CFJ36" s="362"/>
      <c r="CFK36" s="362"/>
      <c r="CFL36" s="362"/>
      <c r="CFM36" s="362"/>
      <c r="CFN36" s="362"/>
      <c r="CFO36" s="362"/>
      <c r="CFP36" s="362"/>
      <c r="CFQ36" s="362"/>
      <c r="CFR36" s="362"/>
      <c r="CFS36" s="362"/>
      <c r="CFT36" s="362"/>
      <c r="CFU36" s="362"/>
      <c r="CFV36" s="362"/>
      <c r="CFW36" s="362"/>
      <c r="CFX36" s="362"/>
      <c r="CFY36" s="362"/>
      <c r="CFZ36" s="362"/>
      <c r="CGA36" s="362"/>
      <c r="CGB36" s="362"/>
      <c r="CGC36" s="362"/>
      <c r="CGD36" s="362"/>
      <c r="CGE36" s="362"/>
      <c r="CGF36" s="362"/>
      <c r="CGG36" s="362"/>
      <c r="CGH36" s="362"/>
      <c r="CGI36" s="362"/>
      <c r="CGJ36" s="362"/>
      <c r="CGK36" s="362"/>
      <c r="CGL36" s="362"/>
      <c r="CGM36" s="362"/>
      <c r="CGN36" s="362"/>
      <c r="CGO36" s="362"/>
      <c r="CGP36" s="362"/>
      <c r="CGQ36" s="362"/>
      <c r="CGR36" s="362"/>
      <c r="CGS36" s="362"/>
      <c r="CGT36" s="362"/>
      <c r="CGU36" s="362"/>
      <c r="CGV36" s="362"/>
      <c r="CGW36" s="362"/>
      <c r="CGX36" s="362"/>
      <c r="CGY36" s="362"/>
      <c r="CGZ36" s="362"/>
      <c r="CHA36" s="362"/>
      <c r="CHB36" s="362"/>
      <c r="CHC36" s="362"/>
      <c r="CHD36" s="362"/>
      <c r="CHE36" s="362"/>
      <c r="CHF36" s="362"/>
      <c r="CHG36" s="362"/>
      <c r="CHH36" s="362"/>
      <c r="CHI36" s="362"/>
      <c r="CHJ36" s="362"/>
      <c r="CHK36" s="362"/>
      <c r="CHL36" s="362"/>
      <c r="CHM36" s="362"/>
      <c r="CHN36" s="362"/>
      <c r="CHO36" s="362"/>
      <c r="CHP36" s="362"/>
      <c r="CHQ36" s="362"/>
      <c r="CHR36" s="362"/>
      <c r="CHS36" s="362"/>
      <c r="CHT36" s="362"/>
      <c r="CHU36" s="362"/>
      <c r="CHV36" s="362"/>
      <c r="CHW36" s="362"/>
      <c r="CHX36" s="362"/>
      <c r="CHY36" s="362"/>
      <c r="CHZ36" s="362"/>
      <c r="CIA36" s="362"/>
      <c r="CIB36" s="362"/>
      <c r="CIC36" s="362"/>
      <c r="CID36" s="362"/>
      <c r="CIE36" s="362"/>
      <c r="CIF36" s="362"/>
      <c r="CIG36" s="362"/>
      <c r="CIH36" s="362"/>
      <c r="CII36" s="362"/>
      <c r="CIJ36" s="362"/>
      <c r="CIK36" s="362"/>
      <c r="CIL36" s="362"/>
      <c r="CIM36" s="362"/>
      <c r="CIN36" s="362"/>
      <c r="CIO36" s="362"/>
      <c r="CIP36" s="362"/>
      <c r="CIQ36" s="362"/>
      <c r="CIR36" s="362"/>
      <c r="CIS36" s="362"/>
      <c r="CIT36" s="362"/>
      <c r="CIU36" s="362"/>
      <c r="CIV36" s="362"/>
      <c r="CIW36" s="362"/>
      <c r="CIX36" s="362"/>
      <c r="CIY36" s="362"/>
      <c r="CIZ36" s="362"/>
      <c r="CJA36" s="362"/>
      <c r="CJB36" s="362"/>
      <c r="CJC36" s="362"/>
      <c r="CJD36" s="362"/>
      <c r="CJE36" s="362"/>
      <c r="CJF36" s="362"/>
      <c r="CJG36" s="362"/>
      <c r="CJH36" s="362"/>
      <c r="CJI36" s="362"/>
      <c r="CJJ36" s="362"/>
      <c r="CJK36" s="362"/>
      <c r="CJL36" s="362"/>
      <c r="CJM36" s="362"/>
      <c r="CJN36" s="362"/>
      <c r="CJO36" s="362"/>
      <c r="CJP36" s="362"/>
      <c r="CJQ36" s="362"/>
      <c r="CJR36" s="362"/>
      <c r="CJS36" s="362"/>
      <c r="CJT36" s="362"/>
      <c r="CJU36" s="362"/>
      <c r="CJV36" s="362"/>
      <c r="CJW36" s="362"/>
      <c r="CJX36" s="362"/>
      <c r="CJY36" s="362"/>
      <c r="CJZ36" s="362"/>
      <c r="CKA36" s="362"/>
      <c r="CKB36" s="362"/>
      <c r="CKC36" s="362"/>
      <c r="CKD36" s="362"/>
      <c r="CKE36" s="362"/>
      <c r="CKF36" s="362"/>
      <c r="CKG36" s="362"/>
      <c r="CKH36" s="362"/>
      <c r="CKI36" s="362"/>
      <c r="CKJ36" s="362"/>
      <c r="CKK36" s="362"/>
      <c r="CKL36" s="362"/>
      <c r="CKM36" s="362"/>
      <c r="CKN36" s="362"/>
      <c r="CKO36" s="362"/>
      <c r="CKP36" s="362"/>
      <c r="CKQ36" s="362"/>
      <c r="CKR36" s="362"/>
      <c r="CKS36" s="362"/>
      <c r="CKT36" s="362"/>
      <c r="CKU36" s="362"/>
      <c r="CKV36" s="362"/>
      <c r="CKW36" s="362"/>
      <c r="CKX36" s="362"/>
      <c r="CKY36" s="362"/>
      <c r="CKZ36" s="362"/>
      <c r="CLA36" s="362"/>
      <c r="CLB36" s="362"/>
      <c r="CLC36" s="362"/>
      <c r="CLD36" s="362"/>
      <c r="CLE36" s="362"/>
      <c r="CLF36" s="362"/>
      <c r="CLG36" s="362"/>
      <c r="CLH36" s="362"/>
      <c r="CLI36" s="362"/>
      <c r="CLJ36" s="362"/>
      <c r="CLK36" s="362"/>
      <c r="CLL36" s="362"/>
      <c r="CLM36" s="362"/>
      <c r="CLN36" s="362"/>
      <c r="CLO36" s="362"/>
      <c r="CLP36" s="362"/>
      <c r="CLQ36" s="362"/>
      <c r="CLR36" s="362"/>
      <c r="CLS36" s="362"/>
      <c r="CLT36" s="362"/>
      <c r="CLU36" s="362"/>
      <c r="CLV36" s="362"/>
      <c r="CLW36" s="362"/>
      <c r="CLX36" s="362"/>
      <c r="CLY36" s="362"/>
      <c r="CLZ36" s="362"/>
      <c r="CMA36" s="362"/>
      <c r="CMB36" s="362"/>
      <c r="CMC36" s="362"/>
      <c r="CMD36" s="362"/>
      <c r="CME36" s="362"/>
      <c r="CMF36" s="362"/>
      <c r="CMG36" s="362"/>
      <c r="CMH36" s="362"/>
      <c r="CMI36" s="362"/>
      <c r="CMJ36" s="362"/>
      <c r="CMK36" s="362"/>
      <c r="CML36" s="362"/>
      <c r="CMM36" s="362"/>
      <c r="CMN36" s="362"/>
      <c r="CMO36" s="362"/>
      <c r="CMP36" s="362"/>
      <c r="CMQ36" s="362"/>
      <c r="CMR36" s="362"/>
      <c r="CMS36" s="362"/>
      <c r="CMT36" s="362"/>
      <c r="CMU36" s="362"/>
      <c r="CMV36" s="362"/>
      <c r="CMW36" s="362"/>
      <c r="CMX36" s="362"/>
      <c r="CMY36" s="362"/>
      <c r="CMZ36" s="362"/>
      <c r="CNA36" s="362"/>
      <c r="CNB36" s="362"/>
      <c r="CNC36" s="362"/>
      <c r="CND36" s="362"/>
      <c r="CNE36" s="362"/>
      <c r="CNF36" s="362"/>
      <c r="CNG36" s="362"/>
      <c r="CNH36" s="362"/>
      <c r="CNI36" s="362"/>
      <c r="CNJ36" s="362"/>
      <c r="CNK36" s="362"/>
      <c r="CNL36" s="362"/>
      <c r="CNM36" s="362"/>
      <c r="CNN36" s="362"/>
      <c r="CNO36" s="362"/>
      <c r="CNP36" s="362"/>
      <c r="CNQ36" s="362"/>
      <c r="CNR36" s="362"/>
      <c r="CNS36" s="362"/>
      <c r="CNT36" s="362"/>
      <c r="CNU36" s="362"/>
      <c r="CNV36" s="362"/>
      <c r="CNW36" s="362"/>
      <c r="CNX36" s="362"/>
      <c r="CNY36" s="362"/>
      <c r="CNZ36" s="362"/>
      <c r="COA36" s="362"/>
      <c r="COB36" s="362"/>
      <c r="COC36" s="362"/>
      <c r="COD36" s="362"/>
      <c r="COE36" s="362"/>
      <c r="COF36" s="362"/>
      <c r="COG36" s="362"/>
      <c r="COH36" s="362"/>
      <c r="COI36" s="362"/>
      <c r="COJ36" s="362"/>
      <c r="COK36" s="362"/>
      <c r="COL36" s="362"/>
      <c r="COM36" s="362"/>
      <c r="CON36" s="362"/>
      <c r="COO36" s="362"/>
      <c r="COP36" s="362"/>
      <c r="COQ36" s="362"/>
      <c r="COR36" s="362"/>
      <c r="COS36" s="362"/>
      <c r="COT36" s="362"/>
      <c r="COU36" s="362"/>
      <c r="COV36" s="362"/>
      <c r="COW36" s="362"/>
      <c r="COX36" s="362"/>
      <c r="COY36" s="362"/>
      <c r="COZ36" s="362"/>
      <c r="CPA36" s="362"/>
      <c r="CPB36" s="362"/>
      <c r="CPC36" s="362"/>
      <c r="CPD36" s="362"/>
      <c r="CPE36" s="362"/>
      <c r="CPF36" s="362"/>
      <c r="CPG36" s="362"/>
      <c r="CPH36" s="362"/>
      <c r="CPI36" s="362"/>
      <c r="CPJ36" s="362"/>
      <c r="CPK36" s="362"/>
      <c r="CPL36" s="362"/>
      <c r="CPM36" s="362"/>
      <c r="CPN36" s="362"/>
      <c r="CPO36" s="362"/>
      <c r="CPP36" s="362"/>
      <c r="CPQ36" s="362"/>
      <c r="CPR36" s="362"/>
      <c r="CPS36" s="362"/>
      <c r="CPT36" s="362"/>
      <c r="CPU36" s="362"/>
      <c r="CPV36" s="362"/>
      <c r="CPW36" s="362"/>
      <c r="CPX36" s="362"/>
      <c r="CPY36" s="362"/>
      <c r="CPZ36" s="362"/>
      <c r="CQA36" s="362"/>
      <c r="CQB36" s="362"/>
      <c r="CQC36" s="362"/>
      <c r="CQD36" s="362"/>
      <c r="CQE36" s="362"/>
      <c r="CQF36" s="362"/>
      <c r="CQG36" s="362"/>
      <c r="CQH36" s="362"/>
      <c r="CQI36" s="362"/>
      <c r="CQJ36" s="362"/>
      <c r="CQK36" s="362"/>
      <c r="CQL36" s="362"/>
      <c r="CQM36" s="362"/>
      <c r="CQN36" s="362"/>
      <c r="CQO36" s="362"/>
      <c r="CQP36" s="362"/>
      <c r="CQQ36" s="362"/>
      <c r="CQR36" s="362"/>
      <c r="CQS36" s="362"/>
      <c r="CQT36" s="362"/>
      <c r="CQU36" s="362"/>
      <c r="CQV36" s="362"/>
      <c r="CQW36" s="362"/>
      <c r="CQX36" s="362"/>
      <c r="CQY36" s="362"/>
      <c r="CQZ36" s="362"/>
      <c r="CRA36" s="362"/>
      <c r="CRB36" s="362"/>
      <c r="CRC36" s="362"/>
      <c r="CRD36" s="362"/>
      <c r="CRE36" s="362"/>
      <c r="CRF36" s="362"/>
      <c r="CRG36" s="362"/>
      <c r="CRH36" s="362"/>
      <c r="CRI36" s="362"/>
      <c r="CRJ36" s="362"/>
      <c r="CRK36" s="362"/>
      <c r="CRL36" s="362"/>
      <c r="CRM36" s="362"/>
      <c r="CRN36" s="362"/>
      <c r="CRO36" s="362"/>
      <c r="CRP36" s="362"/>
      <c r="CRQ36" s="362"/>
      <c r="CRR36" s="362"/>
      <c r="CRS36" s="362"/>
      <c r="CRT36" s="362"/>
      <c r="CRU36" s="362"/>
      <c r="CRV36" s="362"/>
      <c r="CRW36" s="362"/>
      <c r="CRX36" s="362"/>
      <c r="CRY36" s="362"/>
      <c r="CRZ36" s="362"/>
      <c r="CSA36" s="362"/>
      <c r="CSB36" s="362"/>
      <c r="CSC36" s="362"/>
      <c r="CSD36" s="362"/>
      <c r="CSE36" s="362"/>
      <c r="CSF36" s="362"/>
      <c r="CSG36" s="362"/>
      <c r="CSH36" s="362"/>
      <c r="CSI36" s="362"/>
      <c r="CSJ36" s="362"/>
      <c r="CSK36" s="362"/>
      <c r="CSL36" s="362"/>
      <c r="CSM36" s="362"/>
      <c r="CSN36" s="362"/>
      <c r="CSO36" s="362"/>
      <c r="CSP36" s="362"/>
      <c r="CSQ36" s="362"/>
      <c r="CSR36" s="362"/>
      <c r="CSS36" s="362"/>
      <c r="CST36" s="362"/>
      <c r="CSU36" s="362"/>
      <c r="CSV36" s="362"/>
      <c r="CSW36" s="362"/>
      <c r="CSX36" s="362"/>
      <c r="CSY36" s="362"/>
      <c r="CSZ36" s="362"/>
      <c r="CTA36" s="362"/>
      <c r="CTB36" s="362"/>
      <c r="CTC36" s="362"/>
      <c r="CTD36" s="362"/>
      <c r="CTE36" s="362"/>
      <c r="CTF36" s="362"/>
      <c r="CTG36" s="362"/>
      <c r="CTH36" s="362"/>
      <c r="CTI36" s="362"/>
      <c r="CTJ36" s="362"/>
      <c r="CTK36" s="362"/>
      <c r="CTL36" s="362"/>
      <c r="CTM36" s="362"/>
      <c r="CTN36" s="362"/>
      <c r="CTO36" s="362"/>
      <c r="CTP36" s="362"/>
      <c r="CTQ36" s="362"/>
      <c r="CTR36" s="362"/>
      <c r="CTS36" s="362"/>
      <c r="CTT36" s="362"/>
      <c r="CTU36" s="362"/>
      <c r="CTV36" s="362"/>
      <c r="CTW36" s="362"/>
      <c r="CTX36" s="362"/>
      <c r="CTY36" s="362"/>
      <c r="CTZ36" s="362"/>
      <c r="CUA36" s="362"/>
      <c r="CUB36" s="362"/>
      <c r="CUC36" s="362"/>
      <c r="CUD36" s="362"/>
      <c r="CUE36" s="362"/>
      <c r="CUF36" s="362"/>
      <c r="CUG36" s="362"/>
      <c r="CUH36" s="362"/>
      <c r="CUI36" s="362"/>
      <c r="CUJ36" s="362"/>
      <c r="CUK36" s="362"/>
      <c r="CUL36" s="362"/>
      <c r="CUM36" s="362"/>
      <c r="CUN36" s="362"/>
      <c r="CUO36" s="362"/>
      <c r="CUP36" s="362"/>
      <c r="CUQ36" s="362"/>
      <c r="CUR36" s="362"/>
      <c r="CUS36" s="362"/>
      <c r="CUT36" s="362"/>
      <c r="CUU36" s="362"/>
      <c r="CUV36" s="362"/>
      <c r="CUW36" s="362"/>
      <c r="CUX36" s="362"/>
      <c r="CUY36" s="362"/>
      <c r="CUZ36" s="362"/>
      <c r="CVA36" s="362"/>
      <c r="CVB36" s="362"/>
      <c r="CVC36" s="362"/>
      <c r="CVD36" s="362"/>
      <c r="CVE36" s="362"/>
      <c r="CVF36" s="362"/>
      <c r="CVG36" s="362"/>
      <c r="CVH36" s="362"/>
      <c r="CVI36" s="362"/>
      <c r="CVJ36" s="362"/>
      <c r="CVK36" s="362"/>
      <c r="CVL36" s="362"/>
      <c r="CVM36" s="362"/>
      <c r="CVN36" s="362"/>
      <c r="CVO36" s="362"/>
      <c r="CVP36" s="362"/>
      <c r="CVQ36" s="362"/>
      <c r="CVR36" s="362"/>
      <c r="CVS36" s="362"/>
      <c r="CVT36" s="362"/>
      <c r="CVU36" s="362"/>
      <c r="CVV36" s="362"/>
      <c r="CVW36" s="362"/>
      <c r="CVX36" s="362"/>
      <c r="CVY36" s="362"/>
      <c r="CVZ36" s="362"/>
      <c r="CWA36" s="362"/>
      <c r="CWB36" s="362"/>
      <c r="CWC36" s="362"/>
      <c r="CWD36" s="362"/>
      <c r="CWE36" s="362"/>
      <c r="CWF36" s="362"/>
      <c r="CWG36" s="362"/>
      <c r="CWH36" s="362"/>
      <c r="CWI36" s="362"/>
      <c r="CWJ36" s="362"/>
      <c r="CWK36" s="362"/>
      <c r="CWL36" s="362"/>
      <c r="CWM36" s="362"/>
      <c r="CWN36" s="362"/>
      <c r="CWO36" s="362"/>
      <c r="CWP36" s="362"/>
      <c r="CWQ36" s="362"/>
      <c r="CWR36" s="362"/>
      <c r="CWS36" s="362"/>
      <c r="CWT36" s="362"/>
      <c r="CWU36" s="362"/>
      <c r="CWV36" s="362"/>
      <c r="CWW36" s="362"/>
      <c r="CWX36" s="362"/>
      <c r="CWY36" s="362"/>
      <c r="CWZ36" s="362"/>
      <c r="CXA36" s="362"/>
      <c r="CXB36" s="362"/>
      <c r="CXC36" s="362"/>
      <c r="CXD36" s="362"/>
      <c r="CXE36" s="362"/>
      <c r="CXF36" s="362"/>
      <c r="CXG36" s="362"/>
      <c r="CXH36" s="362"/>
      <c r="CXI36" s="362"/>
      <c r="CXJ36" s="362"/>
      <c r="CXK36" s="362"/>
      <c r="CXL36" s="362"/>
      <c r="CXM36" s="362"/>
      <c r="CXN36" s="362"/>
      <c r="CXO36" s="362"/>
      <c r="CXP36" s="362"/>
      <c r="CXQ36" s="362"/>
      <c r="CXR36" s="362"/>
      <c r="CXS36" s="362"/>
      <c r="CXT36" s="362"/>
      <c r="CXU36" s="362"/>
      <c r="CXV36" s="362"/>
      <c r="CXW36" s="362"/>
      <c r="CXX36" s="362"/>
      <c r="CXY36" s="362"/>
      <c r="CXZ36" s="362"/>
      <c r="CYA36" s="362"/>
      <c r="CYB36" s="362"/>
      <c r="CYC36" s="362"/>
      <c r="CYD36" s="362"/>
      <c r="CYE36" s="362"/>
      <c r="CYF36" s="362"/>
      <c r="CYG36" s="362"/>
      <c r="CYH36" s="362"/>
      <c r="CYI36" s="362"/>
      <c r="CYJ36" s="362"/>
      <c r="CYK36" s="362"/>
      <c r="CYL36" s="362"/>
      <c r="CYM36" s="362"/>
      <c r="CYN36" s="362"/>
      <c r="CYO36" s="362"/>
      <c r="CYP36" s="362"/>
      <c r="CYQ36" s="362"/>
      <c r="CYR36" s="362"/>
      <c r="CYS36" s="362"/>
      <c r="CYT36" s="362"/>
      <c r="CYU36" s="362"/>
      <c r="CYV36" s="362"/>
      <c r="CYW36" s="362"/>
      <c r="CYX36" s="362"/>
      <c r="CYY36" s="362"/>
      <c r="CYZ36" s="362"/>
      <c r="CZA36" s="362"/>
      <c r="CZB36" s="362"/>
      <c r="CZC36" s="362"/>
      <c r="CZD36" s="362"/>
      <c r="CZE36" s="362"/>
      <c r="CZF36" s="362"/>
      <c r="CZG36" s="362"/>
      <c r="CZH36" s="362"/>
      <c r="CZI36" s="362"/>
      <c r="CZJ36" s="362"/>
      <c r="CZK36" s="362"/>
      <c r="CZL36" s="362"/>
      <c r="CZM36" s="362"/>
      <c r="CZN36" s="362"/>
      <c r="CZO36" s="362"/>
      <c r="CZP36" s="362"/>
      <c r="CZQ36" s="362"/>
      <c r="CZR36" s="362"/>
      <c r="CZS36" s="362"/>
      <c r="CZT36" s="362"/>
      <c r="CZU36" s="362"/>
      <c r="CZV36" s="362"/>
      <c r="CZW36" s="362"/>
      <c r="CZX36" s="362"/>
      <c r="CZY36" s="362"/>
      <c r="CZZ36" s="362"/>
      <c r="DAA36" s="362"/>
      <c r="DAB36" s="362"/>
      <c r="DAC36" s="362"/>
      <c r="DAD36" s="362"/>
      <c r="DAE36" s="362"/>
      <c r="DAF36" s="362"/>
      <c r="DAG36" s="362"/>
      <c r="DAH36" s="362"/>
      <c r="DAI36" s="362"/>
      <c r="DAJ36" s="362"/>
      <c r="DAK36" s="362"/>
      <c r="DAL36" s="362"/>
      <c r="DAM36" s="362"/>
      <c r="DAN36" s="362"/>
      <c r="DAO36" s="362"/>
      <c r="DAP36" s="362"/>
      <c r="DAQ36" s="362"/>
      <c r="DAR36" s="362"/>
      <c r="DAS36" s="362"/>
      <c r="DAT36" s="362"/>
      <c r="DAU36" s="362"/>
      <c r="DAV36" s="362"/>
      <c r="DAW36" s="362"/>
      <c r="DAX36" s="362"/>
      <c r="DAY36" s="362"/>
      <c r="DAZ36" s="362"/>
      <c r="DBA36" s="362"/>
      <c r="DBB36" s="362"/>
      <c r="DBC36" s="362"/>
      <c r="DBD36" s="362"/>
      <c r="DBE36" s="362"/>
      <c r="DBF36" s="362"/>
      <c r="DBG36" s="362"/>
      <c r="DBH36" s="362"/>
      <c r="DBI36" s="362"/>
      <c r="DBJ36" s="362"/>
      <c r="DBK36" s="362"/>
      <c r="DBL36" s="362"/>
      <c r="DBM36" s="362"/>
      <c r="DBN36" s="362"/>
      <c r="DBO36" s="362"/>
      <c r="DBP36" s="362"/>
      <c r="DBQ36" s="362"/>
      <c r="DBR36" s="362"/>
      <c r="DBS36" s="362"/>
      <c r="DBT36" s="362"/>
      <c r="DBU36" s="362"/>
      <c r="DBV36" s="362"/>
      <c r="DBW36" s="362"/>
      <c r="DBX36" s="362"/>
      <c r="DBY36" s="362"/>
      <c r="DBZ36" s="362"/>
      <c r="DCA36" s="362"/>
      <c r="DCB36" s="362"/>
      <c r="DCC36" s="362"/>
      <c r="DCD36" s="362"/>
      <c r="DCE36" s="362"/>
      <c r="DCF36" s="362"/>
      <c r="DCG36" s="362"/>
      <c r="DCH36" s="362"/>
      <c r="DCI36" s="362"/>
      <c r="DCJ36" s="362"/>
      <c r="DCK36" s="362"/>
      <c r="DCL36" s="362"/>
      <c r="DCM36" s="362"/>
      <c r="DCN36" s="362"/>
      <c r="DCO36" s="362"/>
      <c r="DCP36" s="362"/>
      <c r="DCQ36" s="362"/>
      <c r="DCR36" s="362"/>
      <c r="DCS36" s="362"/>
      <c r="DCT36" s="362"/>
      <c r="DCU36" s="362"/>
      <c r="DCV36" s="362"/>
      <c r="DCW36" s="362"/>
      <c r="DCX36" s="362"/>
      <c r="DCY36" s="362"/>
      <c r="DCZ36" s="362"/>
      <c r="DDA36" s="362"/>
      <c r="DDB36" s="362"/>
      <c r="DDC36" s="362"/>
      <c r="DDD36" s="362"/>
      <c r="DDE36" s="362"/>
      <c r="DDF36" s="362"/>
      <c r="DDG36" s="362"/>
      <c r="DDH36" s="362"/>
      <c r="DDI36" s="362"/>
      <c r="DDJ36" s="362"/>
      <c r="DDK36" s="362"/>
      <c r="DDL36" s="362"/>
      <c r="DDM36" s="362"/>
      <c r="DDN36" s="362"/>
      <c r="DDO36" s="362"/>
      <c r="DDP36" s="362"/>
      <c r="DDQ36" s="362"/>
      <c r="DDR36" s="362"/>
      <c r="DDS36" s="362"/>
      <c r="DDT36" s="362"/>
      <c r="DDU36" s="362"/>
      <c r="DDV36" s="362"/>
      <c r="DDW36" s="362"/>
      <c r="DDX36" s="362"/>
      <c r="DDY36" s="362"/>
      <c r="DDZ36" s="362"/>
      <c r="DEA36" s="362"/>
      <c r="DEB36" s="362"/>
      <c r="DEC36" s="362"/>
      <c r="DED36" s="362"/>
      <c r="DEE36" s="362"/>
      <c r="DEF36" s="362"/>
      <c r="DEG36" s="362"/>
      <c r="DEH36" s="362"/>
      <c r="DEI36" s="362"/>
      <c r="DEJ36" s="362"/>
      <c r="DEK36" s="362"/>
      <c r="DEL36" s="362"/>
      <c r="DEM36" s="362"/>
      <c r="DEN36" s="362"/>
      <c r="DEO36" s="362"/>
      <c r="DEP36" s="362"/>
      <c r="DEQ36" s="362"/>
      <c r="DER36" s="362"/>
      <c r="DES36" s="362"/>
      <c r="DET36" s="362"/>
      <c r="DEU36" s="362"/>
      <c r="DEV36" s="362"/>
      <c r="DEW36" s="362"/>
      <c r="DEX36" s="362"/>
      <c r="DEY36" s="362"/>
      <c r="DEZ36" s="362"/>
      <c r="DFA36" s="362"/>
      <c r="DFB36" s="362"/>
      <c r="DFC36" s="362"/>
      <c r="DFD36" s="362"/>
      <c r="DFE36" s="362"/>
      <c r="DFF36" s="362"/>
      <c r="DFG36" s="362"/>
      <c r="DFH36" s="362"/>
      <c r="DFI36" s="362"/>
      <c r="DFJ36" s="362"/>
      <c r="DFK36" s="362"/>
      <c r="DFL36" s="362"/>
      <c r="DFM36" s="362"/>
      <c r="DFN36" s="362"/>
      <c r="DFO36" s="362"/>
      <c r="DFP36" s="362"/>
      <c r="DFQ36" s="362"/>
      <c r="DFR36" s="362"/>
      <c r="DFS36" s="362"/>
      <c r="DFT36" s="362"/>
      <c r="DFU36" s="362"/>
      <c r="DFV36" s="362"/>
      <c r="DFW36" s="362"/>
      <c r="DFX36" s="362"/>
      <c r="DFY36" s="362"/>
      <c r="DFZ36" s="362"/>
      <c r="DGA36" s="362"/>
      <c r="DGB36" s="362"/>
      <c r="DGC36" s="362"/>
      <c r="DGD36" s="362"/>
      <c r="DGE36" s="362"/>
      <c r="DGF36" s="362"/>
      <c r="DGG36" s="362"/>
      <c r="DGH36" s="362"/>
      <c r="DGI36" s="362"/>
      <c r="DGJ36" s="362"/>
      <c r="DGK36" s="362"/>
      <c r="DGL36" s="362"/>
      <c r="DGM36" s="362"/>
      <c r="DGN36" s="362"/>
      <c r="DGO36" s="362"/>
      <c r="DGP36" s="362"/>
      <c r="DGQ36" s="362"/>
      <c r="DGR36" s="362"/>
      <c r="DGS36" s="362"/>
      <c r="DGT36" s="362"/>
      <c r="DGU36" s="362"/>
      <c r="DGV36" s="362"/>
      <c r="DGW36" s="362"/>
      <c r="DGX36" s="362"/>
      <c r="DGY36" s="362"/>
      <c r="DGZ36" s="362"/>
      <c r="DHA36" s="362"/>
      <c r="DHB36" s="362"/>
      <c r="DHC36" s="362"/>
      <c r="DHD36" s="362"/>
      <c r="DHE36" s="362"/>
      <c r="DHF36" s="362"/>
      <c r="DHG36" s="362"/>
      <c r="DHH36" s="362"/>
      <c r="DHI36" s="362"/>
      <c r="DHJ36" s="362"/>
      <c r="DHK36" s="362"/>
      <c r="DHL36" s="362"/>
      <c r="DHM36" s="362"/>
      <c r="DHN36" s="362"/>
      <c r="DHO36" s="362"/>
      <c r="DHP36" s="362"/>
      <c r="DHQ36" s="362"/>
      <c r="DHR36" s="362"/>
      <c r="DHS36" s="362"/>
      <c r="DHT36" s="362"/>
      <c r="DHU36" s="362"/>
      <c r="DHV36" s="362"/>
      <c r="DHW36" s="362"/>
      <c r="DHX36" s="362"/>
      <c r="DHY36" s="362"/>
      <c r="DHZ36" s="362"/>
      <c r="DIA36" s="362"/>
      <c r="DIB36" s="362"/>
      <c r="DIC36" s="362"/>
      <c r="DID36" s="362"/>
      <c r="DIE36" s="362"/>
      <c r="DIF36" s="362"/>
      <c r="DIG36" s="362"/>
      <c r="DIH36" s="362"/>
      <c r="DII36" s="362"/>
      <c r="DIJ36" s="362"/>
      <c r="DIK36" s="362"/>
      <c r="DIL36" s="362"/>
      <c r="DIM36" s="362"/>
      <c r="DIN36" s="362"/>
      <c r="DIO36" s="362"/>
      <c r="DIP36" s="362"/>
      <c r="DIQ36" s="362"/>
      <c r="DIR36" s="362"/>
      <c r="DIS36" s="362"/>
      <c r="DIT36" s="362"/>
      <c r="DIU36" s="362"/>
      <c r="DIV36" s="362"/>
      <c r="DIW36" s="362"/>
      <c r="DIX36" s="362"/>
      <c r="DIY36" s="362"/>
      <c r="DIZ36" s="362"/>
      <c r="DJA36" s="362"/>
      <c r="DJB36" s="362"/>
      <c r="DJC36" s="362"/>
      <c r="DJD36" s="362"/>
      <c r="DJE36" s="362"/>
      <c r="DJF36" s="362"/>
      <c r="DJG36" s="362"/>
      <c r="DJH36" s="362"/>
      <c r="DJI36" s="362"/>
      <c r="DJJ36" s="362"/>
      <c r="DJK36" s="362"/>
      <c r="DJL36" s="362"/>
      <c r="DJM36" s="362"/>
      <c r="DJN36" s="362"/>
      <c r="DJO36" s="362"/>
      <c r="DJP36" s="362"/>
      <c r="DJQ36" s="362"/>
      <c r="DJR36" s="362"/>
      <c r="DJS36" s="362"/>
      <c r="DJT36" s="362"/>
      <c r="DJU36" s="362"/>
      <c r="DJV36" s="362"/>
      <c r="DJW36" s="362"/>
      <c r="DJX36" s="362"/>
      <c r="DJY36" s="362"/>
      <c r="DJZ36" s="362"/>
      <c r="DKA36" s="362"/>
      <c r="DKB36" s="362"/>
      <c r="DKC36" s="362"/>
      <c r="DKD36" s="362"/>
      <c r="DKE36" s="362"/>
      <c r="DKF36" s="362"/>
      <c r="DKG36" s="362"/>
      <c r="DKH36" s="362"/>
      <c r="DKI36" s="362"/>
      <c r="DKJ36" s="362"/>
      <c r="DKK36" s="362"/>
      <c r="DKL36" s="362"/>
      <c r="DKM36" s="362"/>
      <c r="DKN36" s="362"/>
      <c r="DKO36" s="362"/>
      <c r="DKP36" s="362"/>
      <c r="DKQ36" s="362"/>
      <c r="DKR36" s="362"/>
      <c r="DKS36" s="362"/>
      <c r="DKT36" s="362"/>
      <c r="DKU36" s="362"/>
      <c r="DKV36" s="362"/>
      <c r="DKW36" s="362"/>
      <c r="DKX36" s="362"/>
      <c r="DKY36" s="362"/>
      <c r="DKZ36" s="362"/>
      <c r="DLA36" s="362"/>
      <c r="DLB36" s="362"/>
      <c r="DLC36" s="362"/>
      <c r="DLD36" s="362"/>
      <c r="DLE36" s="362"/>
      <c r="DLF36" s="362"/>
      <c r="DLG36" s="362"/>
      <c r="DLH36" s="362"/>
      <c r="DLI36" s="362"/>
      <c r="DLJ36" s="362"/>
      <c r="DLK36" s="362"/>
      <c r="DLL36" s="362"/>
      <c r="DLM36" s="362"/>
      <c r="DLN36" s="362"/>
      <c r="DLO36" s="362"/>
      <c r="DLP36" s="362"/>
      <c r="DLQ36" s="362"/>
      <c r="DLR36" s="362"/>
      <c r="DLS36" s="362"/>
      <c r="DLT36" s="362"/>
      <c r="DLU36" s="362"/>
      <c r="DLV36" s="362"/>
      <c r="DLW36" s="362"/>
      <c r="DLX36" s="362"/>
      <c r="DLY36" s="362"/>
      <c r="DLZ36" s="362"/>
      <c r="DMA36" s="362"/>
      <c r="DMB36" s="362"/>
      <c r="DMC36" s="362"/>
      <c r="DMD36" s="362"/>
      <c r="DME36" s="362"/>
      <c r="DMF36" s="362"/>
      <c r="DMG36" s="362"/>
      <c r="DMH36" s="362"/>
      <c r="DMI36" s="362"/>
      <c r="DMJ36" s="362"/>
      <c r="DMK36" s="362"/>
      <c r="DML36" s="362"/>
      <c r="DMM36" s="362"/>
      <c r="DMN36" s="362"/>
      <c r="DMO36" s="362"/>
      <c r="DMP36" s="362"/>
      <c r="DMQ36" s="362"/>
      <c r="DMR36" s="362"/>
      <c r="DMS36" s="362"/>
      <c r="DMT36" s="362"/>
      <c r="DMU36" s="362"/>
      <c r="DMV36" s="362"/>
      <c r="DMW36" s="362"/>
      <c r="DMX36" s="362"/>
      <c r="DMY36" s="362"/>
      <c r="DMZ36" s="362"/>
      <c r="DNA36" s="362"/>
      <c r="DNB36" s="362"/>
      <c r="DNC36" s="362"/>
      <c r="DND36" s="362"/>
      <c r="DNE36" s="362"/>
      <c r="DNF36" s="362"/>
      <c r="DNG36" s="362"/>
      <c r="DNH36" s="362"/>
      <c r="DNI36" s="362"/>
      <c r="DNJ36" s="362"/>
      <c r="DNK36" s="362"/>
      <c r="DNL36" s="362"/>
      <c r="DNM36" s="362"/>
      <c r="DNN36" s="362"/>
      <c r="DNO36" s="362"/>
      <c r="DNP36" s="362"/>
      <c r="DNQ36" s="362"/>
      <c r="DNR36" s="362"/>
      <c r="DNS36" s="362"/>
      <c r="DNT36" s="362"/>
      <c r="DNU36" s="362"/>
      <c r="DNV36" s="362"/>
      <c r="DNW36" s="362"/>
      <c r="DNX36" s="362"/>
      <c r="DNY36" s="362"/>
      <c r="DNZ36" s="362"/>
      <c r="DOA36" s="362"/>
      <c r="DOB36" s="362"/>
      <c r="DOC36" s="362"/>
      <c r="DOD36" s="362"/>
      <c r="DOE36" s="362"/>
      <c r="DOF36" s="362"/>
      <c r="DOG36" s="362"/>
      <c r="DOH36" s="362"/>
      <c r="DOI36" s="362"/>
      <c r="DOJ36" s="362"/>
      <c r="DOK36" s="362"/>
      <c r="DOL36" s="362"/>
      <c r="DOM36" s="362"/>
      <c r="DON36" s="362"/>
      <c r="DOO36" s="362"/>
      <c r="DOP36" s="362"/>
      <c r="DOQ36" s="362"/>
      <c r="DOR36" s="362"/>
      <c r="DOS36" s="362"/>
      <c r="DOT36" s="362"/>
      <c r="DOU36" s="362"/>
      <c r="DOV36" s="362"/>
      <c r="DOW36" s="362"/>
      <c r="DOX36" s="362"/>
      <c r="DOY36" s="362"/>
      <c r="DOZ36" s="362"/>
      <c r="DPA36" s="362"/>
      <c r="DPB36" s="362"/>
      <c r="DPC36" s="362"/>
      <c r="DPD36" s="362"/>
      <c r="DPE36" s="362"/>
      <c r="DPF36" s="362"/>
      <c r="DPG36" s="362"/>
      <c r="DPH36" s="362"/>
      <c r="DPI36" s="362"/>
      <c r="DPJ36" s="362"/>
      <c r="DPK36" s="362"/>
      <c r="DPL36" s="362"/>
      <c r="DPM36" s="362"/>
      <c r="DPN36" s="362"/>
      <c r="DPO36" s="362"/>
      <c r="DPP36" s="362"/>
      <c r="DPQ36" s="362"/>
      <c r="DPR36" s="362"/>
      <c r="DPS36" s="362"/>
      <c r="DPT36" s="362"/>
      <c r="DPU36" s="362"/>
      <c r="DPV36" s="362"/>
      <c r="DPW36" s="362"/>
      <c r="DPX36" s="362"/>
      <c r="DPY36" s="362"/>
      <c r="DPZ36" s="362"/>
      <c r="DQA36" s="362"/>
      <c r="DQB36" s="362"/>
      <c r="DQC36" s="362"/>
      <c r="DQD36" s="362"/>
      <c r="DQE36" s="362"/>
      <c r="DQF36" s="362"/>
      <c r="DQG36" s="362"/>
      <c r="DQH36" s="362"/>
      <c r="DQI36" s="362"/>
      <c r="DQJ36" s="362"/>
      <c r="DQK36" s="362"/>
      <c r="DQL36" s="362"/>
      <c r="DQM36" s="362"/>
      <c r="DQN36" s="362"/>
      <c r="DQO36" s="362"/>
      <c r="DQP36" s="362"/>
      <c r="DQQ36" s="362"/>
      <c r="DQR36" s="362"/>
      <c r="DQS36" s="362"/>
      <c r="DQT36" s="362"/>
      <c r="DQU36" s="362"/>
      <c r="DQV36" s="362"/>
      <c r="DQW36" s="362"/>
      <c r="DQX36" s="362"/>
      <c r="DQY36" s="362"/>
      <c r="DQZ36" s="362"/>
      <c r="DRA36" s="362"/>
      <c r="DRB36" s="362"/>
      <c r="DRC36" s="362"/>
      <c r="DRD36" s="362"/>
      <c r="DRE36" s="362"/>
      <c r="DRF36" s="362"/>
      <c r="DRG36" s="362"/>
      <c r="DRH36" s="362"/>
      <c r="DRI36" s="362"/>
      <c r="DRJ36" s="362"/>
      <c r="DRK36" s="362"/>
      <c r="DRL36" s="362"/>
      <c r="DRM36" s="362"/>
      <c r="DRN36" s="362"/>
      <c r="DRO36" s="362"/>
      <c r="DRP36" s="362"/>
      <c r="DRQ36" s="362"/>
      <c r="DRR36" s="362"/>
      <c r="DRS36" s="362"/>
      <c r="DRT36" s="362"/>
      <c r="DRU36" s="362"/>
      <c r="DRV36" s="362"/>
      <c r="DRW36" s="362"/>
      <c r="DRX36" s="362"/>
      <c r="DRY36" s="362"/>
      <c r="DRZ36" s="362"/>
      <c r="DSA36" s="362"/>
      <c r="DSB36" s="362"/>
      <c r="DSC36" s="362"/>
      <c r="DSD36" s="362"/>
      <c r="DSE36" s="362"/>
      <c r="DSF36" s="362"/>
      <c r="DSG36" s="362"/>
      <c r="DSH36" s="362"/>
      <c r="DSI36" s="362"/>
      <c r="DSJ36" s="362"/>
      <c r="DSK36" s="362"/>
      <c r="DSL36" s="362"/>
      <c r="DSM36" s="362"/>
      <c r="DSN36" s="362"/>
      <c r="DSO36" s="362"/>
      <c r="DSP36" s="362"/>
      <c r="DSQ36" s="362"/>
      <c r="DSR36" s="362"/>
      <c r="DSS36" s="362"/>
      <c r="DST36" s="362"/>
      <c r="DSU36" s="362"/>
      <c r="DSV36" s="362"/>
      <c r="DSW36" s="362"/>
      <c r="DSX36" s="362"/>
      <c r="DSY36" s="362"/>
      <c r="DSZ36" s="362"/>
      <c r="DTA36" s="362"/>
      <c r="DTB36" s="362"/>
      <c r="DTC36" s="362"/>
      <c r="DTD36" s="362"/>
      <c r="DTE36" s="362"/>
      <c r="DTF36" s="362"/>
      <c r="DTG36" s="362"/>
      <c r="DTH36" s="362"/>
      <c r="DTI36" s="362"/>
      <c r="DTJ36" s="362"/>
      <c r="DTK36" s="362"/>
      <c r="DTL36" s="362"/>
      <c r="DTM36" s="362"/>
      <c r="DTN36" s="362"/>
      <c r="DTO36" s="362"/>
      <c r="DTP36" s="362"/>
      <c r="DTQ36" s="362"/>
      <c r="DTR36" s="362"/>
      <c r="DTS36" s="362"/>
      <c r="DTT36" s="362"/>
      <c r="DTU36" s="362"/>
      <c r="DTV36" s="362"/>
      <c r="DTW36" s="362"/>
      <c r="DTX36" s="362"/>
      <c r="DTY36" s="362"/>
      <c r="DTZ36" s="362"/>
      <c r="DUA36" s="362"/>
      <c r="DUB36" s="362"/>
      <c r="DUC36" s="362"/>
      <c r="DUD36" s="362"/>
      <c r="DUE36" s="362"/>
      <c r="DUF36" s="362"/>
      <c r="DUG36" s="362"/>
      <c r="DUH36" s="362"/>
      <c r="DUI36" s="362"/>
      <c r="DUJ36" s="362"/>
      <c r="DUK36" s="362"/>
      <c r="DUL36" s="362"/>
      <c r="DUM36" s="362"/>
      <c r="DUN36" s="362"/>
      <c r="DUO36" s="362"/>
      <c r="DUP36" s="362"/>
      <c r="DUQ36" s="362"/>
      <c r="DUR36" s="362"/>
      <c r="DUS36" s="362"/>
      <c r="DUT36" s="362"/>
      <c r="DUU36" s="362"/>
      <c r="DUV36" s="362"/>
      <c r="DUW36" s="362"/>
      <c r="DUX36" s="362"/>
      <c r="DUY36" s="362"/>
      <c r="DUZ36" s="362"/>
      <c r="DVA36" s="362"/>
      <c r="DVB36" s="362"/>
      <c r="DVC36" s="362"/>
      <c r="DVD36" s="362"/>
      <c r="DVE36" s="362"/>
      <c r="DVF36" s="362"/>
      <c r="DVG36" s="362"/>
      <c r="DVH36" s="362"/>
      <c r="DVI36" s="362"/>
      <c r="DVJ36" s="362"/>
      <c r="DVK36" s="362"/>
      <c r="DVL36" s="362"/>
      <c r="DVM36" s="362"/>
      <c r="DVN36" s="362"/>
      <c r="DVO36" s="362"/>
      <c r="DVP36" s="362"/>
      <c r="DVQ36" s="362"/>
      <c r="DVR36" s="362"/>
      <c r="DVS36" s="362"/>
      <c r="DVT36" s="362"/>
      <c r="DVU36" s="362"/>
      <c r="DVV36" s="362"/>
      <c r="DVW36" s="362"/>
      <c r="DVX36" s="362"/>
      <c r="DVY36" s="362"/>
      <c r="DVZ36" s="362"/>
      <c r="DWA36" s="362"/>
      <c r="DWB36" s="362"/>
      <c r="DWC36" s="362"/>
      <c r="DWD36" s="362"/>
      <c r="DWE36" s="362"/>
      <c r="DWF36" s="362"/>
      <c r="DWG36" s="362"/>
      <c r="DWH36" s="362"/>
      <c r="DWI36" s="362"/>
      <c r="DWJ36" s="362"/>
      <c r="DWK36" s="362"/>
      <c r="DWL36" s="362"/>
      <c r="DWM36" s="362"/>
      <c r="DWN36" s="362"/>
      <c r="DWO36" s="362"/>
      <c r="DWP36" s="362"/>
      <c r="DWQ36" s="362"/>
      <c r="DWR36" s="362"/>
      <c r="DWS36" s="362"/>
      <c r="DWT36" s="362"/>
      <c r="DWU36" s="362"/>
      <c r="DWV36" s="362"/>
      <c r="DWW36" s="362"/>
      <c r="DWX36" s="362"/>
      <c r="DWY36" s="362"/>
      <c r="DWZ36" s="362"/>
      <c r="DXA36" s="362"/>
      <c r="DXB36" s="362"/>
      <c r="DXC36" s="362"/>
      <c r="DXD36" s="362"/>
      <c r="DXE36" s="362"/>
      <c r="DXF36" s="362"/>
      <c r="DXG36" s="362"/>
      <c r="DXH36" s="362"/>
      <c r="DXI36" s="362"/>
      <c r="DXJ36" s="362"/>
      <c r="DXK36" s="362"/>
      <c r="DXL36" s="362"/>
      <c r="DXM36" s="362"/>
      <c r="DXN36" s="362"/>
      <c r="DXO36" s="362"/>
      <c r="DXP36" s="362"/>
      <c r="DXQ36" s="362"/>
      <c r="DXR36" s="362"/>
      <c r="DXS36" s="362"/>
      <c r="DXT36" s="362"/>
      <c r="DXU36" s="362"/>
      <c r="DXV36" s="362"/>
      <c r="DXW36" s="362"/>
      <c r="DXX36" s="362"/>
      <c r="DXY36" s="362"/>
      <c r="DXZ36" s="362"/>
      <c r="DYA36" s="362"/>
      <c r="DYB36" s="362"/>
      <c r="DYC36" s="362"/>
      <c r="DYD36" s="362"/>
      <c r="DYE36" s="362"/>
      <c r="DYF36" s="362"/>
      <c r="DYG36" s="362"/>
      <c r="DYH36" s="362"/>
      <c r="DYI36" s="362"/>
      <c r="DYJ36" s="362"/>
      <c r="DYK36" s="362"/>
      <c r="DYL36" s="362"/>
      <c r="DYM36" s="362"/>
      <c r="DYN36" s="362"/>
      <c r="DYO36" s="362"/>
      <c r="DYP36" s="362"/>
      <c r="DYQ36" s="362"/>
      <c r="DYR36" s="362"/>
      <c r="DYS36" s="362"/>
      <c r="DYT36" s="362"/>
      <c r="DYU36" s="362"/>
      <c r="DYV36" s="362"/>
      <c r="DYW36" s="362"/>
      <c r="DYX36" s="362"/>
      <c r="DYY36" s="362"/>
      <c r="DYZ36" s="362"/>
      <c r="DZA36" s="362"/>
      <c r="DZB36" s="362"/>
      <c r="DZC36" s="362"/>
      <c r="DZD36" s="362"/>
      <c r="DZE36" s="362"/>
      <c r="DZF36" s="362"/>
      <c r="DZG36" s="362"/>
      <c r="DZH36" s="362"/>
      <c r="DZI36" s="362"/>
      <c r="DZJ36" s="362"/>
      <c r="DZK36" s="362"/>
      <c r="DZL36" s="362"/>
      <c r="DZM36" s="362"/>
      <c r="DZN36" s="362"/>
      <c r="DZO36" s="362"/>
      <c r="DZP36" s="362"/>
      <c r="DZQ36" s="362"/>
      <c r="DZR36" s="362"/>
      <c r="DZS36" s="362"/>
      <c r="DZT36" s="362"/>
      <c r="DZU36" s="362"/>
      <c r="DZV36" s="362"/>
      <c r="DZW36" s="362"/>
      <c r="DZX36" s="362"/>
      <c r="DZY36" s="362"/>
      <c r="DZZ36" s="362"/>
      <c r="EAA36" s="362"/>
      <c r="EAB36" s="362"/>
      <c r="EAC36" s="362"/>
      <c r="EAD36" s="362"/>
      <c r="EAE36" s="362"/>
      <c r="EAF36" s="362"/>
      <c r="EAG36" s="362"/>
      <c r="EAH36" s="362"/>
      <c r="EAI36" s="362"/>
      <c r="EAJ36" s="362"/>
      <c r="EAK36" s="362"/>
      <c r="EAL36" s="362"/>
      <c r="EAM36" s="362"/>
      <c r="EAN36" s="362"/>
      <c r="EAO36" s="362"/>
      <c r="EAP36" s="362"/>
      <c r="EAQ36" s="362"/>
      <c r="EAR36" s="362"/>
      <c r="EAS36" s="362"/>
      <c r="EAT36" s="362"/>
      <c r="EAU36" s="362"/>
      <c r="EAV36" s="362"/>
      <c r="EAW36" s="362"/>
      <c r="EAX36" s="362"/>
      <c r="EAY36" s="362"/>
      <c r="EAZ36" s="362"/>
      <c r="EBA36" s="362"/>
      <c r="EBB36" s="362"/>
      <c r="EBC36" s="362"/>
      <c r="EBD36" s="362"/>
      <c r="EBE36" s="362"/>
      <c r="EBF36" s="362"/>
      <c r="EBG36" s="362"/>
      <c r="EBH36" s="362"/>
      <c r="EBI36" s="362"/>
      <c r="EBJ36" s="362"/>
      <c r="EBK36" s="362"/>
      <c r="EBL36" s="362"/>
      <c r="EBM36" s="362"/>
      <c r="EBN36" s="362"/>
      <c r="EBO36" s="362"/>
      <c r="EBP36" s="362"/>
      <c r="EBQ36" s="362"/>
      <c r="EBR36" s="362"/>
      <c r="EBS36" s="362"/>
      <c r="EBT36" s="362"/>
      <c r="EBU36" s="362"/>
      <c r="EBV36" s="362"/>
      <c r="EBW36" s="362"/>
      <c r="EBX36" s="362"/>
      <c r="EBY36" s="362"/>
      <c r="EBZ36" s="362"/>
      <c r="ECA36" s="362"/>
      <c r="ECB36" s="362"/>
      <c r="ECC36" s="362"/>
      <c r="ECD36" s="362"/>
      <c r="ECE36" s="362"/>
      <c r="ECF36" s="362"/>
      <c r="ECG36" s="362"/>
      <c r="ECH36" s="362"/>
      <c r="ECI36" s="362"/>
      <c r="ECJ36" s="362"/>
      <c r="ECK36" s="362"/>
      <c r="ECL36" s="362"/>
      <c r="ECM36" s="362"/>
      <c r="ECN36" s="362"/>
      <c r="ECO36" s="362"/>
      <c r="ECP36" s="362"/>
      <c r="ECQ36" s="362"/>
      <c r="ECR36" s="362"/>
      <c r="ECS36" s="362"/>
      <c r="ECT36" s="362"/>
      <c r="ECU36" s="362"/>
      <c r="ECV36" s="362"/>
      <c r="ECW36" s="362"/>
      <c r="ECX36" s="362"/>
      <c r="ECY36" s="362"/>
      <c r="ECZ36" s="362"/>
      <c r="EDA36" s="362"/>
      <c r="EDB36" s="362"/>
      <c r="EDC36" s="362"/>
      <c r="EDD36" s="362"/>
      <c r="EDE36" s="362"/>
      <c r="EDF36" s="362"/>
      <c r="EDG36" s="362"/>
      <c r="EDH36" s="362"/>
      <c r="EDI36" s="362"/>
      <c r="EDJ36" s="362"/>
      <c r="EDK36" s="362"/>
      <c r="EDL36" s="362"/>
      <c r="EDM36" s="362"/>
      <c r="EDN36" s="362"/>
      <c r="EDO36" s="362"/>
      <c r="EDP36" s="362"/>
      <c r="EDQ36" s="362"/>
      <c r="EDR36" s="362"/>
      <c r="EDS36" s="362"/>
      <c r="EDT36" s="362"/>
      <c r="EDU36" s="362"/>
      <c r="EDV36" s="362"/>
      <c r="EDW36" s="362"/>
      <c r="EDX36" s="362"/>
      <c r="EDY36" s="362"/>
      <c r="EDZ36" s="362"/>
      <c r="EEA36" s="362"/>
      <c r="EEB36" s="362"/>
      <c r="EEC36" s="362"/>
      <c r="EED36" s="362"/>
      <c r="EEE36" s="362"/>
      <c r="EEF36" s="362"/>
      <c r="EEG36" s="362"/>
      <c r="EEH36" s="362"/>
      <c r="EEI36" s="362"/>
      <c r="EEJ36" s="362"/>
      <c r="EEK36" s="362"/>
      <c r="EEL36" s="362"/>
      <c r="EEM36" s="362"/>
      <c r="EEN36" s="362"/>
      <c r="EEO36" s="362"/>
      <c r="EEP36" s="362"/>
      <c r="EEQ36" s="362"/>
      <c r="EER36" s="362"/>
      <c r="EES36" s="362"/>
      <c r="EET36" s="362"/>
      <c r="EEU36" s="362"/>
      <c r="EEV36" s="362"/>
      <c r="EEW36" s="362"/>
      <c r="EEX36" s="362"/>
      <c r="EEY36" s="362"/>
      <c r="EEZ36" s="362"/>
      <c r="EFA36" s="362"/>
      <c r="EFB36" s="362"/>
      <c r="EFC36" s="362"/>
      <c r="EFD36" s="362"/>
      <c r="EFE36" s="362"/>
      <c r="EFF36" s="362"/>
      <c r="EFG36" s="362"/>
      <c r="EFH36" s="362"/>
      <c r="EFI36" s="362"/>
      <c r="EFJ36" s="362"/>
      <c r="EFK36" s="362"/>
      <c r="EFL36" s="362"/>
      <c r="EFM36" s="362"/>
      <c r="EFN36" s="362"/>
      <c r="EFO36" s="362"/>
      <c r="EFP36" s="362"/>
      <c r="EFQ36" s="362"/>
      <c r="EFR36" s="362"/>
      <c r="EFS36" s="362"/>
      <c r="EFT36" s="362"/>
      <c r="EFU36" s="362"/>
      <c r="EFV36" s="362"/>
      <c r="EFW36" s="362"/>
      <c r="EFX36" s="362"/>
      <c r="EFY36" s="362"/>
      <c r="EFZ36" s="362"/>
      <c r="EGA36" s="362"/>
      <c r="EGB36" s="362"/>
      <c r="EGC36" s="362"/>
      <c r="EGD36" s="362"/>
      <c r="EGE36" s="362"/>
      <c r="EGF36" s="362"/>
      <c r="EGG36" s="362"/>
      <c r="EGH36" s="362"/>
      <c r="EGI36" s="362"/>
      <c r="EGJ36" s="362"/>
      <c r="EGK36" s="362"/>
      <c r="EGL36" s="362"/>
      <c r="EGM36" s="362"/>
      <c r="EGN36" s="362"/>
      <c r="EGO36" s="362"/>
      <c r="EGP36" s="362"/>
      <c r="EGQ36" s="362"/>
      <c r="EGR36" s="362"/>
      <c r="EGS36" s="362"/>
      <c r="EGT36" s="362"/>
      <c r="EGU36" s="362"/>
      <c r="EGV36" s="362"/>
      <c r="EGW36" s="362"/>
      <c r="EGX36" s="362"/>
      <c r="EGY36" s="362"/>
      <c r="EGZ36" s="362"/>
      <c r="EHA36" s="362"/>
      <c r="EHB36" s="362"/>
      <c r="EHC36" s="362"/>
      <c r="EHD36" s="362"/>
      <c r="EHE36" s="362"/>
      <c r="EHF36" s="362"/>
      <c r="EHG36" s="362"/>
      <c r="EHH36" s="362"/>
      <c r="EHI36" s="362"/>
      <c r="EHJ36" s="362"/>
      <c r="EHK36" s="362"/>
      <c r="EHL36" s="362"/>
      <c r="EHM36" s="362"/>
      <c r="EHN36" s="362"/>
      <c r="EHO36" s="362"/>
      <c r="EHP36" s="362"/>
      <c r="EHQ36" s="362"/>
      <c r="EHR36" s="362"/>
      <c r="EHS36" s="362"/>
      <c r="EHT36" s="362"/>
      <c r="EHU36" s="362"/>
      <c r="EHV36" s="362"/>
      <c r="EHW36" s="362"/>
      <c r="EHX36" s="362"/>
      <c r="EHY36" s="362"/>
      <c r="EHZ36" s="362"/>
      <c r="EIA36" s="362"/>
      <c r="EIB36" s="362"/>
      <c r="EIC36" s="362"/>
      <c r="EID36" s="362"/>
      <c r="EIE36" s="362"/>
      <c r="EIF36" s="362"/>
      <c r="EIG36" s="362"/>
      <c r="EIH36" s="362"/>
      <c r="EII36" s="362"/>
      <c r="EIJ36" s="362"/>
      <c r="EIK36" s="362"/>
      <c r="EIL36" s="362"/>
      <c r="EIM36" s="362"/>
      <c r="EIN36" s="362"/>
      <c r="EIO36" s="362"/>
      <c r="EIP36" s="362"/>
      <c r="EIQ36" s="362"/>
      <c r="EIR36" s="362"/>
      <c r="EIS36" s="362"/>
      <c r="EIT36" s="362"/>
      <c r="EIU36" s="362"/>
      <c r="EIV36" s="362"/>
      <c r="EIW36" s="362"/>
      <c r="EIX36" s="362"/>
      <c r="EIY36" s="362"/>
      <c r="EIZ36" s="362"/>
      <c r="EJA36" s="362"/>
      <c r="EJB36" s="362"/>
      <c r="EJC36" s="362"/>
      <c r="EJD36" s="362"/>
      <c r="EJE36" s="362"/>
      <c r="EJF36" s="362"/>
      <c r="EJG36" s="362"/>
      <c r="EJH36" s="362"/>
      <c r="EJI36" s="362"/>
      <c r="EJJ36" s="362"/>
      <c r="EJK36" s="362"/>
      <c r="EJL36" s="362"/>
      <c r="EJM36" s="362"/>
      <c r="EJN36" s="362"/>
      <c r="EJO36" s="362"/>
      <c r="EJP36" s="362"/>
      <c r="EJQ36" s="362"/>
      <c r="EJR36" s="362"/>
      <c r="EJS36" s="362"/>
      <c r="EJT36" s="362"/>
      <c r="EJU36" s="362"/>
      <c r="EJV36" s="362"/>
      <c r="EJW36" s="362"/>
      <c r="EJX36" s="362"/>
      <c r="EJY36" s="362"/>
      <c r="EJZ36" s="362"/>
      <c r="EKA36" s="362"/>
      <c r="EKB36" s="362"/>
      <c r="EKC36" s="362"/>
      <c r="EKD36" s="362"/>
      <c r="EKE36" s="362"/>
      <c r="EKF36" s="362"/>
      <c r="EKG36" s="362"/>
      <c r="EKH36" s="362"/>
      <c r="EKI36" s="362"/>
      <c r="EKJ36" s="362"/>
      <c r="EKK36" s="362"/>
      <c r="EKL36" s="362"/>
      <c r="EKM36" s="362"/>
      <c r="EKN36" s="362"/>
      <c r="EKO36" s="362"/>
      <c r="EKP36" s="362"/>
      <c r="EKQ36" s="362"/>
      <c r="EKR36" s="362"/>
      <c r="EKS36" s="362"/>
      <c r="EKT36" s="362"/>
      <c r="EKU36" s="362"/>
      <c r="EKV36" s="362"/>
      <c r="EKW36" s="362"/>
      <c r="EKX36" s="362"/>
      <c r="EKY36" s="362"/>
      <c r="EKZ36" s="362"/>
      <c r="ELA36" s="362"/>
      <c r="ELB36" s="362"/>
      <c r="ELC36" s="362"/>
      <c r="ELD36" s="362"/>
      <c r="ELE36" s="362"/>
      <c r="ELF36" s="362"/>
      <c r="ELG36" s="362"/>
      <c r="ELH36" s="362"/>
      <c r="ELI36" s="362"/>
      <c r="ELJ36" s="362"/>
      <c r="ELK36" s="362"/>
      <c r="ELL36" s="362"/>
      <c r="ELM36" s="362"/>
      <c r="ELN36" s="362"/>
      <c r="ELO36" s="362"/>
      <c r="ELP36" s="362"/>
      <c r="ELQ36" s="362"/>
      <c r="ELR36" s="362"/>
      <c r="ELS36" s="362"/>
      <c r="ELT36" s="362"/>
      <c r="ELU36" s="362"/>
      <c r="ELV36" s="362"/>
      <c r="ELW36" s="362"/>
      <c r="ELX36" s="362"/>
      <c r="ELY36" s="362"/>
      <c r="ELZ36" s="362"/>
      <c r="EMA36" s="362"/>
      <c r="EMB36" s="362"/>
      <c r="EMC36" s="362"/>
      <c r="EMD36" s="362"/>
      <c r="EME36" s="362"/>
      <c r="EMF36" s="362"/>
      <c r="EMG36" s="362"/>
      <c r="EMH36" s="362"/>
      <c r="EMI36" s="362"/>
      <c r="EMJ36" s="362"/>
      <c r="EMK36" s="362"/>
      <c r="EML36" s="362"/>
      <c r="EMM36" s="362"/>
      <c r="EMN36" s="362"/>
      <c r="EMO36" s="362"/>
      <c r="EMP36" s="362"/>
      <c r="EMQ36" s="362"/>
      <c r="EMR36" s="362"/>
      <c r="EMS36" s="362"/>
      <c r="EMT36" s="362"/>
      <c r="EMU36" s="362"/>
      <c r="EMV36" s="362"/>
      <c r="EMW36" s="362"/>
      <c r="EMX36" s="362"/>
      <c r="EMY36" s="362"/>
      <c r="EMZ36" s="362"/>
      <c r="ENA36" s="362"/>
      <c r="ENB36" s="362"/>
      <c r="ENC36" s="362"/>
      <c r="END36" s="362"/>
      <c r="ENE36" s="362"/>
      <c r="ENF36" s="362"/>
      <c r="ENG36" s="362"/>
      <c r="ENH36" s="362"/>
      <c r="ENI36" s="362"/>
      <c r="ENJ36" s="362"/>
      <c r="ENK36" s="362"/>
      <c r="ENL36" s="362"/>
      <c r="ENM36" s="362"/>
      <c r="ENN36" s="362"/>
      <c r="ENO36" s="362"/>
      <c r="ENP36" s="362"/>
      <c r="ENQ36" s="362"/>
      <c r="ENR36" s="362"/>
      <c r="ENS36" s="362"/>
      <c r="ENT36" s="362"/>
      <c r="ENU36" s="362"/>
      <c r="ENV36" s="362"/>
      <c r="ENW36" s="362"/>
      <c r="ENX36" s="362"/>
      <c r="ENY36" s="362"/>
      <c r="ENZ36" s="362"/>
      <c r="EOA36" s="362"/>
      <c r="EOB36" s="362"/>
      <c r="EOC36" s="362"/>
      <c r="EOD36" s="362"/>
      <c r="EOE36" s="362"/>
      <c r="EOF36" s="362"/>
      <c r="EOG36" s="362"/>
      <c r="EOH36" s="362"/>
      <c r="EOI36" s="362"/>
      <c r="EOJ36" s="362"/>
      <c r="EOK36" s="362"/>
      <c r="EOL36" s="362"/>
      <c r="EOM36" s="362"/>
      <c r="EON36" s="362"/>
      <c r="EOO36" s="362"/>
      <c r="EOP36" s="362"/>
      <c r="EOQ36" s="362"/>
      <c r="EOR36" s="362"/>
      <c r="EOS36" s="362"/>
      <c r="EOT36" s="362"/>
      <c r="EOU36" s="362"/>
      <c r="EOV36" s="362"/>
      <c r="EOW36" s="362"/>
      <c r="EOX36" s="362"/>
      <c r="EOY36" s="362"/>
      <c r="EOZ36" s="362"/>
      <c r="EPA36" s="362"/>
      <c r="EPB36" s="362"/>
      <c r="EPC36" s="362"/>
      <c r="EPD36" s="362"/>
      <c r="EPE36" s="362"/>
      <c r="EPF36" s="362"/>
      <c r="EPG36" s="362"/>
      <c r="EPH36" s="362"/>
      <c r="EPI36" s="362"/>
      <c r="EPJ36" s="362"/>
      <c r="EPK36" s="362"/>
      <c r="EPL36" s="362"/>
      <c r="EPM36" s="362"/>
      <c r="EPN36" s="362"/>
      <c r="EPO36" s="362"/>
      <c r="EPP36" s="362"/>
      <c r="EPQ36" s="362"/>
      <c r="EPR36" s="362"/>
      <c r="EPS36" s="362"/>
      <c r="EPT36" s="362"/>
      <c r="EPU36" s="362"/>
      <c r="EPV36" s="362"/>
      <c r="EPW36" s="362"/>
      <c r="EPX36" s="362"/>
      <c r="EPY36" s="362"/>
      <c r="EPZ36" s="362"/>
      <c r="EQA36" s="362"/>
      <c r="EQB36" s="362"/>
      <c r="EQC36" s="362"/>
      <c r="EQD36" s="362"/>
      <c r="EQE36" s="362"/>
      <c r="EQF36" s="362"/>
      <c r="EQG36" s="362"/>
      <c r="EQH36" s="362"/>
      <c r="EQI36" s="362"/>
      <c r="EQJ36" s="362"/>
      <c r="EQK36" s="362"/>
      <c r="EQL36" s="362"/>
      <c r="EQM36" s="362"/>
      <c r="EQN36" s="362"/>
      <c r="EQO36" s="362"/>
      <c r="EQP36" s="362"/>
      <c r="EQQ36" s="362"/>
      <c r="EQR36" s="362"/>
      <c r="EQS36" s="362"/>
      <c r="EQT36" s="362"/>
      <c r="EQU36" s="362"/>
      <c r="EQV36" s="362"/>
      <c r="EQW36" s="362"/>
      <c r="EQX36" s="362"/>
      <c r="EQY36" s="362"/>
      <c r="EQZ36" s="362"/>
      <c r="ERA36" s="362"/>
      <c r="ERB36" s="362"/>
      <c r="ERC36" s="362"/>
      <c r="ERD36" s="362"/>
      <c r="ERE36" s="362"/>
      <c r="ERF36" s="362"/>
      <c r="ERG36" s="362"/>
      <c r="ERH36" s="362"/>
      <c r="ERI36" s="362"/>
      <c r="ERJ36" s="362"/>
      <c r="ERK36" s="362"/>
      <c r="ERL36" s="362"/>
      <c r="ERM36" s="362"/>
      <c r="ERN36" s="362"/>
      <c r="ERO36" s="362"/>
      <c r="ERP36" s="362"/>
      <c r="ERQ36" s="362"/>
      <c r="ERR36" s="362"/>
      <c r="ERS36" s="362"/>
      <c r="ERT36" s="362"/>
      <c r="ERU36" s="362"/>
      <c r="ERV36" s="362"/>
      <c r="ERW36" s="362"/>
      <c r="ERX36" s="362"/>
      <c r="ERY36" s="362"/>
      <c r="ERZ36" s="362"/>
      <c r="ESA36" s="362"/>
      <c r="ESB36" s="362"/>
      <c r="ESC36" s="362"/>
      <c r="ESD36" s="362"/>
      <c r="ESE36" s="362"/>
      <c r="ESF36" s="362"/>
      <c r="ESG36" s="362"/>
      <c r="ESH36" s="362"/>
      <c r="ESI36" s="362"/>
      <c r="ESJ36" s="362"/>
      <c r="ESK36" s="362"/>
      <c r="ESL36" s="362"/>
      <c r="ESM36" s="362"/>
      <c r="ESN36" s="362"/>
      <c r="ESO36" s="362"/>
      <c r="ESP36" s="362"/>
      <c r="ESQ36" s="362"/>
      <c r="ESR36" s="362"/>
      <c r="ESS36" s="362"/>
      <c r="EST36" s="362"/>
      <c r="ESU36" s="362"/>
      <c r="ESV36" s="362"/>
      <c r="ESW36" s="362"/>
      <c r="ESX36" s="362"/>
      <c r="ESY36" s="362"/>
      <c r="ESZ36" s="362"/>
      <c r="ETA36" s="362"/>
      <c r="ETB36" s="362"/>
      <c r="ETC36" s="362"/>
      <c r="ETD36" s="362"/>
      <c r="ETE36" s="362"/>
      <c r="ETF36" s="362"/>
      <c r="ETG36" s="362"/>
      <c r="ETH36" s="362"/>
      <c r="ETI36" s="362"/>
      <c r="ETJ36" s="362"/>
      <c r="ETK36" s="362"/>
      <c r="ETL36" s="362"/>
      <c r="ETM36" s="362"/>
      <c r="ETN36" s="362"/>
      <c r="ETO36" s="362"/>
      <c r="ETP36" s="362"/>
      <c r="ETQ36" s="362"/>
      <c r="ETR36" s="362"/>
      <c r="ETS36" s="362"/>
      <c r="ETT36" s="362"/>
      <c r="ETU36" s="362"/>
      <c r="ETV36" s="362"/>
      <c r="ETW36" s="362"/>
      <c r="ETX36" s="362"/>
      <c r="ETY36" s="362"/>
      <c r="ETZ36" s="362"/>
      <c r="EUA36" s="362"/>
      <c r="EUB36" s="362"/>
      <c r="EUC36" s="362"/>
      <c r="EUD36" s="362"/>
      <c r="EUE36" s="362"/>
      <c r="EUF36" s="362"/>
      <c r="EUG36" s="362"/>
      <c r="EUH36" s="362"/>
      <c r="EUI36" s="362"/>
      <c r="EUJ36" s="362"/>
      <c r="EUK36" s="362"/>
      <c r="EUL36" s="362"/>
      <c r="EUM36" s="362"/>
      <c r="EUN36" s="362"/>
      <c r="EUO36" s="362"/>
      <c r="EUP36" s="362"/>
      <c r="EUQ36" s="362"/>
      <c r="EUR36" s="362"/>
      <c r="EUS36" s="362"/>
      <c r="EUT36" s="362"/>
      <c r="EUU36" s="362"/>
      <c r="EUV36" s="362"/>
      <c r="EUW36" s="362"/>
      <c r="EUX36" s="362"/>
      <c r="EUY36" s="362"/>
      <c r="EUZ36" s="362"/>
      <c r="EVA36" s="362"/>
      <c r="EVB36" s="362"/>
      <c r="EVC36" s="362"/>
      <c r="EVD36" s="362"/>
      <c r="EVE36" s="362"/>
      <c r="EVF36" s="362"/>
      <c r="EVG36" s="362"/>
      <c r="EVH36" s="362"/>
      <c r="EVI36" s="362"/>
      <c r="EVJ36" s="362"/>
      <c r="EVK36" s="362"/>
      <c r="EVL36" s="362"/>
      <c r="EVM36" s="362"/>
      <c r="EVN36" s="362"/>
      <c r="EVO36" s="362"/>
      <c r="EVP36" s="362"/>
      <c r="EVQ36" s="362"/>
      <c r="EVR36" s="362"/>
      <c r="EVS36" s="362"/>
      <c r="EVT36" s="362"/>
      <c r="EVU36" s="362"/>
      <c r="EVV36" s="362"/>
      <c r="EVW36" s="362"/>
      <c r="EVX36" s="362"/>
      <c r="EVY36" s="362"/>
      <c r="EVZ36" s="362"/>
      <c r="EWA36" s="362"/>
      <c r="EWB36" s="362"/>
      <c r="EWC36" s="362"/>
      <c r="EWD36" s="362"/>
      <c r="EWE36" s="362"/>
      <c r="EWF36" s="362"/>
      <c r="EWG36" s="362"/>
      <c r="EWH36" s="362"/>
      <c r="EWI36" s="362"/>
      <c r="EWJ36" s="362"/>
      <c r="EWK36" s="362"/>
      <c r="EWL36" s="362"/>
      <c r="EWM36" s="362"/>
      <c r="EWN36" s="362"/>
      <c r="EWO36" s="362"/>
      <c r="EWP36" s="362"/>
      <c r="EWQ36" s="362"/>
      <c r="EWR36" s="362"/>
      <c r="EWS36" s="362"/>
      <c r="EWT36" s="362"/>
      <c r="EWU36" s="362"/>
      <c r="EWV36" s="362"/>
      <c r="EWW36" s="362"/>
      <c r="EWX36" s="362"/>
      <c r="EWY36" s="362"/>
      <c r="EWZ36" s="362"/>
      <c r="EXA36" s="362"/>
      <c r="EXB36" s="362"/>
      <c r="EXC36" s="362"/>
      <c r="EXD36" s="362"/>
      <c r="EXE36" s="362"/>
      <c r="EXF36" s="362"/>
      <c r="EXG36" s="362"/>
      <c r="EXH36" s="362"/>
      <c r="EXI36" s="362"/>
      <c r="EXJ36" s="362"/>
      <c r="EXK36" s="362"/>
      <c r="EXL36" s="362"/>
      <c r="EXM36" s="362"/>
      <c r="EXN36" s="362"/>
      <c r="EXO36" s="362"/>
      <c r="EXP36" s="362"/>
      <c r="EXQ36" s="362"/>
      <c r="EXR36" s="362"/>
      <c r="EXS36" s="362"/>
      <c r="EXT36" s="362"/>
      <c r="EXU36" s="362"/>
      <c r="EXV36" s="362"/>
      <c r="EXW36" s="362"/>
      <c r="EXX36" s="362"/>
      <c r="EXY36" s="362"/>
      <c r="EXZ36" s="362"/>
      <c r="EYA36" s="362"/>
      <c r="EYB36" s="362"/>
      <c r="EYC36" s="362"/>
      <c r="EYD36" s="362"/>
      <c r="EYE36" s="362"/>
      <c r="EYF36" s="362"/>
      <c r="EYG36" s="362"/>
      <c r="EYH36" s="362"/>
      <c r="EYI36" s="362"/>
      <c r="EYJ36" s="362"/>
      <c r="EYK36" s="362"/>
      <c r="EYL36" s="362"/>
      <c r="EYM36" s="362"/>
      <c r="EYN36" s="362"/>
      <c r="EYO36" s="362"/>
      <c r="EYP36" s="362"/>
      <c r="EYQ36" s="362"/>
      <c r="EYR36" s="362"/>
      <c r="EYS36" s="362"/>
      <c r="EYT36" s="362"/>
      <c r="EYU36" s="362"/>
      <c r="EYV36" s="362"/>
      <c r="EYW36" s="362"/>
      <c r="EYX36" s="362"/>
      <c r="EYY36" s="362"/>
      <c r="EYZ36" s="362"/>
      <c r="EZA36" s="362"/>
      <c r="EZB36" s="362"/>
      <c r="EZC36" s="362"/>
      <c r="EZD36" s="362"/>
      <c r="EZE36" s="362"/>
      <c r="EZF36" s="362"/>
      <c r="EZG36" s="362"/>
      <c r="EZH36" s="362"/>
      <c r="EZI36" s="362"/>
      <c r="EZJ36" s="362"/>
      <c r="EZK36" s="362"/>
      <c r="EZL36" s="362"/>
      <c r="EZM36" s="362"/>
      <c r="EZN36" s="362"/>
      <c r="EZO36" s="362"/>
      <c r="EZP36" s="362"/>
      <c r="EZQ36" s="362"/>
      <c r="EZR36" s="362"/>
      <c r="EZS36" s="362"/>
      <c r="EZT36" s="362"/>
      <c r="EZU36" s="362"/>
      <c r="EZV36" s="362"/>
      <c r="EZW36" s="362"/>
      <c r="EZX36" s="362"/>
      <c r="EZY36" s="362"/>
      <c r="EZZ36" s="362"/>
      <c r="FAA36" s="362"/>
      <c r="FAB36" s="362"/>
      <c r="FAC36" s="362"/>
      <c r="FAD36" s="362"/>
      <c r="FAE36" s="362"/>
      <c r="FAF36" s="362"/>
      <c r="FAG36" s="362"/>
      <c r="FAH36" s="362"/>
      <c r="FAI36" s="362"/>
      <c r="FAJ36" s="362"/>
      <c r="FAK36" s="362"/>
      <c r="FAL36" s="362"/>
      <c r="FAM36" s="362"/>
      <c r="FAN36" s="362"/>
      <c r="FAO36" s="362"/>
      <c r="FAP36" s="362"/>
      <c r="FAQ36" s="362"/>
      <c r="FAR36" s="362"/>
      <c r="FAS36" s="362"/>
      <c r="FAT36" s="362"/>
      <c r="FAU36" s="362"/>
      <c r="FAV36" s="362"/>
      <c r="FAW36" s="362"/>
      <c r="FAX36" s="362"/>
      <c r="FAY36" s="362"/>
      <c r="FAZ36" s="362"/>
      <c r="FBA36" s="362"/>
      <c r="FBB36" s="362"/>
      <c r="FBC36" s="362"/>
      <c r="FBD36" s="362"/>
      <c r="FBE36" s="362"/>
      <c r="FBF36" s="362"/>
      <c r="FBG36" s="362"/>
      <c r="FBH36" s="362"/>
      <c r="FBI36" s="362"/>
      <c r="FBJ36" s="362"/>
      <c r="FBK36" s="362"/>
      <c r="FBL36" s="362"/>
      <c r="FBM36" s="362"/>
      <c r="FBN36" s="362"/>
      <c r="FBO36" s="362"/>
      <c r="FBP36" s="362"/>
      <c r="FBQ36" s="362"/>
      <c r="FBR36" s="362"/>
      <c r="FBS36" s="362"/>
      <c r="FBT36" s="362"/>
      <c r="FBU36" s="362"/>
      <c r="FBV36" s="362"/>
      <c r="FBW36" s="362"/>
      <c r="FBX36" s="362"/>
      <c r="FBY36" s="362"/>
      <c r="FBZ36" s="362"/>
      <c r="FCA36" s="362"/>
      <c r="FCB36" s="362"/>
      <c r="FCC36" s="362"/>
      <c r="FCD36" s="362"/>
      <c r="FCE36" s="362"/>
      <c r="FCF36" s="362"/>
      <c r="FCG36" s="362"/>
      <c r="FCH36" s="362"/>
      <c r="FCI36" s="362"/>
      <c r="FCJ36" s="362"/>
      <c r="FCK36" s="362"/>
      <c r="FCL36" s="362"/>
      <c r="FCM36" s="362"/>
      <c r="FCN36" s="362"/>
      <c r="FCO36" s="362"/>
      <c r="FCP36" s="362"/>
      <c r="FCQ36" s="362"/>
      <c r="FCR36" s="362"/>
      <c r="FCS36" s="362"/>
      <c r="FCT36" s="362"/>
      <c r="FCU36" s="362"/>
      <c r="FCV36" s="362"/>
      <c r="FCW36" s="362"/>
      <c r="FCX36" s="362"/>
      <c r="FCY36" s="362"/>
      <c r="FCZ36" s="362"/>
      <c r="FDA36" s="362"/>
      <c r="FDB36" s="362"/>
      <c r="FDC36" s="362"/>
      <c r="FDD36" s="362"/>
      <c r="FDE36" s="362"/>
      <c r="FDF36" s="362"/>
      <c r="FDG36" s="362"/>
      <c r="FDH36" s="362"/>
      <c r="FDI36" s="362"/>
      <c r="FDJ36" s="362"/>
      <c r="FDK36" s="362"/>
      <c r="FDL36" s="362"/>
      <c r="FDM36" s="362"/>
      <c r="FDN36" s="362"/>
      <c r="FDO36" s="362"/>
      <c r="FDP36" s="362"/>
      <c r="FDQ36" s="362"/>
      <c r="FDR36" s="362"/>
      <c r="FDS36" s="362"/>
      <c r="FDT36" s="362"/>
      <c r="FDU36" s="362"/>
      <c r="FDV36" s="362"/>
      <c r="FDW36" s="362"/>
      <c r="FDX36" s="362"/>
      <c r="FDY36" s="362"/>
      <c r="FDZ36" s="362"/>
      <c r="FEA36" s="362"/>
      <c r="FEB36" s="362"/>
      <c r="FEC36" s="362"/>
      <c r="FED36" s="362"/>
      <c r="FEE36" s="362"/>
      <c r="FEF36" s="362"/>
      <c r="FEG36" s="362"/>
      <c r="FEH36" s="362"/>
      <c r="FEI36" s="362"/>
      <c r="FEJ36" s="362"/>
      <c r="FEK36" s="362"/>
      <c r="FEL36" s="362"/>
      <c r="FEM36" s="362"/>
      <c r="FEN36" s="362"/>
      <c r="FEO36" s="362"/>
      <c r="FEP36" s="362"/>
      <c r="FEQ36" s="362"/>
      <c r="FER36" s="362"/>
      <c r="FES36" s="362"/>
      <c r="FET36" s="362"/>
      <c r="FEU36" s="362"/>
      <c r="FEV36" s="362"/>
      <c r="FEW36" s="362"/>
      <c r="FEX36" s="362"/>
      <c r="FEY36" s="362"/>
      <c r="FEZ36" s="362"/>
      <c r="FFA36" s="362"/>
      <c r="FFB36" s="362"/>
      <c r="FFC36" s="362"/>
      <c r="FFD36" s="362"/>
      <c r="FFE36" s="362"/>
      <c r="FFF36" s="362"/>
      <c r="FFG36" s="362"/>
      <c r="FFH36" s="362"/>
      <c r="FFI36" s="362"/>
      <c r="FFJ36" s="362"/>
      <c r="FFK36" s="362"/>
      <c r="FFL36" s="362"/>
      <c r="FFM36" s="362"/>
      <c r="FFN36" s="362"/>
      <c r="FFO36" s="362"/>
      <c r="FFP36" s="362"/>
      <c r="FFQ36" s="362"/>
      <c r="FFR36" s="362"/>
      <c r="FFS36" s="362"/>
      <c r="FFT36" s="362"/>
      <c r="FFU36" s="362"/>
      <c r="FFV36" s="362"/>
      <c r="FFW36" s="362"/>
      <c r="FFX36" s="362"/>
      <c r="FFY36" s="362"/>
      <c r="FFZ36" s="362"/>
      <c r="FGA36" s="362"/>
      <c r="FGB36" s="362"/>
      <c r="FGC36" s="362"/>
      <c r="FGD36" s="362"/>
      <c r="FGE36" s="362"/>
      <c r="FGF36" s="362"/>
      <c r="FGG36" s="362"/>
      <c r="FGH36" s="362"/>
      <c r="FGI36" s="362"/>
      <c r="FGJ36" s="362"/>
      <c r="FGK36" s="362"/>
      <c r="FGL36" s="362"/>
      <c r="FGM36" s="362"/>
      <c r="FGN36" s="362"/>
      <c r="FGO36" s="362"/>
      <c r="FGP36" s="362"/>
      <c r="FGQ36" s="362"/>
      <c r="FGR36" s="362"/>
      <c r="FGS36" s="362"/>
      <c r="FGT36" s="362"/>
      <c r="FGU36" s="362"/>
      <c r="FGV36" s="362"/>
      <c r="FGW36" s="362"/>
      <c r="FGX36" s="362"/>
      <c r="FGY36" s="362"/>
      <c r="FGZ36" s="362"/>
      <c r="FHA36" s="362"/>
      <c r="FHB36" s="362"/>
      <c r="FHC36" s="362"/>
      <c r="FHD36" s="362"/>
      <c r="FHE36" s="362"/>
      <c r="FHF36" s="362"/>
      <c r="FHG36" s="362"/>
      <c r="FHH36" s="362"/>
      <c r="FHI36" s="362"/>
      <c r="FHJ36" s="362"/>
      <c r="FHK36" s="362"/>
      <c r="FHL36" s="362"/>
      <c r="FHM36" s="362"/>
      <c r="FHN36" s="362"/>
      <c r="FHO36" s="362"/>
      <c r="FHP36" s="362"/>
      <c r="FHQ36" s="362"/>
      <c r="FHR36" s="362"/>
      <c r="FHS36" s="362"/>
      <c r="FHT36" s="362"/>
      <c r="FHU36" s="362"/>
      <c r="FHV36" s="362"/>
      <c r="FHW36" s="362"/>
      <c r="FHX36" s="362"/>
      <c r="FHY36" s="362"/>
      <c r="FHZ36" s="362"/>
      <c r="FIA36" s="362"/>
      <c r="FIB36" s="362"/>
      <c r="FIC36" s="362"/>
      <c r="FID36" s="362"/>
      <c r="FIE36" s="362"/>
      <c r="FIF36" s="362"/>
      <c r="FIG36" s="362"/>
      <c r="FIH36" s="362"/>
      <c r="FII36" s="362"/>
      <c r="FIJ36" s="362"/>
      <c r="FIK36" s="362"/>
      <c r="FIL36" s="362"/>
      <c r="FIM36" s="362"/>
      <c r="FIN36" s="362"/>
      <c r="FIO36" s="362"/>
      <c r="FIP36" s="362"/>
      <c r="FIQ36" s="362"/>
      <c r="FIR36" s="362"/>
      <c r="FIS36" s="362"/>
      <c r="FIT36" s="362"/>
      <c r="FIU36" s="362"/>
      <c r="FIV36" s="362"/>
      <c r="FIW36" s="362"/>
      <c r="FIX36" s="362"/>
      <c r="FIY36" s="362"/>
      <c r="FIZ36" s="362"/>
      <c r="FJA36" s="362"/>
      <c r="FJB36" s="362"/>
      <c r="FJC36" s="362"/>
      <c r="FJD36" s="362"/>
      <c r="FJE36" s="362"/>
      <c r="FJF36" s="362"/>
      <c r="FJG36" s="362"/>
      <c r="FJH36" s="362"/>
      <c r="FJI36" s="362"/>
      <c r="FJJ36" s="362"/>
      <c r="FJK36" s="362"/>
      <c r="FJL36" s="362"/>
      <c r="FJM36" s="362"/>
      <c r="FJN36" s="362"/>
      <c r="FJO36" s="362"/>
      <c r="FJP36" s="362"/>
      <c r="FJQ36" s="362"/>
      <c r="FJR36" s="362"/>
      <c r="FJS36" s="362"/>
      <c r="FJT36" s="362"/>
      <c r="FJU36" s="362"/>
      <c r="FJV36" s="362"/>
      <c r="FJW36" s="362"/>
      <c r="FJX36" s="362"/>
      <c r="FJY36" s="362"/>
      <c r="FJZ36" s="362"/>
      <c r="FKA36" s="362"/>
      <c r="FKB36" s="362"/>
      <c r="FKC36" s="362"/>
      <c r="FKD36" s="362"/>
      <c r="FKE36" s="362"/>
      <c r="FKF36" s="362"/>
      <c r="FKG36" s="362"/>
      <c r="FKH36" s="362"/>
      <c r="FKI36" s="362"/>
      <c r="FKJ36" s="362"/>
      <c r="FKK36" s="362"/>
      <c r="FKL36" s="362"/>
      <c r="FKM36" s="362"/>
      <c r="FKN36" s="362"/>
      <c r="FKO36" s="362"/>
      <c r="FKP36" s="362"/>
      <c r="FKQ36" s="362"/>
      <c r="FKR36" s="362"/>
      <c r="FKS36" s="362"/>
      <c r="FKT36" s="362"/>
      <c r="FKU36" s="362"/>
      <c r="FKV36" s="362"/>
      <c r="FKW36" s="362"/>
      <c r="FKX36" s="362"/>
      <c r="FKY36" s="362"/>
      <c r="FKZ36" s="362"/>
      <c r="FLA36" s="362"/>
      <c r="FLB36" s="362"/>
      <c r="FLC36" s="362"/>
      <c r="FLD36" s="362"/>
      <c r="FLE36" s="362"/>
      <c r="FLF36" s="362"/>
      <c r="FLG36" s="362"/>
      <c r="FLH36" s="362"/>
      <c r="FLI36" s="362"/>
      <c r="FLJ36" s="362"/>
      <c r="FLK36" s="362"/>
      <c r="FLL36" s="362"/>
      <c r="FLM36" s="362"/>
      <c r="FLN36" s="362"/>
      <c r="FLO36" s="362"/>
      <c r="FLP36" s="362"/>
      <c r="FLQ36" s="362"/>
      <c r="FLR36" s="362"/>
      <c r="FLS36" s="362"/>
      <c r="FLT36" s="362"/>
      <c r="FLU36" s="362"/>
      <c r="FLV36" s="362"/>
      <c r="FLW36" s="362"/>
      <c r="FLX36" s="362"/>
      <c r="FLY36" s="362"/>
      <c r="FLZ36" s="362"/>
      <c r="FMA36" s="362"/>
      <c r="FMB36" s="362"/>
      <c r="FMC36" s="362"/>
      <c r="FMD36" s="362"/>
      <c r="FME36" s="362"/>
      <c r="FMF36" s="362"/>
      <c r="FMG36" s="362"/>
      <c r="FMH36" s="362"/>
      <c r="FMI36" s="362"/>
      <c r="FMJ36" s="362"/>
      <c r="FMK36" s="362"/>
      <c r="FML36" s="362"/>
      <c r="FMM36" s="362"/>
      <c r="FMN36" s="362"/>
      <c r="FMO36" s="362"/>
      <c r="FMP36" s="362"/>
      <c r="FMQ36" s="362"/>
      <c r="FMR36" s="362"/>
      <c r="FMS36" s="362"/>
      <c r="FMT36" s="362"/>
      <c r="FMU36" s="362"/>
      <c r="FMV36" s="362"/>
      <c r="FMW36" s="362"/>
      <c r="FMX36" s="362"/>
      <c r="FMY36" s="362"/>
      <c r="FMZ36" s="362"/>
      <c r="FNA36" s="362"/>
      <c r="FNB36" s="362"/>
      <c r="FNC36" s="362"/>
      <c r="FND36" s="362"/>
      <c r="FNE36" s="362"/>
      <c r="FNF36" s="362"/>
      <c r="FNG36" s="362"/>
      <c r="FNH36" s="362"/>
      <c r="FNI36" s="362"/>
      <c r="FNJ36" s="362"/>
      <c r="FNK36" s="362"/>
      <c r="FNL36" s="362"/>
      <c r="FNM36" s="362"/>
      <c r="FNN36" s="362"/>
      <c r="FNO36" s="362"/>
      <c r="FNP36" s="362"/>
      <c r="FNQ36" s="362"/>
      <c r="FNR36" s="362"/>
      <c r="FNS36" s="362"/>
      <c r="FNT36" s="362"/>
      <c r="FNU36" s="362"/>
      <c r="FNV36" s="362"/>
      <c r="FNW36" s="362"/>
      <c r="FNX36" s="362"/>
      <c r="FNY36" s="362"/>
      <c r="FNZ36" s="362"/>
      <c r="FOA36" s="362"/>
      <c r="FOB36" s="362"/>
      <c r="FOC36" s="362"/>
      <c r="FOD36" s="362"/>
      <c r="FOE36" s="362"/>
      <c r="FOF36" s="362"/>
      <c r="FOG36" s="362"/>
      <c r="FOH36" s="362"/>
      <c r="FOI36" s="362"/>
      <c r="FOJ36" s="362"/>
      <c r="FOK36" s="362"/>
      <c r="FOL36" s="362"/>
      <c r="FOM36" s="362"/>
      <c r="FON36" s="362"/>
      <c r="FOO36" s="362"/>
      <c r="FOP36" s="362"/>
      <c r="FOQ36" s="362"/>
      <c r="FOR36" s="362"/>
      <c r="FOS36" s="362"/>
      <c r="FOT36" s="362"/>
      <c r="FOU36" s="362"/>
      <c r="FOV36" s="362"/>
      <c r="FOW36" s="362"/>
      <c r="FOX36" s="362"/>
      <c r="FOY36" s="362"/>
      <c r="FOZ36" s="362"/>
      <c r="FPA36" s="362"/>
      <c r="FPB36" s="362"/>
      <c r="FPC36" s="362"/>
      <c r="FPD36" s="362"/>
      <c r="FPE36" s="362"/>
      <c r="FPF36" s="362"/>
      <c r="FPG36" s="362"/>
      <c r="FPH36" s="362"/>
      <c r="FPI36" s="362"/>
      <c r="FPJ36" s="362"/>
      <c r="FPK36" s="362"/>
      <c r="FPL36" s="362"/>
      <c r="FPM36" s="362"/>
      <c r="FPN36" s="362"/>
      <c r="FPO36" s="362"/>
      <c r="FPP36" s="362"/>
      <c r="FPQ36" s="362"/>
      <c r="FPR36" s="362"/>
      <c r="FPS36" s="362"/>
      <c r="FPT36" s="362"/>
      <c r="FPU36" s="362"/>
      <c r="FPV36" s="362"/>
      <c r="FPW36" s="362"/>
      <c r="FPX36" s="362"/>
      <c r="FPY36" s="362"/>
      <c r="FPZ36" s="362"/>
      <c r="FQA36" s="362"/>
      <c r="FQB36" s="362"/>
      <c r="FQC36" s="362"/>
      <c r="FQD36" s="362"/>
      <c r="FQE36" s="362"/>
      <c r="FQF36" s="362"/>
      <c r="FQG36" s="362"/>
      <c r="FQH36" s="362"/>
      <c r="FQI36" s="362"/>
      <c r="FQJ36" s="362"/>
      <c r="FQK36" s="362"/>
      <c r="FQL36" s="362"/>
      <c r="FQM36" s="362"/>
      <c r="FQN36" s="362"/>
      <c r="FQO36" s="362"/>
      <c r="FQP36" s="362"/>
      <c r="FQQ36" s="362"/>
      <c r="FQR36" s="362"/>
      <c r="FQS36" s="362"/>
      <c r="FQT36" s="362"/>
      <c r="FQU36" s="362"/>
      <c r="FQV36" s="362"/>
      <c r="FQW36" s="362"/>
      <c r="FQX36" s="362"/>
      <c r="FQY36" s="362"/>
      <c r="FQZ36" s="362"/>
      <c r="FRA36" s="362"/>
      <c r="FRB36" s="362"/>
      <c r="FRC36" s="362"/>
      <c r="FRD36" s="362"/>
      <c r="FRE36" s="362"/>
      <c r="FRF36" s="362"/>
      <c r="FRG36" s="362"/>
      <c r="FRH36" s="362"/>
      <c r="FRI36" s="362"/>
      <c r="FRJ36" s="362"/>
      <c r="FRK36" s="362"/>
      <c r="FRL36" s="362"/>
      <c r="FRM36" s="362"/>
      <c r="FRN36" s="362"/>
      <c r="FRO36" s="362"/>
      <c r="FRP36" s="362"/>
      <c r="FRQ36" s="362"/>
      <c r="FRR36" s="362"/>
      <c r="FRS36" s="362"/>
      <c r="FRT36" s="362"/>
      <c r="FRU36" s="362"/>
      <c r="FRV36" s="362"/>
      <c r="FRW36" s="362"/>
      <c r="FRX36" s="362"/>
      <c r="FRY36" s="362"/>
      <c r="FRZ36" s="362"/>
      <c r="FSA36" s="362"/>
      <c r="FSB36" s="362"/>
      <c r="FSC36" s="362"/>
      <c r="FSD36" s="362"/>
      <c r="FSE36" s="362"/>
      <c r="FSF36" s="362"/>
      <c r="FSG36" s="362"/>
      <c r="FSH36" s="362"/>
      <c r="FSI36" s="362"/>
      <c r="FSJ36" s="362"/>
      <c r="FSK36" s="362"/>
      <c r="FSL36" s="362"/>
      <c r="FSM36" s="362"/>
      <c r="FSN36" s="362"/>
      <c r="FSO36" s="362"/>
      <c r="FSP36" s="362"/>
      <c r="FSQ36" s="362"/>
      <c r="FSR36" s="362"/>
      <c r="FSS36" s="362"/>
      <c r="FST36" s="362"/>
      <c r="FSU36" s="362"/>
      <c r="FSV36" s="362"/>
      <c r="FSW36" s="362"/>
      <c r="FSX36" s="362"/>
      <c r="FSY36" s="362"/>
      <c r="FSZ36" s="362"/>
      <c r="FTA36" s="362"/>
      <c r="FTB36" s="362"/>
      <c r="FTC36" s="362"/>
      <c r="FTD36" s="362"/>
      <c r="FTE36" s="362"/>
      <c r="FTF36" s="362"/>
      <c r="FTG36" s="362"/>
      <c r="FTH36" s="362"/>
      <c r="FTI36" s="362"/>
      <c r="FTJ36" s="362"/>
      <c r="FTK36" s="362"/>
      <c r="FTL36" s="362"/>
      <c r="FTM36" s="362"/>
      <c r="FTN36" s="362"/>
      <c r="FTO36" s="362"/>
      <c r="FTP36" s="362"/>
      <c r="FTQ36" s="362"/>
      <c r="FTR36" s="362"/>
      <c r="FTS36" s="362"/>
      <c r="FTT36" s="362"/>
      <c r="FTU36" s="362"/>
      <c r="FTV36" s="362"/>
      <c r="FTW36" s="362"/>
      <c r="FTX36" s="362"/>
      <c r="FTY36" s="362"/>
      <c r="FTZ36" s="362"/>
      <c r="FUA36" s="362"/>
      <c r="FUB36" s="362"/>
      <c r="FUC36" s="362"/>
      <c r="FUD36" s="362"/>
      <c r="FUE36" s="362"/>
      <c r="FUF36" s="362"/>
      <c r="FUG36" s="362"/>
      <c r="FUH36" s="362"/>
      <c r="FUI36" s="362"/>
      <c r="FUJ36" s="362"/>
      <c r="FUK36" s="362"/>
      <c r="FUL36" s="362"/>
      <c r="FUM36" s="362"/>
      <c r="FUN36" s="362"/>
      <c r="FUO36" s="362"/>
      <c r="FUP36" s="362"/>
      <c r="FUQ36" s="362"/>
      <c r="FUR36" s="362"/>
      <c r="FUS36" s="362"/>
      <c r="FUT36" s="362"/>
      <c r="FUU36" s="362"/>
      <c r="FUV36" s="362"/>
      <c r="FUW36" s="362"/>
      <c r="FUX36" s="362"/>
      <c r="FUY36" s="362"/>
      <c r="FUZ36" s="362"/>
      <c r="FVA36" s="362"/>
      <c r="FVB36" s="362"/>
      <c r="FVC36" s="362"/>
      <c r="FVD36" s="362"/>
      <c r="FVE36" s="362"/>
      <c r="FVF36" s="362"/>
      <c r="FVG36" s="362"/>
      <c r="FVH36" s="362"/>
      <c r="FVI36" s="362"/>
      <c r="FVJ36" s="362"/>
      <c r="FVK36" s="362"/>
      <c r="FVL36" s="362"/>
      <c r="FVM36" s="362"/>
      <c r="FVN36" s="362"/>
      <c r="FVO36" s="362"/>
      <c r="FVP36" s="362"/>
      <c r="FVQ36" s="362"/>
      <c r="FVR36" s="362"/>
      <c r="FVS36" s="362"/>
      <c r="FVT36" s="362"/>
      <c r="FVU36" s="362"/>
      <c r="FVV36" s="362"/>
      <c r="FVW36" s="362"/>
      <c r="FVX36" s="362"/>
      <c r="FVY36" s="362"/>
      <c r="FVZ36" s="362"/>
      <c r="FWA36" s="362"/>
      <c r="FWB36" s="362"/>
      <c r="FWC36" s="362"/>
      <c r="FWD36" s="362"/>
      <c r="FWE36" s="362"/>
      <c r="FWF36" s="362"/>
      <c r="FWG36" s="362"/>
      <c r="FWH36" s="362"/>
      <c r="FWI36" s="362"/>
      <c r="FWJ36" s="362"/>
      <c r="FWK36" s="362"/>
      <c r="FWL36" s="362"/>
      <c r="FWM36" s="362"/>
      <c r="FWN36" s="362"/>
      <c r="FWO36" s="362"/>
      <c r="FWP36" s="362"/>
      <c r="FWQ36" s="362"/>
      <c r="FWR36" s="362"/>
      <c r="FWS36" s="362"/>
      <c r="FWT36" s="362"/>
      <c r="FWU36" s="362"/>
      <c r="FWV36" s="362"/>
      <c r="FWW36" s="362"/>
      <c r="FWX36" s="362"/>
      <c r="FWY36" s="362"/>
      <c r="FWZ36" s="362"/>
      <c r="FXA36" s="362"/>
      <c r="FXB36" s="362"/>
      <c r="FXC36" s="362"/>
      <c r="FXD36" s="362"/>
      <c r="FXE36" s="362"/>
      <c r="FXF36" s="362"/>
      <c r="FXG36" s="362"/>
      <c r="FXH36" s="362"/>
      <c r="FXI36" s="362"/>
      <c r="FXJ36" s="362"/>
      <c r="FXK36" s="362"/>
      <c r="FXL36" s="362"/>
      <c r="FXM36" s="362"/>
      <c r="FXN36" s="362"/>
      <c r="FXO36" s="362"/>
      <c r="FXP36" s="362"/>
      <c r="FXQ36" s="362"/>
      <c r="FXR36" s="362"/>
      <c r="FXS36" s="362"/>
      <c r="FXT36" s="362"/>
      <c r="FXU36" s="362"/>
      <c r="FXV36" s="362"/>
      <c r="FXW36" s="362"/>
      <c r="FXX36" s="362"/>
      <c r="FXY36" s="362"/>
      <c r="FXZ36" s="362"/>
      <c r="FYA36" s="362"/>
      <c r="FYB36" s="362"/>
      <c r="FYC36" s="362"/>
      <c r="FYD36" s="362"/>
      <c r="FYE36" s="362"/>
      <c r="FYF36" s="362"/>
      <c r="FYG36" s="362"/>
      <c r="FYH36" s="362"/>
      <c r="FYI36" s="362"/>
      <c r="FYJ36" s="362"/>
      <c r="FYK36" s="362"/>
      <c r="FYL36" s="362"/>
      <c r="FYM36" s="362"/>
      <c r="FYN36" s="362"/>
      <c r="FYO36" s="362"/>
      <c r="FYP36" s="362"/>
      <c r="FYQ36" s="362"/>
      <c r="FYR36" s="362"/>
      <c r="FYS36" s="362"/>
      <c r="FYT36" s="362"/>
      <c r="FYU36" s="362"/>
      <c r="FYV36" s="362"/>
      <c r="FYW36" s="362"/>
      <c r="FYX36" s="362"/>
      <c r="FYY36" s="362"/>
      <c r="FYZ36" s="362"/>
      <c r="FZA36" s="362"/>
      <c r="FZB36" s="362"/>
      <c r="FZC36" s="362"/>
      <c r="FZD36" s="362"/>
      <c r="FZE36" s="362"/>
      <c r="FZF36" s="362"/>
      <c r="FZG36" s="362"/>
      <c r="FZH36" s="362"/>
      <c r="FZI36" s="362"/>
      <c r="FZJ36" s="362"/>
      <c r="FZK36" s="362"/>
      <c r="FZL36" s="362"/>
      <c r="FZM36" s="362"/>
      <c r="FZN36" s="362"/>
      <c r="FZO36" s="362"/>
      <c r="FZP36" s="362"/>
      <c r="FZQ36" s="362"/>
      <c r="FZR36" s="362"/>
      <c r="FZS36" s="362"/>
      <c r="FZT36" s="362"/>
      <c r="FZU36" s="362"/>
      <c r="FZV36" s="362"/>
      <c r="FZW36" s="362"/>
      <c r="FZX36" s="362"/>
      <c r="FZY36" s="362"/>
      <c r="FZZ36" s="362"/>
      <c r="GAA36" s="362"/>
      <c r="GAB36" s="362"/>
      <c r="GAC36" s="362"/>
      <c r="GAD36" s="362"/>
      <c r="GAE36" s="362"/>
      <c r="GAF36" s="362"/>
      <c r="GAG36" s="362"/>
      <c r="GAH36" s="362"/>
      <c r="GAI36" s="362"/>
      <c r="GAJ36" s="362"/>
      <c r="GAK36" s="362"/>
      <c r="GAL36" s="362"/>
      <c r="GAM36" s="362"/>
      <c r="GAN36" s="362"/>
      <c r="GAO36" s="362"/>
      <c r="GAP36" s="362"/>
      <c r="GAQ36" s="362"/>
      <c r="GAR36" s="362"/>
      <c r="GAS36" s="362"/>
      <c r="GAT36" s="362"/>
      <c r="GAU36" s="362"/>
      <c r="GAV36" s="362"/>
      <c r="GAW36" s="362"/>
      <c r="GAX36" s="362"/>
      <c r="GAY36" s="362"/>
      <c r="GAZ36" s="362"/>
      <c r="GBA36" s="362"/>
      <c r="GBB36" s="362"/>
      <c r="GBC36" s="362"/>
      <c r="GBD36" s="362"/>
      <c r="GBE36" s="362"/>
      <c r="GBF36" s="362"/>
      <c r="GBG36" s="362"/>
      <c r="GBH36" s="362"/>
      <c r="GBI36" s="362"/>
      <c r="GBJ36" s="362"/>
      <c r="GBK36" s="362"/>
      <c r="GBL36" s="362"/>
      <c r="GBM36" s="362"/>
      <c r="GBN36" s="362"/>
      <c r="GBO36" s="362"/>
      <c r="GBP36" s="362"/>
      <c r="GBQ36" s="362"/>
      <c r="GBR36" s="362"/>
      <c r="GBS36" s="362"/>
      <c r="GBT36" s="362"/>
      <c r="GBU36" s="362"/>
      <c r="GBV36" s="362"/>
      <c r="GBW36" s="362"/>
      <c r="GBX36" s="362"/>
      <c r="GBY36" s="362"/>
      <c r="GBZ36" s="362"/>
      <c r="GCA36" s="362"/>
      <c r="GCB36" s="362"/>
      <c r="GCC36" s="362"/>
      <c r="GCD36" s="362"/>
      <c r="GCE36" s="362"/>
      <c r="GCF36" s="362"/>
      <c r="GCG36" s="362"/>
      <c r="GCH36" s="362"/>
      <c r="GCI36" s="362"/>
      <c r="GCJ36" s="362"/>
      <c r="GCK36" s="362"/>
      <c r="GCL36" s="362"/>
      <c r="GCM36" s="362"/>
      <c r="GCN36" s="362"/>
      <c r="GCO36" s="362"/>
      <c r="GCP36" s="362"/>
      <c r="GCQ36" s="362"/>
      <c r="GCR36" s="362"/>
      <c r="GCS36" s="362"/>
      <c r="GCT36" s="362"/>
      <c r="GCU36" s="362"/>
      <c r="GCV36" s="362"/>
      <c r="GCW36" s="362"/>
      <c r="GCX36" s="362"/>
      <c r="GCY36" s="362"/>
      <c r="GCZ36" s="362"/>
      <c r="GDA36" s="362"/>
      <c r="GDB36" s="362"/>
      <c r="GDC36" s="362"/>
      <c r="GDD36" s="362"/>
      <c r="GDE36" s="362"/>
      <c r="GDF36" s="362"/>
      <c r="GDG36" s="362"/>
      <c r="GDH36" s="362"/>
      <c r="GDI36" s="362"/>
      <c r="GDJ36" s="362"/>
      <c r="GDK36" s="362"/>
      <c r="GDL36" s="362"/>
      <c r="GDM36" s="362"/>
      <c r="GDN36" s="362"/>
      <c r="GDO36" s="362"/>
      <c r="GDP36" s="362"/>
      <c r="GDQ36" s="362"/>
      <c r="GDR36" s="362"/>
      <c r="GDS36" s="362"/>
      <c r="GDT36" s="362"/>
      <c r="GDU36" s="362"/>
      <c r="GDV36" s="362"/>
      <c r="GDW36" s="362"/>
      <c r="GDX36" s="362"/>
      <c r="GDY36" s="362"/>
      <c r="GDZ36" s="362"/>
      <c r="GEA36" s="362"/>
      <c r="GEB36" s="362"/>
      <c r="GEC36" s="362"/>
      <c r="GED36" s="362"/>
      <c r="GEE36" s="362"/>
      <c r="GEF36" s="362"/>
      <c r="GEG36" s="362"/>
      <c r="GEH36" s="362"/>
      <c r="GEI36" s="362"/>
      <c r="GEJ36" s="362"/>
      <c r="GEK36" s="362"/>
      <c r="GEL36" s="362"/>
      <c r="GEM36" s="362"/>
      <c r="GEN36" s="362"/>
      <c r="GEO36" s="362"/>
      <c r="GEP36" s="362"/>
      <c r="GEQ36" s="362"/>
      <c r="GER36" s="362"/>
      <c r="GES36" s="362"/>
      <c r="GET36" s="362"/>
      <c r="GEU36" s="362"/>
      <c r="GEV36" s="362"/>
      <c r="GEW36" s="362"/>
      <c r="GEX36" s="362"/>
      <c r="GEY36" s="362"/>
      <c r="GEZ36" s="362"/>
      <c r="GFA36" s="362"/>
      <c r="GFB36" s="362"/>
      <c r="GFC36" s="362"/>
      <c r="GFD36" s="362"/>
      <c r="GFE36" s="362"/>
      <c r="GFF36" s="362"/>
      <c r="GFG36" s="362"/>
      <c r="GFH36" s="362"/>
      <c r="GFI36" s="362"/>
      <c r="GFJ36" s="362"/>
      <c r="GFK36" s="362"/>
      <c r="GFL36" s="362"/>
      <c r="GFM36" s="362"/>
      <c r="GFN36" s="362"/>
      <c r="GFO36" s="362"/>
      <c r="GFP36" s="362"/>
      <c r="GFQ36" s="362"/>
      <c r="GFR36" s="362"/>
      <c r="GFS36" s="362"/>
      <c r="GFT36" s="362"/>
      <c r="GFU36" s="362"/>
      <c r="GFV36" s="362"/>
      <c r="GFW36" s="362"/>
      <c r="GFX36" s="362"/>
      <c r="GFY36" s="362"/>
      <c r="GFZ36" s="362"/>
      <c r="GGA36" s="362"/>
      <c r="GGB36" s="362"/>
      <c r="GGC36" s="362"/>
      <c r="GGD36" s="362"/>
      <c r="GGE36" s="362"/>
      <c r="GGF36" s="362"/>
      <c r="GGG36" s="362"/>
      <c r="GGH36" s="362"/>
      <c r="GGI36" s="362"/>
      <c r="GGJ36" s="362"/>
      <c r="GGK36" s="362"/>
      <c r="GGL36" s="362"/>
      <c r="GGM36" s="362"/>
      <c r="GGN36" s="362"/>
      <c r="GGO36" s="362"/>
      <c r="GGP36" s="362"/>
      <c r="GGQ36" s="362"/>
      <c r="GGR36" s="362"/>
      <c r="GGS36" s="362"/>
      <c r="GGT36" s="362"/>
      <c r="GGU36" s="362"/>
      <c r="GGV36" s="362"/>
      <c r="GGW36" s="362"/>
      <c r="GGX36" s="362"/>
      <c r="GGY36" s="362"/>
      <c r="GGZ36" s="362"/>
      <c r="GHA36" s="362"/>
      <c r="GHB36" s="362"/>
      <c r="GHC36" s="362"/>
      <c r="GHD36" s="362"/>
      <c r="GHE36" s="362"/>
      <c r="GHF36" s="362"/>
      <c r="GHG36" s="362"/>
      <c r="GHH36" s="362"/>
      <c r="GHI36" s="362"/>
      <c r="GHJ36" s="362"/>
      <c r="GHK36" s="362"/>
      <c r="GHL36" s="362"/>
      <c r="GHM36" s="362"/>
      <c r="GHN36" s="362"/>
      <c r="GHO36" s="362"/>
      <c r="GHP36" s="362"/>
      <c r="GHQ36" s="362"/>
      <c r="GHR36" s="362"/>
      <c r="GHS36" s="362"/>
      <c r="GHT36" s="362"/>
      <c r="GHU36" s="362"/>
      <c r="GHV36" s="362"/>
      <c r="GHW36" s="362"/>
      <c r="GHX36" s="362"/>
      <c r="GHY36" s="362"/>
      <c r="GHZ36" s="362"/>
      <c r="GIA36" s="362"/>
      <c r="GIB36" s="362"/>
      <c r="GIC36" s="362"/>
      <c r="GID36" s="362"/>
      <c r="GIE36" s="362"/>
      <c r="GIF36" s="362"/>
      <c r="GIG36" s="362"/>
      <c r="GIH36" s="362"/>
      <c r="GII36" s="362"/>
      <c r="GIJ36" s="362"/>
      <c r="GIK36" s="362"/>
      <c r="GIL36" s="362"/>
      <c r="GIM36" s="362"/>
      <c r="GIN36" s="362"/>
      <c r="GIO36" s="362"/>
      <c r="GIP36" s="362"/>
      <c r="GIQ36" s="362"/>
      <c r="GIR36" s="362"/>
      <c r="GIS36" s="362"/>
      <c r="GIT36" s="362"/>
      <c r="GIU36" s="362"/>
      <c r="GIV36" s="362"/>
      <c r="GIW36" s="362"/>
      <c r="GIX36" s="362"/>
      <c r="GIY36" s="362"/>
      <c r="GIZ36" s="362"/>
      <c r="GJA36" s="362"/>
      <c r="GJB36" s="362"/>
      <c r="GJC36" s="362"/>
      <c r="GJD36" s="362"/>
      <c r="GJE36" s="362"/>
      <c r="GJF36" s="362"/>
      <c r="GJG36" s="362"/>
      <c r="GJH36" s="362"/>
      <c r="GJI36" s="362"/>
      <c r="GJJ36" s="362"/>
      <c r="GJK36" s="362"/>
      <c r="GJL36" s="362"/>
      <c r="GJM36" s="362"/>
      <c r="GJN36" s="362"/>
      <c r="GJO36" s="362"/>
      <c r="GJP36" s="362"/>
      <c r="GJQ36" s="362"/>
      <c r="GJR36" s="362"/>
      <c r="GJS36" s="362"/>
      <c r="GJT36" s="362"/>
      <c r="GJU36" s="362"/>
      <c r="GJV36" s="362"/>
      <c r="GJW36" s="362"/>
      <c r="GJX36" s="362"/>
      <c r="GJY36" s="362"/>
      <c r="GJZ36" s="362"/>
      <c r="GKA36" s="362"/>
      <c r="GKB36" s="362"/>
      <c r="GKC36" s="362"/>
      <c r="GKD36" s="362"/>
      <c r="GKE36" s="362"/>
      <c r="GKF36" s="362"/>
      <c r="GKG36" s="362"/>
      <c r="GKH36" s="362"/>
      <c r="GKI36" s="362"/>
      <c r="GKJ36" s="362"/>
      <c r="GKK36" s="362"/>
      <c r="GKL36" s="362"/>
      <c r="GKM36" s="362"/>
      <c r="GKN36" s="362"/>
      <c r="GKO36" s="362"/>
      <c r="GKP36" s="362"/>
      <c r="GKQ36" s="362"/>
      <c r="GKR36" s="362"/>
      <c r="GKS36" s="362"/>
      <c r="GKT36" s="362"/>
      <c r="GKU36" s="362"/>
      <c r="GKV36" s="362"/>
      <c r="GKW36" s="362"/>
      <c r="GKX36" s="362"/>
      <c r="GKY36" s="362"/>
      <c r="GKZ36" s="362"/>
      <c r="GLA36" s="362"/>
      <c r="GLB36" s="362"/>
      <c r="GLC36" s="362"/>
      <c r="GLD36" s="362"/>
      <c r="GLE36" s="362"/>
      <c r="GLF36" s="362"/>
      <c r="GLG36" s="362"/>
      <c r="GLH36" s="362"/>
      <c r="GLI36" s="362"/>
      <c r="GLJ36" s="362"/>
      <c r="GLK36" s="362"/>
      <c r="GLL36" s="362"/>
      <c r="GLM36" s="362"/>
      <c r="GLN36" s="362"/>
      <c r="GLO36" s="362"/>
      <c r="GLP36" s="362"/>
      <c r="GLQ36" s="362"/>
      <c r="GLR36" s="362"/>
      <c r="GLS36" s="362"/>
      <c r="GLT36" s="362"/>
      <c r="GLU36" s="362"/>
      <c r="GLV36" s="362"/>
      <c r="GLW36" s="362"/>
      <c r="GLX36" s="362"/>
      <c r="GLY36" s="362"/>
      <c r="GLZ36" s="362"/>
      <c r="GMA36" s="362"/>
      <c r="GMB36" s="362"/>
      <c r="GMC36" s="362"/>
      <c r="GMD36" s="362"/>
      <c r="GME36" s="362"/>
      <c r="GMF36" s="362"/>
      <c r="GMG36" s="362"/>
      <c r="GMH36" s="362"/>
      <c r="GMI36" s="362"/>
      <c r="GMJ36" s="362"/>
      <c r="GMK36" s="362"/>
      <c r="GML36" s="362"/>
      <c r="GMM36" s="362"/>
      <c r="GMN36" s="362"/>
      <c r="GMO36" s="362"/>
      <c r="GMP36" s="362"/>
      <c r="GMQ36" s="362"/>
      <c r="GMR36" s="362"/>
      <c r="GMS36" s="362"/>
      <c r="GMT36" s="362"/>
      <c r="GMU36" s="362"/>
      <c r="GMV36" s="362"/>
      <c r="GMW36" s="362"/>
      <c r="GMX36" s="362"/>
      <c r="GMY36" s="362"/>
      <c r="GMZ36" s="362"/>
      <c r="GNA36" s="362"/>
      <c r="GNB36" s="362"/>
      <c r="GNC36" s="362"/>
      <c r="GND36" s="362"/>
      <c r="GNE36" s="362"/>
      <c r="GNF36" s="362"/>
      <c r="GNG36" s="362"/>
      <c r="GNH36" s="362"/>
      <c r="GNI36" s="362"/>
      <c r="GNJ36" s="362"/>
      <c r="GNK36" s="362"/>
      <c r="GNL36" s="362"/>
      <c r="GNM36" s="362"/>
      <c r="GNN36" s="362"/>
      <c r="GNO36" s="362"/>
      <c r="GNP36" s="362"/>
      <c r="GNQ36" s="362"/>
      <c r="GNR36" s="362"/>
      <c r="GNS36" s="362"/>
      <c r="GNT36" s="362"/>
      <c r="GNU36" s="362"/>
      <c r="GNV36" s="362"/>
      <c r="GNW36" s="362"/>
      <c r="GNX36" s="362"/>
      <c r="GNY36" s="362"/>
      <c r="GNZ36" s="362"/>
      <c r="GOA36" s="362"/>
      <c r="GOB36" s="362"/>
      <c r="GOC36" s="362"/>
      <c r="GOD36" s="362"/>
      <c r="GOE36" s="362"/>
      <c r="GOF36" s="362"/>
      <c r="GOG36" s="362"/>
      <c r="GOH36" s="362"/>
      <c r="GOI36" s="362"/>
      <c r="GOJ36" s="362"/>
      <c r="GOK36" s="362"/>
      <c r="GOL36" s="362"/>
      <c r="GOM36" s="362"/>
      <c r="GON36" s="362"/>
      <c r="GOO36" s="362"/>
      <c r="GOP36" s="362"/>
      <c r="GOQ36" s="362"/>
      <c r="GOR36" s="362"/>
      <c r="GOS36" s="362"/>
      <c r="GOT36" s="362"/>
      <c r="GOU36" s="362"/>
      <c r="GOV36" s="362"/>
      <c r="GOW36" s="362"/>
      <c r="GOX36" s="362"/>
      <c r="GOY36" s="362"/>
      <c r="GOZ36" s="362"/>
      <c r="GPA36" s="362"/>
      <c r="GPB36" s="362"/>
      <c r="GPC36" s="362"/>
      <c r="GPD36" s="362"/>
      <c r="GPE36" s="362"/>
      <c r="GPF36" s="362"/>
      <c r="GPG36" s="362"/>
      <c r="GPH36" s="362"/>
      <c r="GPI36" s="362"/>
      <c r="GPJ36" s="362"/>
      <c r="GPK36" s="362"/>
      <c r="GPL36" s="362"/>
      <c r="GPM36" s="362"/>
      <c r="GPN36" s="362"/>
      <c r="GPO36" s="362"/>
      <c r="GPP36" s="362"/>
      <c r="GPQ36" s="362"/>
      <c r="GPR36" s="362"/>
      <c r="GPS36" s="362"/>
      <c r="GPT36" s="362"/>
      <c r="GPU36" s="362"/>
      <c r="GPV36" s="362"/>
      <c r="GPW36" s="362"/>
      <c r="GPX36" s="362"/>
      <c r="GPY36" s="362"/>
      <c r="GPZ36" s="362"/>
      <c r="GQA36" s="362"/>
      <c r="GQB36" s="362"/>
      <c r="GQC36" s="362"/>
      <c r="GQD36" s="362"/>
      <c r="GQE36" s="362"/>
      <c r="GQF36" s="362"/>
      <c r="GQG36" s="362"/>
      <c r="GQH36" s="362"/>
      <c r="GQI36" s="362"/>
      <c r="GQJ36" s="362"/>
      <c r="GQK36" s="362"/>
      <c r="GQL36" s="362"/>
      <c r="GQM36" s="362"/>
      <c r="GQN36" s="362"/>
      <c r="GQO36" s="362"/>
      <c r="GQP36" s="362"/>
      <c r="GQQ36" s="362"/>
      <c r="GQR36" s="362"/>
      <c r="GQS36" s="362"/>
      <c r="GQT36" s="362"/>
      <c r="GQU36" s="362"/>
      <c r="GQV36" s="362"/>
      <c r="GQW36" s="362"/>
      <c r="GQX36" s="362"/>
      <c r="GQY36" s="362"/>
      <c r="GQZ36" s="362"/>
      <c r="GRA36" s="362"/>
      <c r="GRB36" s="362"/>
      <c r="GRC36" s="362"/>
      <c r="GRD36" s="362"/>
      <c r="GRE36" s="362"/>
      <c r="GRF36" s="362"/>
      <c r="GRG36" s="362"/>
      <c r="GRH36" s="362"/>
      <c r="GRI36" s="362"/>
      <c r="GRJ36" s="362"/>
      <c r="GRK36" s="362"/>
      <c r="GRL36" s="362"/>
      <c r="GRM36" s="362"/>
      <c r="GRN36" s="362"/>
      <c r="GRO36" s="362"/>
      <c r="GRP36" s="362"/>
      <c r="GRQ36" s="362"/>
      <c r="GRR36" s="362"/>
      <c r="GRS36" s="362"/>
      <c r="GRT36" s="362"/>
      <c r="GRU36" s="362"/>
      <c r="GRV36" s="362"/>
      <c r="GRW36" s="362"/>
      <c r="GRX36" s="362"/>
      <c r="GRY36" s="362"/>
      <c r="GRZ36" s="362"/>
      <c r="GSA36" s="362"/>
      <c r="GSB36" s="362"/>
      <c r="GSC36" s="362"/>
      <c r="GSD36" s="362"/>
      <c r="GSE36" s="362"/>
      <c r="GSF36" s="362"/>
      <c r="GSG36" s="362"/>
      <c r="GSH36" s="362"/>
      <c r="GSI36" s="362"/>
      <c r="GSJ36" s="362"/>
      <c r="GSK36" s="362"/>
      <c r="GSL36" s="362"/>
      <c r="GSM36" s="362"/>
      <c r="GSN36" s="362"/>
      <c r="GSO36" s="362"/>
      <c r="GSP36" s="362"/>
      <c r="GSQ36" s="362"/>
      <c r="GSR36" s="362"/>
      <c r="GSS36" s="362"/>
      <c r="GST36" s="362"/>
      <c r="GSU36" s="362"/>
      <c r="GSV36" s="362"/>
      <c r="GSW36" s="362"/>
      <c r="GSX36" s="362"/>
      <c r="GSY36" s="362"/>
      <c r="GSZ36" s="362"/>
      <c r="GTA36" s="362"/>
      <c r="GTB36" s="362"/>
      <c r="GTC36" s="362"/>
      <c r="GTD36" s="362"/>
      <c r="GTE36" s="362"/>
      <c r="GTF36" s="362"/>
      <c r="GTG36" s="362"/>
      <c r="GTH36" s="362"/>
      <c r="GTI36" s="362"/>
      <c r="GTJ36" s="362"/>
      <c r="GTK36" s="362"/>
      <c r="GTL36" s="362"/>
      <c r="GTM36" s="362"/>
      <c r="GTN36" s="362"/>
      <c r="GTO36" s="362"/>
      <c r="GTP36" s="362"/>
      <c r="GTQ36" s="362"/>
      <c r="GTR36" s="362"/>
      <c r="GTS36" s="362"/>
      <c r="GTT36" s="362"/>
      <c r="GTU36" s="362"/>
      <c r="GTV36" s="362"/>
      <c r="GTW36" s="362"/>
      <c r="GTX36" s="362"/>
      <c r="GTY36" s="362"/>
      <c r="GTZ36" s="362"/>
      <c r="GUA36" s="362"/>
      <c r="GUB36" s="362"/>
      <c r="GUC36" s="362"/>
      <c r="GUD36" s="362"/>
      <c r="GUE36" s="362"/>
      <c r="GUF36" s="362"/>
      <c r="GUG36" s="362"/>
      <c r="GUH36" s="362"/>
      <c r="GUI36" s="362"/>
      <c r="GUJ36" s="362"/>
      <c r="GUK36" s="362"/>
      <c r="GUL36" s="362"/>
      <c r="GUM36" s="362"/>
      <c r="GUN36" s="362"/>
      <c r="GUO36" s="362"/>
      <c r="GUP36" s="362"/>
      <c r="GUQ36" s="362"/>
      <c r="GUR36" s="362"/>
      <c r="GUS36" s="362"/>
      <c r="GUT36" s="362"/>
      <c r="GUU36" s="362"/>
      <c r="GUV36" s="362"/>
      <c r="GUW36" s="362"/>
      <c r="GUX36" s="362"/>
      <c r="GUY36" s="362"/>
      <c r="GUZ36" s="362"/>
      <c r="GVA36" s="362"/>
      <c r="GVB36" s="362"/>
      <c r="GVC36" s="362"/>
      <c r="GVD36" s="362"/>
      <c r="GVE36" s="362"/>
      <c r="GVF36" s="362"/>
      <c r="GVG36" s="362"/>
      <c r="GVH36" s="362"/>
      <c r="GVI36" s="362"/>
      <c r="GVJ36" s="362"/>
      <c r="GVK36" s="362"/>
      <c r="GVL36" s="362"/>
      <c r="GVM36" s="362"/>
      <c r="GVN36" s="362"/>
      <c r="GVO36" s="362"/>
      <c r="GVP36" s="362"/>
      <c r="GVQ36" s="362"/>
      <c r="GVR36" s="362"/>
      <c r="GVS36" s="362"/>
      <c r="GVT36" s="362"/>
      <c r="GVU36" s="362"/>
      <c r="GVV36" s="362"/>
      <c r="GVW36" s="362"/>
      <c r="GVX36" s="362"/>
      <c r="GVY36" s="362"/>
      <c r="GVZ36" s="362"/>
      <c r="GWA36" s="362"/>
      <c r="GWB36" s="362"/>
      <c r="GWC36" s="362"/>
      <c r="GWD36" s="362"/>
      <c r="GWE36" s="362"/>
      <c r="GWF36" s="362"/>
      <c r="GWG36" s="362"/>
      <c r="GWH36" s="362"/>
      <c r="GWI36" s="362"/>
      <c r="GWJ36" s="362"/>
      <c r="GWK36" s="362"/>
      <c r="GWL36" s="362"/>
      <c r="GWM36" s="362"/>
      <c r="GWN36" s="362"/>
      <c r="GWO36" s="362"/>
      <c r="GWP36" s="362"/>
      <c r="GWQ36" s="362"/>
      <c r="GWR36" s="362"/>
      <c r="GWS36" s="362"/>
      <c r="GWT36" s="362"/>
      <c r="GWU36" s="362"/>
      <c r="GWV36" s="362"/>
      <c r="GWW36" s="362"/>
      <c r="GWX36" s="362"/>
      <c r="GWY36" s="362"/>
      <c r="GWZ36" s="362"/>
      <c r="GXA36" s="362"/>
      <c r="GXB36" s="362"/>
      <c r="GXC36" s="362"/>
      <c r="GXD36" s="362"/>
      <c r="GXE36" s="362"/>
      <c r="GXF36" s="362"/>
      <c r="GXG36" s="362"/>
      <c r="GXH36" s="362"/>
      <c r="GXI36" s="362"/>
      <c r="GXJ36" s="362"/>
      <c r="GXK36" s="362"/>
      <c r="GXL36" s="362"/>
      <c r="GXM36" s="362"/>
      <c r="GXN36" s="362"/>
      <c r="GXO36" s="362"/>
      <c r="GXP36" s="362"/>
      <c r="GXQ36" s="362"/>
      <c r="GXR36" s="362"/>
      <c r="GXS36" s="362"/>
      <c r="GXT36" s="362"/>
      <c r="GXU36" s="362"/>
      <c r="GXV36" s="362"/>
      <c r="GXW36" s="362"/>
      <c r="GXX36" s="362"/>
      <c r="GXY36" s="362"/>
      <c r="GXZ36" s="362"/>
      <c r="GYA36" s="362"/>
      <c r="GYB36" s="362"/>
      <c r="GYC36" s="362"/>
      <c r="GYD36" s="362"/>
      <c r="GYE36" s="362"/>
      <c r="GYF36" s="362"/>
      <c r="GYG36" s="362"/>
      <c r="GYH36" s="362"/>
      <c r="GYI36" s="362"/>
      <c r="GYJ36" s="362"/>
      <c r="GYK36" s="362"/>
      <c r="GYL36" s="362"/>
      <c r="GYM36" s="362"/>
      <c r="GYN36" s="362"/>
      <c r="GYO36" s="362"/>
      <c r="GYP36" s="362"/>
      <c r="GYQ36" s="362"/>
      <c r="GYR36" s="362"/>
      <c r="GYS36" s="362"/>
      <c r="GYT36" s="362"/>
      <c r="GYU36" s="362"/>
      <c r="GYV36" s="362"/>
      <c r="GYW36" s="362"/>
      <c r="GYX36" s="362"/>
      <c r="GYY36" s="362"/>
      <c r="GYZ36" s="362"/>
      <c r="GZA36" s="362"/>
      <c r="GZB36" s="362"/>
      <c r="GZC36" s="362"/>
      <c r="GZD36" s="362"/>
      <c r="GZE36" s="362"/>
      <c r="GZF36" s="362"/>
      <c r="GZG36" s="362"/>
      <c r="GZH36" s="362"/>
      <c r="GZI36" s="362"/>
      <c r="GZJ36" s="362"/>
      <c r="GZK36" s="362"/>
      <c r="GZL36" s="362"/>
      <c r="GZM36" s="362"/>
      <c r="GZN36" s="362"/>
      <c r="GZO36" s="362"/>
      <c r="GZP36" s="362"/>
      <c r="GZQ36" s="362"/>
      <c r="GZR36" s="362"/>
      <c r="GZS36" s="362"/>
      <c r="GZT36" s="362"/>
      <c r="GZU36" s="362"/>
      <c r="GZV36" s="362"/>
      <c r="GZW36" s="362"/>
      <c r="GZX36" s="362"/>
      <c r="GZY36" s="362"/>
      <c r="GZZ36" s="362"/>
      <c r="HAA36" s="362"/>
      <c r="HAB36" s="362"/>
      <c r="HAC36" s="362"/>
      <c r="HAD36" s="362"/>
      <c r="HAE36" s="362"/>
      <c r="HAF36" s="362"/>
      <c r="HAG36" s="362"/>
      <c r="HAH36" s="362"/>
      <c r="HAI36" s="362"/>
      <c r="HAJ36" s="362"/>
      <c r="HAK36" s="362"/>
      <c r="HAL36" s="362"/>
      <c r="HAM36" s="362"/>
      <c r="HAN36" s="362"/>
      <c r="HAO36" s="362"/>
      <c r="HAP36" s="362"/>
      <c r="HAQ36" s="362"/>
      <c r="HAR36" s="362"/>
      <c r="HAS36" s="362"/>
      <c r="HAT36" s="362"/>
      <c r="HAU36" s="362"/>
      <c r="HAV36" s="362"/>
      <c r="HAW36" s="362"/>
      <c r="HAX36" s="362"/>
      <c r="HAY36" s="362"/>
      <c r="HAZ36" s="362"/>
      <c r="HBA36" s="362"/>
      <c r="HBB36" s="362"/>
      <c r="HBC36" s="362"/>
      <c r="HBD36" s="362"/>
      <c r="HBE36" s="362"/>
      <c r="HBF36" s="362"/>
      <c r="HBG36" s="362"/>
      <c r="HBH36" s="362"/>
      <c r="HBI36" s="362"/>
      <c r="HBJ36" s="362"/>
      <c r="HBK36" s="362"/>
      <c r="HBL36" s="362"/>
      <c r="HBM36" s="362"/>
      <c r="HBN36" s="362"/>
      <c r="HBO36" s="362"/>
      <c r="HBP36" s="362"/>
      <c r="HBQ36" s="362"/>
      <c r="HBR36" s="362"/>
      <c r="HBS36" s="362"/>
      <c r="HBT36" s="362"/>
      <c r="HBU36" s="362"/>
      <c r="HBV36" s="362"/>
      <c r="HBW36" s="362"/>
      <c r="HBX36" s="362"/>
      <c r="HBY36" s="362"/>
      <c r="HBZ36" s="362"/>
      <c r="HCA36" s="362"/>
      <c r="HCB36" s="362"/>
      <c r="HCC36" s="362"/>
      <c r="HCD36" s="362"/>
      <c r="HCE36" s="362"/>
      <c r="HCF36" s="362"/>
      <c r="HCG36" s="362"/>
      <c r="HCH36" s="362"/>
      <c r="HCI36" s="362"/>
      <c r="HCJ36" s="362"/>
      <c r="HCK36" s="362"/>
      <c r="HCL36" s="362"/>
      <c r="HCM36" s="362"/>
      <c r="HCN36" s="362"/>
      <c r="HCO36" s="362"/>
      <c r="HCP36" s="362"/>
      <c r="HCQ36" s="362"/>
      <c r="HCR36" s="362"/>
      <c r="HCS36" s="362"/>
      <c r="HCT36" s="362"/>
      <c r="HCU36" s="362"/>
      <c r="HCV36" s="362"/>
      <c r="HCW36" s="362"/>
      <c r="HCX36" s="362"/>
      <c r="HCY36" s="362"/>
      <c r="HCZ36" s="362"/>
      <c r="HDA36" s="362"/>
      <c r="HDB36" s="362"/>
      <c r="HDC36" s="362"/>
      <c r="HDD36" s="362"/>
      <c r="HDE36" s="362"/>
      <c r="HDF36" s="362"/>
      <c r="HDG36" s="362"/>
      <c r="HDH36" s="362"/>
      <c r="HDI36" s="362"/>
      <c r="HDJ36" s="362"/>
      <c r="HDK36" s="362"/>
      <c r="HDL36" s="362"/>
      <c r="HDM36" s="362"/>
      <c r="HDN36" s="362"/>
      <c r="HDO36" s="362"/>
      <c r="HDP36" s="362"/>
      <c r="HDQ36" s="362"/>
      <c r="HDR36" s="362"/>
      <c r="HDS36" s="362"/>
      <c r="HDT36" s="362"/>
      <c r="HDU36" s="362"/>
      <c r="HDV36" s="362"/>
      <c r="HDW36" s="362"/>
      <c r="HDX36" s="362"/>
      <c r="HDY36" s="362"/>
      <c r="HDZ36" s="362"/>
      <c r="HEA36" s="362"/>
      <c r="HEB36" s="362"/>
      <c r="HEC36" s="362"/>
      <c r="HED36" s="362"/>
      <c r="HEE36" s="362"/>
      <c r="HEF36" s="362"/>
      <c r="HEG36" s="362"/>
      <c r="HEH36" s="362"/>
      <c r="HEI36" s="362"/>
      <c r="HEJ36" s="362"/>
      <c r="HEK36" s="362"/>
      <c r="HEL36" s="362"/>
      <c r="HEM36" s="362"/>
      <c r="HEN36" s="362"/>
      <c r="HEO36" s="362"/>
      <c r="HEP36" s="362"/>
      <c r="HEQ36" s="362"/>
      <c r="HER36" s="362"/>
      <c r="HES36" s="362"/>
      <c r="HET36" s="362"/>
      <c r="HEU36" s="362"/>
      <c r="HEV36" s="362"/>
      <c r="HEW36" s="362"/>
      <c r="HEX36" s="362"/>
      <c r="HEY36" s="362"/>
      <c r="HEZ36" s="362"/>
      <c r="HFA36" s="362"/>
      <c r="HFB36" s="362"/>
      <c r="HFC36" s="362"/>
      <c r="HFD36" s="362"/>
      <c r="HFE36" s="362"/>
      <c r="HFF36" s="362"/>
      <c r="HFG36" s="362"/>
      <c r="HFH36" s="362"/>
      <c r="HFI36" s="362"/>
      <c r="HFJ36" s="362"/>
      <c r="HFK36" s="362"/>
      <c r="HFL36" s="362"/>
      <c r="HFM36" s="362"/>
      <c r="HFN36" s="362"/>
      <c r="HFO36" s="362"/>
      <c r="HFP36" s="362"/>
      <c r="HFQ36" s="362"/>
      <c r="HFR36" s="362"/>
      <c r="HFS36" s="362"/>
      <c r="HFT36" s="362"/>
      <c r="HFU36" s="362"/>
      <c r="HFV36" s="362"/>
      <c r="HFW36" s="362"/>
      <c r="HFX36" s="362"/>
      <c r="HFY36" s="362"/>
      <c r="HFZ36" s="362"/>
      <c r="HGA36" s="362"/>
      <c r="HGB36" s="362"/>
      <c r="HGC36" s="362"/>
      <c r="HGD36" s="362"/>
      <c r="HGE36" s="362"/>
      <c r="HGF36" s="362"/>
      <c r="HGG36" s="362"/>
      <c r="HGH36" s="362"/>
      <c r="HGI36" s="362"/>
      <c r="HGJ36" s="362"/>
      <c r="HGK36" s="362"/>
      <c r="HGL36" s="362"/>
      <c r="HGM36" s="362"/>
      <c r="HGN36" s="362"/>
      <c r="HGO36" s="362"/>
      <c r="HGP36" s="362"/>
      <c r="HGQ36" s="362"/>
      <c r="HGR36" s="362"/>
      <c r="HGS36" s="362"/>
      <c r="HGT36" s="362"/>
      <c r="HGU36" s="362"/>
      <c r="HGV36" s="362"/>
      <c r="HGW36" s="362"/>
      <c r="HGX36" s="362"/>
      <c r="HGY36" s="362"/>
      <c r="HGZ36" s="362"/>
      <c r="HHA36" s="362"/>
      <c r="HHB36" s="362"/>
      <c r="HHC36" s="362"/>
      <c r="HHD36" s="362"/>
      <c r="HHE36" s="362"/>
      <c r="HHF36" s="362"/>
      <c r="HHG36" s="362"/>
      <c r="HHH36" s="362"/>
      <c r="HHI36" s="362"/>
      <c r="HHJ36" s="362"/>
      <c r="HHK36" s="362"/>
      <c r="HHL36" s="362"/>
      <c r="HHM36" s="362"/>
      <c r="HHN36" s="362"/>
      <c r="HHO36" s="362"/>
      <c r="HHP36" s="362"/>
      <c r="HHQ36" s="362"/>
      <c r="HHR36" s="362"/>
      <c r="HHS36" s="362"/>
      <c r="HHT36" s="362"/>
      <c r="HHU36" s="362"/>
      <c r="HHV36" s="362"/>
      <c r="HHW36" s="362"/>
      <c r="HHX36" s="362"/>
      <c r="HHY36" s="362"/>
      <c r="HHZ36" s="362"/>
      <c r="HIA36" s="362"/>
      <c r="HIB36" s="362"/>
      <c r="HIC36" s="362"/>
      <c r="HID36" s="362"/>
      <c r="HIE36" s="362"/>
      <c r="HIF36" s="362"/>
      <c r="HIG36" s="362"/>
      <c r="HIH36" s="362"/>
      <c r="HII36" s="362"/>
      <c r="HIJ36" s="362"/>
      <c r="HIK36" s="362"/>
      <c r="HIL36" s="362"/>
      <c r="HIM36" s="362"/>
      <c r="HIN36" s="362"/>
      <c r="HIO36" s="362"/>
      <c r="HIP36" s="362"/>
      <c r="HIQ36" s="362"/>
      <c r="HIR36" s="362"/>
      <c r="HIS36" s="362"/>
      <c r="HIT36" s="362"/>
      <c r="HIU36" s="362"/>
      <c r="HIV36" s="362"/>
      <c r="HIW36" s="362"/>
      <c r="HIX36" s="362"/>
      <c r="HIY36" s="362"/>
      <c r="HIZ36" s="362"/>
      <c r="HJA36" s="362"/>
      <c r="HJB36" s="362"/>
      <c r="HJC36" s="362"/>
      <c r="HJD36" s="362"/>
      <c r="HJE36" s="362"/>
      <c r="HJF36" s="362"/>
      <c r="HJG36" s="362"/>
      <c r="HJH36" s="362"/>
      <c r="HJI36" s="362"/>
      <c r="HJJ36" s="362"/>
      <c r="HJK36" s="362"/>
      <c r="HJL36" s="362"/>
      <c r="HJM36" s="362"/>
      <c r="HJN36" s="362"/>
      <c r="HJO36" s="362"/>
      <c r="HJP36" s="362"/>
      <c r="HJQ36" s="362"/>
      <c r="HJR36" s="362"/>
      <c r="HJS36" s="362"/>
      <c r="HJT36" s="362"/>
      <c r="HJU36" s="362"/>
      <c r="HJV36" s="362"/>
      <c r="HJW36" s="362"/>
      <c r="HJX36" s="362"/>
      <c r="HJY36" s="362"/>
      <c r="HJZ36" s="362"/>
      <c r="HKA36" s="362"/>
      <c r="HKB36" s="362"/>
      <c r="HKC36" s="362"/>
      <c r="HKD36" s="362"/>
      <c r="HKE36" s="362"/>
      <c r="HKF36" s="362"/>
      <c r="HKG36" s="362"/>
      <c r="HKH36" s="362"/>
      <c r="HKI36" s="362"/>
      <c r="HKJ36" s="362"/>
      <c r="HKK36" s="362"/>
      <c r="HKL36" s="362"/>
      <c r="HKM36" s="362"/>
      <c r="HKN36" s="362"/>
      <c r="HKO36" s="362"/>
      <c r="HKP36" s="362"/>
      <c r="HKQ36" s="362"/>
      <c r="HKR36" s="362"/>
      <c r="HKS36" s="362"/>
      <c r="HKT36" s="362"/>
      <c r="HKU36" s="362"/>
      <c r="HKV36" s="362"/>
      <c r="HKW36" s="362"/>
      <c r="HKX36" s="362"/>
      <c r="HKY36" s="362"/>
      <c r="HKZ36" s="362"/>
      <c r="HLA36" s="362"/>
      <c r="HLB36" s="362"/>
      <c r="HLC36" s="362"/>
      <c r="HLD36" s="362"/>
      <c r="HLE36" s="362"/>
      <c r="HLF36" s="362"/>
      <c r="HLG36" s="362"/>
      <c r="HLH36" s="362"/>
      <c r="HLI36" s="362"/>
      <c r="HLJ36" s="362"/>
      <c r="HLK36" s="362"/>
      <c r="HLL36" s="362"/>
      <c r="HLM36" s="362"/>
      <c r="HLN36" s="362"/>
      <c r="HLO36" s="362"/>
      <c r="HLP36" s="362"/>
      <c r="HLQ36" s="362"/>
      <c r="HLR36" s="362"/>
      <c r="HLS36" s="362"/>
      <c r="HLT36" s="362"/>
      <c r="HLU36" s="362"/>
      <c r="HLV36" s="362"/>
      <c r="HLW36" s="362"/>
      <c r="HLX36" s="362"/>
      <c r="HLY36" s="362"/>
      <c r="HLZ36" s="362"/>
      <c r="HMA36" s="362"/>
      <c r="HMB36" s="362"/>
      <c r="HMC36" s="362"/>
      <c r="HMD36" s="362"/>
      <c r="HME36" s="362"/>
      <c r="HMF36" s="362"/>
      <c r="HMG36" s="362"/>
      <c r="HMH36" s="362"/>
      <c r="HMI36" s="362"/>
      <c r="HMJ36" s="362"/>
      <c r="HMK36" s="362"/>
      <c r="HML36" s="362"/>
      <c r="HMM36" s="362"/>
      <c r="HMN36" s="362"/>
      <c r="HMO36" s="362"/>
      <c r="HMP36" s="362"/>
      <c r="HMQ36" s="362"/>
      <c r="HMR36" s="362"/>
      <c r="HMS36" s="362"/>
      <c r="HMT36" s="362"/>
      <c r="HMU36" s="362"/>
      <c r="HMV36" s="362"/>
      <c r="HMW36" s="362"/>
      <c r="HMX36" s="362"/>
      <c r="HMY36" s="362"/>
      <c r="HMZ36" s="362"/>
      <c r="HNA36" s="362"/>
      <c r="HNB36" s="362"/>
      <c r="HNC36" s="362"/>
      <c r="HND36" s="362"/>
      <c r="HNE36" s="362"/>
      <c r="HNF36" s="362"/>
      <c r="HNG36" s="362"/>
      <c r="HNH36" s="362"/>
      <c r="HNI36" s="362"/>
      <c r="HNJ36" s="362"/>
      <c r="HNK36" s="362"/>
      <c r="HNL36" s="362"/>
      <c r="HNM36" s="362"/>
      <c r="HNN36" s="362"/>
      <c r="HNO36" s="362"/>
      <c r="HNP36" s="362"/>
      <c r="HNQ36" s="362"/>
      <c r="HNR36" s="362"/>
      <c r="HNS36" s="362"/>
      <c r="HNT36" s="362"/>
      <c r="HNU36" s="362"/>
      <c r="HNV36" s="362"/>
      <c r="HNW36" s="362"/>
      <c r="HNX36" s="362"/>
      <c r="HNY36" s="362"/>
      <c r="HNZ36" s="362"/>
      <c r="HOA36" s="362"/>
      <c r="HOB36" s="362"/>
      <c r="HOC36" s="362"/>
      <c r="HOD36" s="362"/>
      <c r="HOE36" s="362"/>
      <c r="HOF36" s="362"/>
      <c r="HOG36" s="362"/>
      <c r="HOH36" s="362"/>
      <c r="HOI36" s="362"/>
      <c r="HOJ36" s="362"/>
      <c r="HOK36" s="362"/>
      <c r="HOL36" s="362"/>
      <c r="HOM36" s="362"/>
      <c r="HON36" s="362"/>
      <c r="HOO36" s="362"/>
      <c r="HOP36" s="362"/>
      <c r="HOQ36" s="362"/>
      <c r="HOR36" s="362"/>
      <c r="HOS36" s="362"/>
      <c r="HOT36" s="362"/>
      <c r="HOU36" s="362"/>
      <c r="HOV36" s="362"/>
      <c r="HOW36" s="362"/>
      <c r="HOX36" s="362"/>
      <c r="HOY36" s="362"/>
      <c r="HOZ36" s="362"/>
      <c r="HPA36" s="362"/>
      <c r="HPB36" s="362"/>
      <c r="HPC36" s="362"/>
      <c r="HPD36" s="362"/>
      <c r="HPE36" s="362"/>
      <c r="HPF36" s="362"/>
      <c r="HPG36" s="362"/>
      <c r="HPH36" s="362"/>
      <c r="HPI36" s="362"/>
      <c r="HPJ36" s="362"/>
      <c r="HPK36" s="362"/>
      <c r="HPL36" s="362"/>
      <c r="HPM36" s="362"/>
      <c r="HPN36" s="362"/>
      <c r="HPO36" s="362"/>
      <c r="HPP36" s="362"/>
      <c r="HPQ36" s="362"/>
      <c r="HPR36" s="362"/>
      <c r="HPS36" s="362"/>
      <c r="HPT36" s="362"/>
      <c r="HPU36" s="362"/>
      <c r="HPV36" s="362"/>
      <c r="HPW36" s="362"/>
      <c r="HPX36" s="362"/>
      <c r="HPY36" s="362"/>
      <c r="HPZ36" s="362"/>
      <c r="HQA36" s="362"/>
      <c r="HQB36" s="362"/>
      <c r="HQC36" s="362"/>
      <c r="HQD36" s="362"/>
      <c r="HQE36" s="362"/>
      <c r="HQF36" s="362"/>
      <c r="HQG36" s="362"/>
      <c r="HQH36" s="362"/>
      <c r="HQI36" s="362"/>
      <c r="HQJ36" s="362"/>
      <c r="HQK36" s="362"/>
      <c r="HQL36" s="362"/>
      <c r="HQM36" s="362"/>
      <c r="HQN36" s="362"/>
      <c r="HQO36" s="362"/>
      <c r="HQP36" s="362"/>
      <c r="HQQ36" s="362"/>
      <c r="HQR36" s="362"/>
      <c r="HQS36" s="362"/>
      <c r="HQT36" s="362"/>
      <c r="HQU36" s="362"/>
      <c r="HQV36" s="362"/>
      <c r="HQW36" s="362"/>
      <c r="HQX36" s="362"/>
      <c r="HQY36" s="362"/>
      <c r="HQZ36" s="362"/>
      <c r="HRA36" s="362"/>
      <c r="HRB36" s="362"/>
      <c r="HRC36" s="362"/>
      <c r="HRD36" s="362"/>
      <c r="HRE36" s="362"/>
      <c r="HRF36" s="362"/>
      <c r="HRG36" s="362"/>
      <c r="HRH36" s="362"/>
      <c r="HRI36" s="362"/>
      <c r="HRJ36" s="362"/>
      <c r="HRK36" s="362"/>
      <c r="HRL36" s="362"/>
      <c r="HRM36" s="362"/>
      <c r="HRN36" s="362"/>
      <c r="HRO36" s="362"/>
      <c r="HRP36" s="362"/>
      <c r="HRQ36" s="362"/>
      <c r="HRR36" s="362"/>
      <c r="HRS36" s="362"/>
      <c r="HRT36" s="362"/>
      <c r="HRU36" s="362"/>
      <c r="HRV36" s="362"/>
      <c r="HRW36" s="362"/>
      <c r="HRX36" s="362"/>
      <c r="HRY36" s="362"/>
      <c r="HRZ36" s="362"/>
      <c r="HSA36" s="362"/>
      <c r="HSB36" s="362"/>
      <c r="HSC36" s="362"/>
      <c r="HSD36" s="362"/>
      <c r="HSE36" s="362"/>
      <c r="HSF36" s="362"/>
      <c r="HSG36" s="362"/>
      <c r="HSH36" s="362"/>
      <c r="HSI36" s="362"/>
      <c r="HSJ36" s="362"/>
      <c r="HSK36" s="362"/>
      <c r="HSL36" s="362"/>
      <c r="HSM36" s="362"/>
      <c r="HSN36" s="362"/>
      <c r="HSO36" s="362"/>
      <c r="HSP36" s="362"/>
      <c r="HSQ36" s="362"/>
      <c r="HSR36" s="362"/>
      <c r="HSS36" s="362"/>
      <c r="HST36" s="362"/>
      <c r="HSU36" s="362"/>
      <c r="HSV36" s="362"/>
      <c r="HSW36" s="362"/>
      <c r="HSX36" s="362"/>
      <c r="HSY36" s="362"/>
      <c r="HSZ36" s="362"/>
      <c r="HTA36" s="362"/>
      <c r="HTB36" s="362"/>
      <c r="HTC36" s="362"/>
      <c r="HTD36" s="362"/>
      <c r="HTE36" s="362"/>
      <c r="HTF36" s="362"/>
      <c r="HTG36" s="362"/>
      <c r="HTH36" s="362"/>
      <c r="HTI36" s="362"/>
      <c r="HTJ36" s="362"/>
      <c r="HTK36" s="362"/>
      <c r="HTL36" s="362"/>
      <c r="HTM36" s="362"/>
      <c r="HTN36" s="362"/>
      <c r="HTO36" s="362"/>
      <c r="HTP36" s="362"/>
      <c r="HTQ36" s="362"/>
      <c r="HTR36" s="362"/>
      <c r="HTS36" s="362"/>
      <c r="HTT36" s="362"/>
      <c r="HTU36" s="362"/>
      <c r="HTV36" s="362"/>
      <c r="HTW36" s="362"/>
      <c r="HTX36" s="362"/>
      <c r="HTY36" s="362"/>
      <c r="HTZ36" s="362"/>
      <c r="HUA36" s="362"/>
      <c r="HUB36" s="362"/>
      <c r="HUC36" s="362"/>
      <c r="HUD36" s="362"/>
      <c r="HUE36" s="362"/>
      <c r="HUF36" s="362"/>
      <c r="HUG36" s="362"/>
      <c r="HUH36" s="362"/>
      <c r="HUI36" s="362"/>
      <c r="HUJ36" s="362"/>
      <c r="HUK36" s="362"/>
      <c r="HUL36" s="362"/>
      <c r="HUM36" s="362"/>
      <c r="HUN36" s="362"/>
      <c r="HUO36" s="362"/>
      <c r="HUP36" s="362"/>
      <c r="HUQ36" s="362"/>
      <c r="HUR36" s="362"/>
      <c r="HUS36" s="362"/>
      <c r="HUT36" s="362"/>
      <c r="HUU36" s="362"/>
      <c r="HUV36" s="362"/>
      <c r="HUW36" s="362"/>
      <c r="HUX36" s="362"/>
      <c r="HUY36" s="362"/>
      <c r="HUZ36" s="362"/>
      <c r="HVA36" s="362"/>
      <c r="HVB36" s="362"/>
      <c r="HVC36" s="362"/>
      <c r="HVD36" s="362"/>
      <c r="HVE36" s="362"/>
      <c r="HVF36" s="362"/>
      <c r="HVG36" s="362"/>
      <c r="HVH36" s="362"/>
      <c r="HVI36" s="362"/>
      <c r="HVJ36" s="362"/>
      <c r="HVK36" s="362"/>
      <c r="HVL36" s="362"/>
      <c r="HVM36" s="362"/>
      <c r="HVN36" s="362"/>
      <c r="HVO36" s="362"/>
      <c r="HVP36" s="362"/>
      <c r="HVQ36" s="362"/>
      <c r="HVR36" s="362"/>
      <c r="HVS36" s="362"/>
      <c r="HVT36" s="362"/>
      <c r="HVU36" s="362"/>
      <c r="HVV36" s="362"/>
      <c r="HVW36" s="362"/>
      <c r="HVX36" s="362"/>
      <c r="HVY36" s="362"/>
      <c r="HVZ36" s="362"/>
      <c r="HWA36" s="362"/>
      <c r="HWB36" s="362"/>
      <c r="HWC36" s="362"/>
      <c r="HWD36" s="362"/>
      <c r="HWE36" s="362"/>
      <c r="HWF36" s="362"/>
      <c r="HWG36" s="362"/>
      <c r="HWH36" s="362"/>
      <c r="HWI36" s="362"/>
      <c r="HWJ36" s="362"/>
      <c r="HWK36" s="362"/>
      <c r="HWL36" s="362"/>
      <c r="HWM36" s="362"/>
      <c r="HWN36" s="362"/>
      <c r="HWO36" s="362"/>
      <c r="HWP36" s="362"/>
      <c r="HWQ36" s="362"/>
      <c r="HWR36" s="362"/>
      <c r="HWS36" s="362"/>
      <c r="HWT36" s="362"/>
      <c r="HWU36" s="362"/>
      <c r="HWV36" s="362"/>
      <c r="HWW36" s="362"/>
      <c r="HWX36" s="362"/>
      <c r="HWY36" s="362"/>
      <c r="HWZ36" s="362"/>
      <c r="HXA36" s="362"/>
      <c r="HXB36" s="362"/>
      <c r="HXC36" s="362"/>
      <c r="HXD36" s="362"/>
      <c r="HXE36" s="362"/>
      <c r="HXF36" s="362"/>
      <c r="HXG36" s="362"/>
      <c r="HXH36" s="362"/>
      <c r="HXI36" s="362"/>
      <c r="HXJ36" s="362"/>
      <c r="HXK36" s="362"/>
      <c r="HXL36" s="362"/>
      <c r="HXM36" s="362"/>
      <c r="HXN36" s="362"/>
      <c r="HXO36" s="362"/>
      <c r="HXP36" s="362"/>
      <c r="HXQ36" s="362"/>
      <c r="HXR36" s="362"/>
      <c r="HXS36" s="362"/>
      <c r="HXT36" s="362"/>
      <c r="HXU36" s="362"/>
      <c r="HXV36" s="362"/>
      <c r="HXW36" s="362"/>
      <c r="HXX36" s="362"/>
      <c r="HXY36" s="362"/>
      <c r="HXZ36" s="362"/>
      <c r="HYA36" s="362"/>
      <c r="HYB36" s="362"/>
      <c r="HYC36" s="362"/>
      <c r="HYD36" s="362"/>
      <c r="HYE36" s="362"/>
      <c r="HYF36" s="362"/>
      <c r="HYG36" s="362"/>
      <c r="HYH36" s="362"/>
      <c r="HYI36" s="362"/>
      <c r="HYJ36" s="362"/>
      <c r="HYK36" s="362"/>
      <c r="HYL36" s="362"/>
      <c r="HYM36" s="362"/>
      <c r="HYN36" s="362"/>
      <c r="HYO36" s="362"/>
      <c r="HYP36" s="362"/>
      <c r="HYQ36" s="362"/>
      <c r="HYR36" s="362"/>
      <c r="HYS36" s="362"/>
      <c r="HYT36" s="362"/>
      <c r="HYU36" s="362"/>
      <c r="HYV36" s="362"/>
      <c r="HYW36" s="362"/>
      <c r="HYX36" s="362"/>
      <c r="HYY36" s="362"/>
      <c r="HYZ36" s="362"/>
      <c r="HZA36" s="362"/>
      <c r="HZB36" s="362"/>
      <c r="HZC36" s="362"/>
      <c r="HZD36" s="362"/>
      <c r="HZE36" s="362"/>
      <c r="HZF36" s="362"/>
      <c r="HZG36" s="362"/>
      <c r="HZH36" s="362"/>
      <c r="HZI36" s="362"/>
      <c r="HZJ36" s="362"/>
      <c r="HZK36" s="362"/>
      <c r="HZL36" s="362"/>
      <c r="HZM36" s="362"/>
      <c r="HZN36" s="362"/>
      <c r="HZO36" s="362"/>
      <c r="HZP36" s="362"/>
      <c r="HZQ36" s="362"/>
      <c r="HZR36" s="362"/>
      <c r="HZS36" s="362"/>
      <c r="HZT36" s="362"/>
      <c r="HZU36" s="362"/>
      <c r="HZV36" s="362"/>
      <c r="HZW36" s="362"/>
      <c r="HZX36" s="362"/>
      <c r="HZY36" s="362"/>
      <c r="HZZ36" s="362"/>
      <c r="IAA36" s="362"/>
      <c r="IAB36" s="362"/>
      <c r="IAC36" s="362"/>
      <c r="IAD36" s="362"/>
      <c r="IAE36" s="362"/>
      <c r="IAF36" s="362"/>
      <c r="IAG36" s="362"/>
      <c r="IAH36" s="362"/>
      <c r="IAI36" s="362"/>
      <c r="IAJ36" s="362"/>
      <c r="IAK36" s="362"/>
      <c r="IAL36" s="362"/>
      <c r="IAM36" s="362"/>
      <c r="IAN36" s="362"/>
      <c r="IAO36" s="362"/>
      <c r="IAP36" s="362"/>
      <c r="IAQ36" s="362"/>
      <c r="IAR36" s="362"/>
      <c r="IAS36" s="362"/>
      <c r="IAT36" s="362"/>
      <c r="IAU36" s="362"/>
      <c r="IAV36" s="362"/>
      <c r="IAW36" s="362"/>
      <c r="IAX36" s="362"/>
      <c r="IAY36" s="362"/>
      <c r="IAZ36" s="362"/>
      <c r="IBA36" s="362"/>
      <c r="IBB36" s="362"/>
      <c r="IBC36" s="362"/>
      <c r="IBD36" s="362"/>
      <c r="IBE36" s="362"/>
      <c r="IBF36" s="362"/>
      <c r="IBG36" s="362"/>
      <c r="IBH36" s="362"/>
      <c r="IBI36" s="362"/>
      <c r="IBJ36" s="362"/>
      <c r="IBK36" s="362"/>
      <c r="IBL36" s="362"/>
      <c r="IBM36" s="362"/>
      <c r="IBN36" s="362"/>
      <c r="IBO36" s="362"/>
      <c r="IBP36" s="362"/>
      <c r="IBQ36" s="362"/>
      <c r="IBR36" s="362"/>
      <c r="IBS36" s="362"/>
      <c r="IBT36" s="362"/>
      <c r="IBU36" s="362"/>
      <c r="IBV36" s="362"/>
      <c r="IBW36" s="362"/>
      <c r="IBX36" s="362"/>
      <c r="IBY36" s="362"/>
      <c r="IBZ36" s="362"/>
      <c r="ICA36" s="362"/>
      <c r="ICB36" s="362"/>
      <c r="ICC36" s="362"/>
      <c r="ICD36" s="362"/>
      <c r="ICE36" s="362"/>
      <c r="ICF36" s="362"/>
      <c r="ICG36" s="362"/>
      <c r="ICH36" s="362"/>
      <c r="ICI36" s="362"/>
      <c r="ICJ36" s="362"/>
      <c r="ICK36" s="362"/>
      <c r="ICL36" s="362"/>
      <c r="ICM36" s="362"/>
      <c r="ICN36" s="362"/>
      <c r="ICO36" s="362"/>
      <c r="ICP36" s="362"/>
      <c r="ICQ36" s="362"/>
      <c r="ICR36" s="362"/>
      <c r="ICS36" s="362"/>
      <c r="ICT36" s="362"/>
      <c r="ICU36" s="362"/>
      <c r="ICV36" s="362"/>
      <c r="ICW36" s="362"/>
      <c r="ICX36" s="362"/>
      <c r="ICY36" s="362"/>
      <c r="ICZ36" s="362"/>
      <c r="IDA36" s="362"/>
      <c r="IDB36" s="362"/>
      <c r="IDC36" s="362"/>
      <c r="IDD36" s="362"/>
      <c r="IDE36" s="362"/>
      <c r="IDF36" s="362"/>
      <c r="IDG36" s="362"/>
      <c r="IDH36" s="362"/>
      <c r="IDI36" s="362"/>
      <c r="IDJ36" s="362"/>
      <c r="IDK36" s="362"/>
      <c r="IDL36" s="362"/>
      <c r="IDM36" s="362"/>
      <c r="IDN36" s="362"/>
      <c r="IDO36" s="362"/>
      <c r="IDP36" s="362"/>
      <c r="IDQ36" s="362"/>
      <c r="IDR36" s="362"/>
      <c r="IDS36" s="362"/>
      <c r="IDT36" s="362"/>
      <c r="IDU36" s="362"/>
      <c r="IDV36" s="362"/>
      <c r="IDW36" s="362"/>
      <c r="IDX36" s="362"/>
      <c r="IDY36" s="362"/>
      <c r="IDZ36" s="362"/>
      <c r="IEA36" s="362"/>
      <c r="IEB36" s="362"/>
      <c r="IEC36" s="362"/>
      <c r="IED36" s="362"/>
      <c r="IEE36" s="362"/>
      <c r="IEF36" s="362"/>
      <c r="IEG36" s="362"/>
      <c r="IEH36" s="362"/>
      <c r="IEI36" s="362"/>
      <c r="IEJ36" s="362"/>
      <c r="IEK36" s="362"/>
      <c r="IEL36" s="362"/>
      <c r="IEM36" s="362"/>
      <c r="IEN36" s="362"/>
      <c r="IEO36" s="362"/>
      <c r="IEP36" s="362"/>
      <c r="IEQ36" s="362"/>
      <c r="IER36" s="362"/>
      <c r="IES36" s="362"/>
      <c r="IET36" s="362"/>
      <c r="IEU36" s="362"/>
      <c r="IEV36" s="362"/>
      <c r="IEW36" s="362"/>
      <c r="IEX36" s="362"/>
      <c r="IEY36" s="362"/>
      <c r="IEZ36" s="362"/>
      <c r="IFA36" s="362"/>
      <c r="IFB36" s="362"/>
      <c r="IFC36" s="362"/>
      <c r="IFD36" s="362"/>
      <c r="IFE36" s="362"/>
      <c r="IFF36" s="362"/>
      <c r="IFG36" s="362"/>
      <c r="IFH36" s="362"/>
      <c r="IFI36" s="362"/>
      <c r="IFJ36" s="362"/>
      <c r="IFK36" s="362"/>
      <c r="IFL36" s="362"/>
      <c r="IFM36" s="362"/>
      <c r="IFN36" s="362"/>
      <c r="IFO36" s="362"/>
      <c r="IFP36" s="362"/>
      <c r="IFQ36" s="362"/>
      <c r="IFR36" s="362"/>
      <c r="IFS36" s="362"/>
      <c r="IFT36" s="362"/>
      <c r="IFU36" s="362"/>
      <c r="IFV36" s="362"/>
      <c r="IFW36" s="362"/>
      <c r="IFX36" s="362"/>
      <c r="IFY36" s="362"/>
      <c r="IFZ36" s="362"/>
      <c r="IGA36" s="362"/>
      <c r="IGB36" s="362"/>
      <c r="IGC36" s="362"/>
      <c r="IGD36" s="362"/>
      <c r="IGE36" s="362"/>
      <c r="IGF36" s="362"/>
      <c r="IGG36" s="362"/>
      <c r="IGH36" s="362"/>
      <c r="IGI36" s="362"/>
      <c r="IGJ36" s="362"/>
      <c r="IGK36" s="362"/>
      <c r="IGL36" s="362"/>
      <c r="IGM36" s="362"/>
      <c r="IGN36" s="362"/>
      <c r="IGO36" s="362"/>
      <c r="IGP36" s="362"/>
      <c r="IGQ36" s="362"/>
      <c r="IGR36" s="362"/>
      <c r="IGS36" s="362"/>
      <c r="IGT36" s="362"/>
      <c r="IGU36" s="362"/>
      <c r="IGV36" s="362"/>
      <c r="IGW36" s="362"/>
      <c r="IGX36" s="362"/>
      <c r="IGY36" s="362"/>
      <c r="IGZ36" s="362"/>
      <c r="IHA36" s="362"/>
      <c r="IHB36" s="362"/>
      <c r="IHC36" s="362"/>
      <c r="IHD36" s="362"/>
      <c r="IHE36" s="362"/>
      <c r="IHF36" s="362"/>
      <c r="IHG36" s="362"/>
      <c r="IHH36" s="362"/>
      <c r="IHI36" s="362"/>
      <c r="IHJ36" s="362"/>
      <c r="IHK36" s="362"/>
      <c r="IHL36" s="362"/>
      <c r="IHM36" s="362"/>
      <c r="IHN36" s="362"/>
      <c r="IHO36" s="362"/>
      <c r="IHP36" s="362"/>
      <c r="IHQ36" s="362"/>
      <c r="IHR36" s="362"/>
      <c r="IHS36" s="362"/>
      <c r="IHT36" s="362"/>
      <c r="IHU36" s="362"/>
      <c r="IHV36" s="362"/>
      <c r="IHW36" s="362"/>
      <c r="IHX36" s="362"/>
      <c r="IHY36" s="362"/>
      <c r="IHZ36" s="362"/>
      <c r="IIA36" s="362"/>
      <c r="IIB36" s="362"/>
      <c r="IIC36" s="362"/>
      <c r="IID36" s="362"/>
      <c r="IIE36" s="362"/>
      <c r="IIF36" s="362"/>
      <c r="IIG36" s="362"/>
      <c r="IIH36" s="362"/>
      <c r="III36" s="362"/>
      <c r="IIJ36" s="362"/>
      <c r="IIK36" s="362"/>
      <c r="IIL36" s="362"/>
      <c r="IIM36" s="362"/>
      <c r="IIN36" s="362"/>
      <c r="IIO36" s="362"/>
      <c r="IIP36" s="362"/>
      <c r="IIQ36" s="362"/>
      <c r="IIR36" s="362"/>
      <c r="IIS36" s="362"/>
      <c r="IIT36" s="362"/>
      <c r="IIU36" s="362"/>
      <c r="IIV36" s="362"/>
      <c r="IIW36" s="362"/>
      <c r="IIX36" s="362"/>
      <c r="IIY36" s="362"/>
      <c r="IIZ36" s="362"/>
      <c r="IJA36" s="362"/>
      <c r="IJB36" s="362"/>
      <c r="IJC36" s="362"/>
      <c r="IJD36" s="362"/>
      <c r="IJE36" s="362"/>
      <c r="IJF36" s="362"/>
      <c r="IJG36" s="362"/>
      <c r="IJH36" s="362"/>
      <c r="IJI36" s="362"/>
      <c r="IJJ36" s="362"/>
      <c r="IJK36" s="362"/>
      <c r="IJL36" s="362"/>
      <c r="IJM36" s="362"/>
      <c r="IJN36" s="362"/>
      <c r="IJO36" s="362"/>
      <c r="IJP36" s="362"/>
      <c r="IJQ36" s="362"/>
      <c r="IJR36" s="362"/>
      <c r="IJS36" s="362"/>
      <c r="IJT36" s="362"/>
      <c r="IJU36" s="362"/>
      <c r="IJV36" s="362"/>
      <c r="IJW36" s="362"/>
      <c r="IJX36" s="362"/>
      <c r="IJY36" s="362"/>
      <c r="IJZ36" s="362"/>
      <c r="IKA36" s="362"/>
      <c r="IKB36" s="362"/>
      <c r="IKC36" s="362"/>
      <c r="IKD36" s="362"/>
      <c r="IKE36" s="362"/>
      <c r="IKF36" s="362"/>
      <c r="IKG36" s="362"/>
      <c r="IKH36" s="362"/>
      <c r="IKI36" s="362"/>
      <c r="IKJ36" s="362"/>
      <c r="IKK36" s="362"/>
      <c r="IKL36" s="362"/>
      <c r="IKM36" s="362"/>
      <c r="IKN36" s="362"/>
      <c r="IKO36" s="362"/>
      <c r="IKP36" s="362"/>
      <c r="IKQ36" s="362"/>
      <c r="IKR36" s="362"/>
      <c r="IKS36" s="362"/>
      <c r="IKT36" s="362"/>
      <c r="IKU36" s="362"/>
      <c r="IKV36" s="362"/>
      <c r="IKW36" s="362"/>
      <c r="IKX36" s="362"/>
      <c r="IKY36" s="362"/>
      <c r="IKZ36" s="362"/>
      <c r="ILA36" s="362"/>
      <c r="ILB36" s="362"/>
      <c r="ILC36" s="362"/>
      <c r="ILD36" s="362"/>
      <c r="ILE36" s="362"/>
      <c r="ILF36" s="362"/>
      <c r="ILG36" s="362"/>
      <c r="ILH36" s="362"/>
      <c r="ILI36" s="362"/>
      <c r="ILJ36" s="362"/>
      <c r="ILK36" s="362"/>
      <c r="ILL36" s="362"/>
      <c r="ILM36" s="362"/>
      <c r="ILN36" s="362"/>
      <c r="ILO36" s="362"/>
      <c r="ILP36" s="362"/>
      <c r="ILQ36" s="362"/>
      <c r="ILR36" s="362"/>
      <c r="ILS36" s="362"/>
      <c r="ILT36" s="362"/>
      <c r="ILU36" s="362"/>
      <c r="ILV36" s="362"/>
      <c r="ILW36" s="362"/>
      <c r="ILX36" s="362"/>
      <c r="ILY36" s="362"/>
      <c r="ILZ36" s="362"/>
      <c r="IMA36" s="362"/>
      <c r="IMB36" s="362"/>
      <c r="IMC36" s="362"/>
      <c r="IMD36" s="362"/>
      <c r="IME36" s="362"/>
      <c r="IMF36" s="362"/>
      <c r="IMG36" s="362"/>
      <c r="IMH36" s="362"/>
      <c r="IMI36" s="362"/>
      <c r="IMJ36" s="362"/>
      <c r="IMK36" s="362"/>
      <c r="IML36" s="362"/>
      <c r="IMM36" s="362"/>
      <c r="IMN36" s="362"/>
      <c r="IMO36" s="362"/>
      <c r="IMP36" s="362"/>
      <c r="IMQ36" s="362"/>
      <c r="IMR36" s="362"/>
      <c r="IMS36" s="362"/>
      <c r="IMT36" s="362"/>
      <c r="IMU36" s="362"/>
      <c r="IMV36" s="362"/>
      <c r="IMW36" s="362"/>
      <c r="IMX36" s="362"/>
      <c r="IMY36" s="362"/>
      <c r="IMZ36" s="362"/>
      <c r="INA36" s="362"/>
      <c r="INB36" s="362"/>
      <c r="INC36" s="362"/>
      <c r="IND36" s="362"/>
      <c r="INE36" s="362"/>
      <c r="INF36" s="362"/>
      <c r="ING36" s="362"/>
      <c r="INH36" s="362"/>
      <c r="INI36" s="362"/>
      <c r="INJ36" s="362"/>
      <c r="INK36" s="362"/>
      <c r="INL36" s="362"/>
      <c r="INM36" s="362"/>
      <c r="INN36" s="362"/>
      <c r="INO36" s="362"/>
      <c r="INP36" s="362"/>
      <c r="INQ36" s="362"/>
      <c r="INR36" s="362"/>
      <c r="INS36" s="362"/>
      <c r="INT36" s="362"/>
      <c r="INU36" s="362"/>
      <c r="INV36" s="362"/>
      <c r="INW36" s="362"/>
      <c r="INX36" s="362"/>
      <c r="INY36" s="362"/>
      <c r="INZ36" s="362"/>
      <c r="IOA36" s="362"/>
      <c r="IOB36" s="362"/>
      <c r="IOC36" s="362"/>
      <c r="IOD36" s="362"/>
      <c r="IOE36" s="362"/>
      <c r="IOF36" s="362"/>
      <c r="IOG36" s="362"/>
      <c r="IOH36" s="362"/>
      <c r="IOI36" s="362"/>
      <c r="IOJ36" s="362"/>
      <c r="IOK36" s="362"/>
      <c r="IOL36" s="362"/>
      <c r="IOM36" s="362"/>
      <c r="ION36" s="362"/>
      <c r="IOO36" s="362"/>
      <c r="IOP36" s="362"/>
      <c r="IOQ36" s="362"/>
      <c r="IOR36" s="362"/>
      <c r="IOS36" s="362"/>
      <c r="IOT36" s="362"/>
      <c r="IOU36" s="362"/>
      <c r="IOV36" s="362"/>
      <c r="IOW36" s="362"/>
      <c r="IOX36" s="362"/>
      <c r="IOY36" s="362"/>
      <c r="IOZ36" s="362"/>
      <c r="IPA36" s="362"/>
      <c r="IPB36" s="362"/>
      <c r="IPC36" s="362"/>
      <c r="IPD36" s="362"/>
      <c r="IPE36" s="362"/>
      <c r="IPF36" s="362"/>
      <c r="IPG36" s="362"/>
      <c r="IPH36" s="362"/>
      <c r="IPI36" s="362"/>
      <c r="IPJ36" s="362"/>
      <c r="IPK36" s="362"/>
      <c r="IPL36" s="362"/>
      <c r="IPM36" s="362"/>
      <c r="IPN36" s="362"/>
      <c r="IPO36" s="362"/>
      <c r="IPP36" s="362"/>
      <c r="IPQ36" s="362"/>
      <c r="IPR36" s="362"/>
      <c r="IPS36" s="362"/>
      <c r="IPT36" s="362"/>
      <c r="IPU36" s="362"/>
      <c r="IPV36" s="362"/>
      <c r="IPW36" s="362"/>
      <c r="IPX36" s="362"/>
      <c r="IPY36" s="362"/>
      <c r="IPZ36" s="362"/>
      <c r="IQA36" s="362"/>
      <c r="IQB36" s="362"/>
      <c r="IQC36" s="362"/>
      <c r="IQD36" s="362"/>
      <c r="IQE36" s="362"/>
      <c r="IQF36" s="362"/>
      <c r="IQG36" s="362"/>
      <c r="IQH36" s="362"/>
      <c r="IQI36" s="362"/>
      <c r="IQJ36" s="362"/>
      <c r="IQK36" s="362"/>
      <c r="IQL36" s="362"/>
      <c r="IQM36" s="362"/>
      <c r="IQN36" s="362"/>
      <c r="IQO36" s="362"/>
      <c r="IQP36" s="362"/>
      <c r="IQQ36" s="362"/>
      <c r="IQR36" s="362"/>
      <c r="IQS36" s="362"/>
      <c r="IQT36" s="362"/>
      <c r="IQU36" s="362"/>
      <c r="IQV36" s="362"/>
      <c r="IQW36" s="362"/>
      <c r="IQX36" s="362"/>
      <c r="IQY36" s="362"/>
      <c r="IQZ36" s="362"/>
      <c r="IRA36" s="362"/>
      <c r="IRB36" s="362"/>
      <c r="IRC36" s="362"/>
      <c r="IRD36" s="362"/>
      <c r="IRE36" s="362"/>
      <c r="IRF36" s="362"/>
      <c r="IRG36" s="362"/>
      <c r="IRH36" s="362"/>
      <c r="IRI36" s="362"/>
      <c r="IRJ36" s="362"/>
      <c r="IRK36" s="362"/>
      <c r="IRL36" s="362"/>
      <c r="IRM36" s="362"/>
      <c r="IRN36" s="362"/>
      <c r="IRO36" s="362"/>
      <c r="IRP36" s="362"/>
      <c r="IRQ36" s="362"/>
      <c r="IRR36" s="362"/>
      <c r="IRS36" s="362"/>
      <c r="IRT36" s="362"/>
      <c r="IRU36" s="362"/>
      <c r="IRV36" s="362"/>
      <c r="IRW36" s="362"/>
      <c r="IRX36" s="362"/>
      <c r="IRY36" s="362"/>
      <c r="IRZ36" s="362"/>
      <c r="ISA36" s="362"/>
      <c r="ISB36" s="362"/>
      <c r="ISC36" s="362"/>
      <c r="ISD36" s="362"/>
      <c r="ISE36" s="362"/>
      <c r="ISF36" s="362"/>
      <c r="ISG36" s="362"/>
      <c r="ISH36" s="362"/>
      <c r="ISI36" s="362"/>
      <c r="ISJ36" s="362"/>
      <c r="ISK36" s="362"/>
      <c r="ISL36" s="362"/>
      <c r="ISM36" s="362"/>
      <c r="ISN36" s="362"/>
      <c r="ISO36" s="362"/>
      <c r="ISP36" s="362"/>
      <c r="ISQ36" s="362"/>
      <c r="ISR36" s="362"/>
      <c r="ISS36" s="362"/>
      <c r="IST36" s="362"/>
      <c r="ISU36" s="362"/>
      <c r="ISV36" s="362"/>
      <c r="ISW36" s="362"/>
      <c r="ISX36" s="362"/>
      <c r="ISY36" s="362"/>
      <c r="ISZ36" s="362"/>
      <c r="ITA36" s="362"/>
      <c r="ITB36" s="362"/>
      <c r="ITC36" s="362"/>
      <c r="ITD36" s="362"/>
      <c r="ITE36" s="362"/>
      <c r="ITF36" s="362"/>
      <c r="ITG36" s="362"/>
      <c r="ITH36" s="362"/>
      <c r="ITI36" s="362"/>
      <c r="ITJ36" s="362"/>
      <c r="ITK36" s="362"/>
      <c r="ITL36" s="362"/>
      <c r="ITM36" s="362"/>
      <c r="ITN36" s="362"/>
      <c r="ITO36" s="362"/>
      <c r="ITP36" s="362"/>
      <c r="ITQ36" s="362"/>
      <c r="ITR36" s="362"/>
      <c r="ITS36" s="362"/>
      <c r="ITT36" s="362"/>
      <c r="ITU36" s="362"/>
      <c r="ITV36" s="362"/>
      <c r="ITW36" s="362"/>
      <c r="ITX36" s="362"/>
      <c r="ITY36" s="362"/>
      <c r="ITZ36" s="362"/>
      <c r="IUA36" s="362"/>
      <c r="IUB36" s="362"/>
      <c r="IUC36" s="362"/>
      <c r="IUD36" s="362"/>
      <c r="IUE36" s="362"/>
      <c r="IUF36" s="362"/>
      <c r="IUG36" s="362"/>
      <c r="IUH36" s="362"/>
      <c r="IUI36" s="362"/>
      <c r="IUJ36" s="362"/>
      <c r="IUK36" s="362"/>
      <c r="IUL36" s="362"/>
      <c r="IUM36" s="362"/>
      <c r="IUN36" s="362"/>
      <c r="IUO36" s="362"/>
      <c r="IUP36" s="362"/>
      <c r="IUQ36" s="362"/>
      <c r="IUR36" s="362"/>
      <c r="IUS36" s="362"/>
      <c r="IUT36" s="362"/>
      <c r="IUU36" s="362"/>
      <c r="IUV36" s="362"/>
      <c r="IUW36" s="362"/>
      <c r="IUX36" s="362"/>
      <c r="IUY36" s="362"/>
      <c r="IUZ36" s="362"/>
      <c r="IVA36" s="362"/>
      <c r="IVB36" s="362"/>
      <c r="IVC36" s="362"/>
      <c r="IVD36" s="362"/>
      <c r="IVE36" s="362"/>
      <c r="IVF36" s="362"/>
      <c r="IVG36" s="362"/>
      <c r="IVH36" s="362"/>
      <c r="IVI36" s="362"/>
      <c r="IVJ36" s="362"/>
      <c r="IVK36" s="362"/>
      <c r="IVL36" s="362"/>
      <c r="IVM36" s="362"/>
      <c r="IVN36" s="362"/>
      <c r="IVO36" s="362"/>
      <c r="IVP36" s="362"/>
      <c r="IVQ36" s="362"/>
      <c r="IVR36" s="362"/>
      <c r="IVS36" s="362"/>
      <c r="IVT36" s="362"/>
      <c r="IVU36" s="362"/>
      <c r="IVV36" s="362"/>
      <c r="IVW36" s="362"/>
      <c r="IVX36" s="362"/>
      <c r="IVY36" s="362"/>
      <c r="IVZ36" s="362"/>
      <c r="IWA36" s="362"/>
      <c r="IWB36" s="362"/>
      <c r="IWC36" s="362"/>
      <c r="IWD36" s="362"/>
      <c r="IWE36" s="362"/>
      <c r="IWF36" s="362"/>
      <c r="IWG36" s="362"/>
      <c r="IWH36" s="362"/>
      <c r="IWI36" s="362"/>
      <c r="IWJ36" s="362"/>
      <c r="IWK36" s="362"/>
      <c r="IWL36" s="362"/>
      <c r="IWM36" s="362"/>
      <c r="IWN36" s="362"/>
      <c r="IWO36" s="362"/>
      <c r="IWP36" s="362"/>
      <c r="IWQ36" s="362"/>
      <c r="IWR36" s="362"/>
      <c r="IWS36" s="362"/>
      <c r="IWT36" s="362"/>
      <c r="IWU36" s="362"/>
      <c r="IWV36" s="362"/>
      <c r="IWW36" s="362"/>
      <c r="IWX36" s="362"/>
      <c r="IWY36" s="362"/>
      <c r="IWZ36" s="362"/>
      <c r="IXA36" s="362"/>
      <c r="IXB36" s="362"/>
      <c r="IXC36" s="362"/>
      <c r="IXD36" s="362"/>
      <c r="IXE36" s="362"/>
      <c r="IXF36" s="362"/>
      <c r="IXG36" s="362"/>
      <c r="IXH36" s="362"/>
      <c r="IXI36" s="362"/>
      <c r="IXJ36" s="362"/>
      <c r="IXK36" s="362"/>
      <c r="IXL36" s="362"/>
      <c r="IXM36" s="362"/>
      <c r="IXN36" s="362"/>
      <c r="IXO36" s="362"/>
      <c r="IXP36" s="362"/>
      <c r="IXQ36" s="362"/>
      <c r="IXR36" s="362"/>
      <c r="IXS36" s="362"/>
      <c r="IXT36" s="362"/>
      <c r="IXU36" s="362"/>
      <c r="IXV36" s="362"/>
      <c r="IXW36" s="362"/>
      <c r="IXX36" s="362"/>
      <c r="IXY36" s="362"/>
      <c r="IXZ36" s="362"/>
      <c r="IYA36" s="362"/>
      <c r="IYB36" s="362"/>
      <c r="IYC36" s="362"/>
      <c r="IYD36" s="362"/>
      <c r="IYE36" s="362"/>
      <c r="IYF36" s="362"/>
      <c r="IYG36" s="362"/>
      <c r="IYH36" s="362"/>
      <c r="IYI36" s="362"/>
      <c r="IYJ36" s="362"/>
      <c r="IYK36" s="362"/>
      <c r="IYL36" s="362"/>
      <c r="IYM36" s="362"/>
      <c r="IYN36" s="362"/>
      <c r="IYO36" s="362"/>
      <c r="IYP36" s="362"/>
      <c r="IYQ36" s="362"/>
      <c r="IYR36" s="362"/>
      <c r="IYS36" s="362"/>
      <c r="IYT36" s="362"/>
      <c r="IYU36" s="362"/>
      <c r="IYV36" s="362"/>
      <c r="IYW36" s="362"/>
      <c r="IYX36" s="362"/>
      <c r="IYY36" s="362"/>
      <c r="IYZ36" s="362"/>
      <c r="IZA36" s="362"/>
      <c r="IZB36" s="362"/>
      <c r="IZC36" s="362"/>
      <c r="IZD36" s="362"/>
      <c r="IZE36" s="362"/>
      <c r="IZF36" s="362"/>
      <c r="IZG36" s="362"/>
      <c r="IZH36" s="362"/>
      <c r="IZI36" s="362"/>
      <c r="IZJ36" s="362"/>
      <c r="IZK36" s="362"/>
      <c r="IZL36" s="362"/>
      <c r="IZM36" s="362"/>
      <c r="IZN36" s="362"/>
      <c r="IZO36" s="362"/>
      <c r="IZP36" s="362"/>
      <c r="IZQ36" s="362"/>
      <c r="IZR36" s="362"/>
      <c r="IZS36" s="362"/>
      <c r="IZT36" s="362"/>
      <c r="IZU36" s="362"/>
      <c r="IZV36" s="362"/>
      <c r="IZW36" s="362"/>
      <c r="IZX36" s="362"/>
      <c r="IZY36" s="362"/>
      <c r="IZZ36" s="362"/>
      <c r="JAA36" s="362"/>
      <c r="JAB36" s="362"/>
      <c r="JAC36" s="362"/>
      <c r="JAD36" s="362"/>
      <c r="JAE36" s="362"/>
      <c r="JAF36" s="362"/>
      <c r="JAG36" s="362"/>
      <c r="JAH36" s="362"/>
      <c r="JAI36" s="362"/>
      <c r="JAJ36" s="362"/>
      <c r="JAK36" s="362"/>
      <c r="JAL36" s="362"/>
      <c r="JAM36" s="362"/>
      <c r="JAN36" s="362"/>
      <c r="JAO36" s="362"/>
      <c r="JAP36" s="362"/>
      <c r="JAQ36" s="362"/>
      <c r="JAR36" s="362"/>
      <c r="JAS36" s="362"/>
      <c r="JAT36" s="362"/>
      <c r="JAU36" s="362"/>
      <c r="JAV36" s="362"/>
      <c r="JAW36" s="362"/>
      <c r="JAX36" s="362"/>
      <c r="JAY36" s="362"/>
      <c r="JAZ36" s="362"/>
      <c r="JBA36" s="362"/>
      <c r="JBB36" s="362"/>
      <c r="JBC36" s="362"/>
      <c r="JBD36" s="362"/>
      <c r="JBE36" s="362"/>
      <c r="JBF36" s="362"/>
      <c r="JBG36" s="362"/>
      <c r="JBH36" s="362"/>
      <c r="JBI36" s="362"/>
      <c r="JBJ36" s="362"/>
      <c r="JBK36" s="362"/>
      <c r="JBL36" s="362"/>
      <c r="JBM36" s="362"/>
      <c r="JBN36" s="362"/>
      <c r="JBO36" s="362"/>
      <c r="JBP36" s="362"/>
      <c r="JBQ36" s="362"/>
      <c r="JBR36" s="362"/>
      <c r="JBS36" s="362"/>
      <c r="JBT36" s="362"/>
      <c r="JBU36" s="362"/>
      <c r="JBV36" s="362"/>
      <c r="JBW36" s="362"/>
      <c r="JBX36" s="362"/>
      <c r="JBY36" s="362"/>
      <c r="JBZ36" s="362"/>
      <c r="JCA36" s="362"/>
      <c r="JCB36" s="362"/>
      <c r="JCC36" s="362"/>
      <c r="JCD36" s="362"/>
      <c r="JCE36" s="362"/>
      <c r="JCF36" s="362"/>
      <c r="JCG36" s="362"/>
      <c r="JCH36" s="362"/>
      <c r="JCI36" s="362"/>
      <c r="JCJ36" s="362"/>
      <c r="JCK36" s="362"/>
      <c r="JCL36" s="362"/>
      <c r="JCM36" s="362"/>
      <c r="JCN36" s="362"/>
      <c r="JCO36" s="362"/>
      <c r="JCP36" s="362"/>
      <c r="JCQ36" s="362"/>
      <c r="JCR36" s="362"/>
      <c r="JCS36" s="362"/>
      <c r="JCT36" s="362"/>
      <c r="JCU36" s="362"/>
      <c r="JCV36" s="362"/>
      <c r="JCW36" s="362"/>
      <c r="JCX36" s="362"/>
      <c r="JCY36" s="362"/>
      <c r="JCZ36" s="362"/>
      <c r="JDA36" s="362"/>
      <c r="JDB36" s="362"/>
      <c r="JDC36" s="362"/>
      <c r="JDD36" s="362"/>
      <c r="JDE36" s="362"/>
      <c r="JDF36" s="362"/>
      <c r="JDG36" s="362"/>
      <c r="JDH36" s="362"/>
      <c r="JDI36" s="362"/>
      <c r="JDJ36" s="362"/>
      <c r="JDK36" s="362"/>
      <c r="JDL36" s="362"/>
      <c r="JDM36" s="362"/>
      <c r="JDN36" s="362"/>
      <c r="JDO36" s="362"/>
      <c r="JDP36" s="362"/>
      <c r="JDQ36" s="362"/>
      <c r="JDR36" s="362"/>
      <c r="JDS36" s="362"/>
      <c r="JDT36" s="362"/>
      <c r="JDU36" s="362"/>
      <c r="JDV36" s="362"/>
      <c r="JDW36" s="362"/>
      <c r="JDX36" s="362"/>
      <c r="JDY36" s="362"/>
      <c r="JDZ36" s="362"/>
      <c r="JEA36" s="362"/>
      <c r="JEB36" s="362"/>
      <c r="JEC36" s="362"/>
      <c r="JED36" s="362"/>
      <c r="JEE36" s="362"/>
      <c r="JEF36" s="362"/>
      <c r="JEG36" s="362"/>
      <c r="JEH36" s="362"/>
      <c r="JEI36" s="362"/>
      <c r="JEJ36" s="362"/>
      <c r="JEK36" s="362"/>
      <c r="JEL36" s="362"/>
      <c r="JEM36" s="362"/>
      <c r="JEN36" s="362"/>
      <c r="JEO36" s="362"/>
      <c r="JEP36" s="362"/>
      <c r="JEQ36" s="362"/>
      <c r="JER36" s="362"/>
      <c r="JES36" s="362"/>
      <c r="JET36" s="362"/>
      <c r="JEU36" s="362"/>
      <c r="JEV36" s="362"/>
      <c r="JEW36" s="362"/>
      <c r="JEX36" s="362"/>
      <c r="JEY36" s="362"/>
      <c r="JEZ36" s="362"/>
      <c r="JFA36" s="362"/>
      <c r="JFB36" s="362"/>
      <c r="JFC36" s="362"/>
      <c r="JFD36" s="362"/>
      <c r="JFE36" s="362"/>
      <c r="JFF36" s="362"/>
      <c r="JFG36" s="362"/>
      <c r="JFH36" s="362"/>
      <c r="JFI36" s="362"/>
      <c r="JFJ36" s="362"/>
      <c r="JFK36" s="362"/>
      <c r="JFL36" s="362"/>
      <c r="JFM36" s="362"/>
      <c r="JFN36" s="362"/>
      <c r="JFO36" s="362"/>
      <c r="JFP36" s="362"/>
      <c r="JFQ36" s="362"/>
      <c r="JFR36" s="362"/>
      <c r="JFS36" s="362"/>
      <c r="JFT36" s="362"/>
      <c r="JFU36" s="362"/>
      <c r="JFV36" s="362"/>
      <c r="JFW36" s="362"/>
      <c r="JFX36" s="362"/>
      <c r="JFY36" s="362"/>
      <c r="JFZ36" s="362"/>
      <c r="JGA36" s="362"/>
      <c r="JGB36" s="362"/>
      <c r="JGC36" s="362"/>
      <c r="JGD36" s="362"/>
      <c r="JGE36" s="362"/>
      <c r="JGF36" s="362"/>
      <c r="JGG36" s="362"/>
      <c r="JGH36" s="362"/>
      <c r="JGI36" s="362"/>
      <c r="JGJ36" s="362"/>
      <c r="JGK36" s="362"/>
      <c r="JGL36" s="362"/>
      <c r="JGM36" s="362"/>
      <c r="JGN36" s="362"/>
      <c r="JGO36" s="362"/>
      <c r="JGP36" s="362"/>
      <c r="JGQ36" s="362"/>
      <c r="JGR36" s="362"/>
      <c r="JGS36" s="362"/>
      <c r="JGT36" s="362"/>
      <c r="JGU36" s="362"/>
      <c r="JGV36" s="362"/>
      <c r="JGW36" s="362"/>
      <c r="JGX36" s="362"/>
      <c r="JGY36" s="362"/>
      <c r="JGZ36" s="362"/>
      <c r="JHA36" s="362"/>
      <c r="JHB36" s="362"/>
      <c r="JHC36" s="362"/>
      <c r="JHD36" s="362"/>
      <c r="JHE36" s="362"/>
      <c r="JHF36" s="362"/>
      <c r="JHG36" s="362"/>
      <c r="JHH36" s="362"/>
      <c r="JHI36" s="362"/>
      <c r="JHJ36" s="362"/>
      <c r="JHK36" s="362"/>
      <c r="JHL36" s="362"/>
      <c r="JHM36" s="362"/>
      <c r="JHN36" s="362"/>
      <c r="JHO36" s="362"/>
      <c r="JHP36" s="362"/>
      <c r="JHQ36" s="362"/>
      <c r="JHR36" s="362"/>
      <c r="JHS36" s="362"/>
      <c r="JHT36" s="362"/>
      <c r="JHU36" s="362"/>
      <c r="JHV36" s="362"/>
      <c r="JHW36" s="362"/>
      <c r="JHX36" s="362"/>
      <c r="JHY36" s="362"/>
      <c r="JHZ36" s="362"/>
      <c r="JIA36" s="362"/>
      <c r="JIB36" s="362"/>
      <c r="JIC36" s="362"/>
      <c r="JID36" s="362"/>
      <c r="JIE36" s="362"/>
      <c r="JIF36" s="362"/>
      <c r="JIG36" s="362"/>
      <c r="JIH36" s="362"/>
      <c r="JII36" s="362"/>
      <c r="JIJ36" s="362"/>
      <c r="JIK36" s="362"/>
      <c r="JIL36" s="362"/>
      <c r="JIM36" s="362"/>
      <c r="JIN36" s="362"/>
      <c r="JIO36" s="362"/>
      <c r="JIP36" s="362"/>
      <c r="JIQ36" s="362"/>
      <c r="JIR36" s="362"/>
      <c r="JIS36" s="362"/>
      <c r="JIT36" s="362"/>
      <c r="JIU36" s="362"/>
      <c r="JIV36" s="362"/>
      <c r="JIW36" s="362"/>
      <c r="JIX36" s="362"/>
      <c r="JIY36" s="362"/>
      <c r="JIZ36" s="362"/>
      <c r="JJA36" s="362"/>
      <c r="JJB36" s="362"/>
      <c r="JJC36" s="362"/>
      <c r="JJD36" s="362"/>
      <c r="JJE36" s="362"/>
      <c r="JJF36" s="362"/>
      <c r="JJG36" s="362"/>
      <c r="JJH36" s="362"/>
      <c r="JJI36" s="362"/>
      <c r="JJJ36" s="362"/>
      <c r="JJK36" s="362"/>
      <c r="JJL36" s="362"/>
      <c r="JJM36" s="362"/>
      <c r="JJN36" s="362"/>
      <c r="JJO36" s="362"/>
      <c r="JJP36" s="362"/>
      <c r="JJQ36" s="362"/>
      <c r="JJR36" s="362"/>
      <c r="JJS36" s="362"/>
      <c r="JJT36" s="362"/>
      <c r="JJU36" s="362"/>
      <c r="JJV36" s="362"/>
      <c r="JJW36" s="362"/>
      <c r="JJX36" s="362"/>
      <c r="JJY36" s="362"/>
      <c r="JJZ36" s="362"/>
      <c r="JKA36" s="362"/>
      <c r="JKB36" s="362"/>
      <c r="JKC36" s="362"/>
      <c r="JKD36" s="362"/>
      <c r="JKE36" s="362"/>
      <c r="JKF36" s="362"/>
      <c r="JKG36" s="362"/>
      <c r="JKH36" s="362"/>
      <c r="JKI36" s="362"/>
      <c r="JKJ36" s="362"/>
      <c r="JKK36" s="362"/>
      <c r="JKL36" s="362"/>
      <c r="JKM36" s="362"/>
      <c r="JKN36" s="362"/>
      <c r="JKO36" s="362"/>
      <c r="JKP36" s="362"/>
      <c r="JKQ36" s="362"/>
      <c r="JKR36" s="362"/>
      <c r="JKS36" s="362"/>
      <c r="JKT36" s="362"/>
      <c r="JKU36" s="362"/>
      <c r="JKV36" s="362"/>
      <c r="JKW36" s="362"/>
      <c r="JKX36" s="362"/>
      <c r="JKY36" s="362"/>
      <c r="JKZ36" s="362"/>
      <c r="JLA36" s="362"/>
      <c r="JLB36" s="362"/>
      <c r="JLC36" s="362"/>
      <c r="JLD36" s="362"/>
      <c r="JLE36" s="362"/>
      <c r="JLF36" s="362"/>
      <c r="JLG36" s="362"/>
      <c r="JLH36" s="362"/>
      <c r="JLI36" s="362"/>
      <c r="JLJ36" s="362"/>
      <c r="JLK36" s="362"/>
      <c r="JLL36" s="362"/>
      <c r="JLM36" s="362"/>
      <c r="JLN36" s="362"/>
      <c r="JLO36" s="362"/>
      <c r="JLP36" s="362"/>
      <c r="JLQ36" s="362"/>
      <c r="JLR36" s="362"/>
      <c r="JLS36" s="362"/>
      <c r="JLT36" s="362"/>
      <c r="JLU36" s="362"/>
      <c r="JLV36" s="362"/>
      <c r="JLW36" s="362"/>
      <c r="JLX36" s="362"/>
      <c r="JLY36" s="362"/>
      <c r="JLZ36" s="362"/>
      <c r="JMA36" s="362"/>
      <c r="JMB36" s="362"/>
      <c r="JMC36" s="362"/>
      <c r="JMD36" s="362"/>
      <c r="JME36" s="362"/>
      <c r="JMF36" s="362"/>
      <c r="JMG36" s="362"/>
      <c r="JMH36" s="362"/>
      <c r="JMI36" s="362"/>
      <c r="JMJ36" s="362"/>
      <c r="JMK36" s="362"/>
      <c r="JML36" s="362"/>
      <c r="JMM36" s="362"/>
      <c r="JMN36" s="362"/>
      <c r="JMO36" s="362"/>
      <c r="JMP36" s="362"/>
      <c r="JMQ36" s="362"/>
      <c r="JMR36" s="362"/>
      <c r="JMS36" s="362"/>
      <c r="JMT36" s="362"/>
      <c r="JMU36" s="362"/>
      <c r="JMV36" s="362"/>
      <c r="JMW36" s="362"/>
      <c r="JMX36" s="362"/>
      <c r="JMY36" s="362"/>
      <c r="JMZ36" s="362"/>
      <c r="JNA36" s="362"/>
      <c r="JNB36" s="362"/>
      <c r="JNC36" s="362"/>
      <c r="JND36" s="362"/>
      <c r="JNE36" s="362"/>
      <c r="JNF36" s="362"/>
      <c r="JNG36" s="362"/>
      <c r="JNH36" s="362"/>
      <c r="JNI36" s="362"/>
      <c r="JNJ36" s="362"/>
      <c r="JNK36" s="362"/>
      <c r="JNL36" s="362"/>
      <c r="JNM36" s="362"/>
      <c r="JNN36" s="362"/>
      <c r="JNO36" s="362"/>
      <c r="JNP36" s="362"/>
      <c r="JNQ36" s="362"/>
      <c r="JNR36" s="362"/>
      <c r="JNS36" s="362"/>
      <c r="JNT36" s="362"/>
      <c r="JNU36" s="362"/>
      <c r="JNV36" s="362"/>
      <c r="JNW36" s="362"/>
      <c r="JNX36" s="362"/>
      <c r="JNY36" s="362"/>
      <c r="JNZ36" s="362"/>
      <c r="JOA36" s="362"/>
      <c r="JOB36" s="362"/>
      <c r="JOC36" s="362"/>
      <c r="JOD36" s="362"/>
      <c r="JOE36" s="362"/>
      <c r="JOF36" s="362"/>
      <c r="JOG36" s="362"/>
      <c r="JOH36" s="362"/>
      <c r="JOI36" s="362"/>
      <c r="JOJ36" s="362"/>
      <c r="JOK36" s="362"/>
      <c r="JOL36" s="362"/>
      <c r="JOM36" s="362"/>
      <c r="JON36" s="362"/>
      <c r="JOO36" s="362"/>
      <c r="JOP36" s="362"/>
      <c r="JOQ36" s="362"/>
      <c r="JOR36" s="362"/>
      <c r="JOS36" s="362"/>
      <c r="JOT36" s="362"/>
      <c r="JOU36" s="362"/>
      <c r="JOV36" s="362"/>
      <c r="JOW36" s="362"/>
      <c r="JOX36" s="362"/>
      <c r="JOY36" s="362"/>
      <c r="JOZ36" s="362"/>
      <c r="JPA36" s="362"/>
      <c r="JPB36" s="362"/>
      <c r="JPC36" s="362"/>
      <c r="JPD36" s="362"/>
      <c r="JPE36" s="362"/>
      <c r="JPF36" s="362"/>
      <c r="JPG36" s="362"/>
      <c r="JPH36" s="362"/>
      <c r="JPI36" s="362"/>
      <c r="JPJ36" s="362"/>
      <c r="JPK36" s="362"/>
      <c r="JPL36" s="362"/>
      <c r="JPM36" s="362"/>
      <c r="JPN36" s="362"/>
      <c r="JPO36" s="362"/>
      <c r="JPP36" s="362"/>
      <c r="JPQ36" s="362"/>
      <c r="JPR36" s="362"/>
      <c r="JPS36" s="362"/>
      <c r="JPT36" s="362"/>
      <c r="JPU36" s="362"/>
      <c r="JPV36" s="362"/>
      <c r="JPW36" s="362"/>
      <c r="JPX36" s="362"/>
      <c r="JPY36" s="362"/>
      <c r="JPZ36" s="362"/>
      <c r="JQA36" s="362"/>
      <c r="JQB36" s="362"/>
      <c r="JQC36" s="362"/>
      <c r="JQD36" s="362"/>
      <c r="JQE36" s="362"/>
      <c r="JQF36" s="362"/>
      <c r="JQG36" s="362"/>
      <c r="JQH36" s="362"/>
      <c r="JQI36" s="362"/>
      <c r="JQJ36" s="362"/>
      <c r="JQK36" s="362"/>
      <c r="JQL36" s="362"/>
      <c r="JQM36" s="362"/>
      <c r="JQN36" s="362"/>
      <c r="JQO36" s="362"/>
      <c r="JQP36" s="362"/>
      <c r="JQQ36" s="362"/>
      <c r="JQR36" s="362"/>
      <c r="JQS36" s="362"/>
      <c r="JQT36" s="362"/>
      <c r="JQU36" s="362"/>
      <c r="JQV36" s="362"/>
      <c r="JQW36" s="362"/>
      <c r="JQX36" s="362"/>
      <c r="JQY36" s="362"/>
      <c r="JQZ36" s="362"/>
      <c r="JRA36" s="362"/>
      <c r="JRB36" s="362"/>
      <c r="JRC36" s="362"/>
      <c r="JRD36" s="362"/>
      <c r="JRE36" s="362"/>
      <c r="JRF36" s="362"/>
      <c r="JRG36" s="362"/>
      <c r="JRH36" s="362"/>
      <c r="JRI36" s="362"/>
      <c r="JRJ36" s="362"/>
      <c r="JRK36" s="362"/>
      <c r="JRL36" s="362"/>
      <c r="JRM36" s="362"/>
      <c r="JRN36" s="362"/>
      <c r="JRO36" s="362"/>
      <c r="JRP36" s="362"/>
      <c r="JRQ36" s="362"/>
      <c r="JRR36" s="362"/>
      <c r="JRS36" s="362"/>
      <c r="JRT36" s="362"/>
      <c r="JRU36" s="362"/>
      <c r="JRV36" s="362"/>
      <c r="JRW36" s="362"/>
      <c r="JRX36" s="362"/>
      <c r="JRY36" s="362"/>
      <c r="JRZ36" s="362"/>
      <c r="JSA36" s="362"/>
      <c r="JSB36" s="362"/>
      <c r="JSC36" s="362"/>
      <c r="JSD36" s="362"/>
      <c r="JSE36" s="362"/>
      <c r="JSF36" s="362"/>
      <c r="JSG36" s="362"/>
      <c r="JSH36" s="362"/>
      <c r="JSI36" s="362"/>
      <c r="JSJ36" s="362"/>
      <c r="JSK36" s="362"/>
      <c r="JSL36" s="362"/>
      <c r="JSM36" s="362"/>
      <c r="JSN36" s="362"/>
      <c r="JSO36" s="362"/>
      <c r="JSP36" s="362"/>
      <c r="JSQ36" s="362"/>
      <c r="JSR36" s="362"/>
      <c r="JSS36" s="362"/>
      <c r="JST36" s="362"/>
      <c r="JSU36" s="362"/>
      <c r="JSV36" s="362"/>
      <c r="JSW36" s="362"/>
      <c r="JSX36" s="362"/>
      <c r="JSY36" s="362"/>
      <c r="JSZ36" s="362"/>
      <c r="JTA36" s="362"/>
      <c r="JTB36" s="362"/>
      <c r="JTC36" s="362"/>
      <c r="JTD36" s="362"/>
      <c r="JTE36" s="362"/>
      <c r="JTF36" s="362"/>
      <c r="JTG36" s="362"/>
      <c r="JTH36" s="362"/>
      <c r="JTI36" s="362"/>
      <c r="JTJ36" s="362"/>
      <c r="JTK36" s="362"/>
      <c r="JTL36" s="362"/>
      <c r="JTM36" s="362"/>
      <c r="JTN36" s="362"/>
      <c r="JTO36" s="362"/>
      <c r="JTP36" s="362"/>
      <c r="JTQ36" s="362"/>
      <c r="JTR36" s="362"/>
      <c r="JTS36" s="362"/>
      <c r="JTT36" s="362"/>
      <c r="JTU36" s="362"/>
      <c r="JTV36" s="362"/>
      <c r="JTW36" s="362"/>
      <c r="JTX36" s="362"/>
      <c r="JTY36" s="362"/>
      <c r="JTZ36" s="362"/>
      <c r="JUA36" s="362"/>
      <c r="JUB36" s="362"/>
      <c r="JUC36" s="362"/>
      <c r="JUD36" s="362"/>
      <c r="JUE36" s="362"/>
      <c r="JUF36" s="362"/>
      <c r="JUG36" s="362"/>
      <c r="JUH36" s="362"/>
      <c r="JUI36" s="362"/>
      <c r="JUJ36" s="362"/>
      <c r="JUK36" s="362"/>
      <c r="JUL36" s="362"/>
      <c r="JUM36" s="362"/>
      <c r="JUN36" s="362"/>
      <c r="JUO36" s="362"/>
      <c r="JUP36" s="362"/>
      <c r="JUQ36" s="362"/>
      <c r="JUR36" s="362"/>
      <c r="JUS36" s="362"/>
      <c r="JUT36" s="362"/>
      <c r="JUU36" s="362"/>
      <c r="JUV36" s="362"/>
      <c r="JUW36" s="362"/>
      <c r="JUX36" s="362"/>
      <c r="JUY36" s="362"/>
      <c r="JUZ36" s="362"/>
      <c r="JVA36" s="362"/>
      <c r="JVB36" s="362"/>
      <c r="JVC36" s="362"/>
      <c r="JVD36" s="362"/>
      <c r="JVE36" s="362"/>
      <c r="JVF36" s="362"/>
      <c r="JVG36" s="362"/>
      <c r="JVH36" s="362"/>
      <c r="JVI36" s="362"/>
      <c r="JVJ36" s="362"/>
      <c r="JVK36" s="362"/>
      <c r="JVL36" s="362"/>
      <c r="JVM36" s="362"/>
      <c r="JVN36" s="362"/>
      <c r="JVO36" s="362"/>
      <c r="JVP36" s="362"/>
      <c r="JVQ36" s="362"/>
      <c r="JVR36" s="362"/>
      <c r="JVS36" s="362"/>
      <c r="JVT36" s="362"/>
      <c r="JVU36" s="362"/>
      <c r="JVV36" s="362"/>
      <c r="JVW36" s="362"/>
      <c r="JVX36" s="362"/>
      <c r="JVY36" s="362"/>
      <c r="JVZ36" s="362"/>
      <c r="JWA36" s="362"/>
      <c r="JWB36" s="362"/>
      <c r="JWC36" s="362"/>
      <c r="JWD36" s="362"/>
      <c r="JWE36" s="362"/>
      <c r="JWF36" s="362"/>
      <c r="JWG36" s="362"/>
      <c r="JWH36" s="362"/>
      <c r="JWI36" s="362"/>
      <c r="JWJ36" s="362"/>
      <c r="JWK36" s="362"/>
      <c r="JWL36" s="362"/>
      <c r="JWM36" s="362"/>
      <c r="JWN36" s="362"/>
      <c r="JWO36" s="362"/>
      <c r="JWP36" s="362"/>
      <c r="JWQ36" s="362"/>
      <c r="JWR36" s="362"/>
      <c r="JWS36" s="362"/>
      <c r="JWT36" s="362"/>
      <c r="JWU36" s="362"/>
      <c r="JWV36" s="362"/>
      <c r="JWW36" s="362"/>
      <c r="JWX36" s="362"/>
      <c r="JWY36" s="362"/>
      <c r="JWZ36" s="362"/>
      <c r="JXA36" s="362"/>
      <c r="JXB36" s="362"/>
      <c r="JXC36" s="362"/>
      <c r="JXD36" s="362"/>
      <c r="JXE36" s="362"/>
      <c r="JXF36" s="362"/>
      <c r="JXG36" s="362"/>
      <c r="JXH36" s="362"/>
      <c r="JXI36" s="362"/>
      <c r="JXJ36" s="362"/>
      <c r="JXK36" s="362"/>
      <c r="JXL36" s="362"/>
      <c r="JXM36" s="362"/>
      <c r="JXN36" s="362"/>
      <c r="JXO36" s="362"/>
      <c r="JXP36" s="362"/>
      <c r="JXQ36" s="362"/>
      <c r="JXR36" s="362"/>
      <c r="JXS36" s="362"/>
      <c r="JXT36" s="362"/>
      <c r="JXU36" s="362"/>
      <c r="JXV36" s="362"/>
      <c r="JXW36" s="362"/>
      <c r="JXX36" s="362"/>
      <c r="JXY36" s="362"/>
      <c r="JXZ36" s="362"/>
      <c r="JYA36" s="362"/>
      <c r="JYB36" s="362"/>
      <c r="JYC36" s="362"/>
      <c r="JYD36" s="362"/>
      <c r="JYE36" s="362"/>
      <c r="JYF36" s="362"/>
      <c r="JYG36" s="362"/>
      <c r="JYH36" s="362"/>
      <c r="JYI36" s="362"/>
      <c r="JYJ36" s="362"/>
      <c r="JYK36" s="362"/>
      <c r="JYL36" s="362"/>
      <c r="JYM36" s="362"/>
      <c r="JYN36" s="362"/>
      <c r="JYO36" s="362"/>
      <c r="JYP36" s="362"/>
      <c r="JYQ36" s="362"/>
      <c r="JYR36" s="362"/>
      <c r="JYS36" s="362"/>
      <c r="JYT36" s="362"/>
      <c r="JYU36" s="362"/>
      <c r="JYV36" s="362"/>
      <c r="JYW36" s="362"/>
      <c r="JYX36" s="362"/>
      <c r="JYY36" s="362"/>
      <c r="JYZ36" s="362"/>
      <c r="JZA36" s="362"/>
      <c r="JZB36" s="362"/>
      <c r="JZC36" s="362"/>
      <c r="JZD36" s="362"/>
      <c r="JZE36" s="362"/>
      <c r="JZF36" s="362"/>
      <c r="JZG36" s="362"/>
      <c r="JZH36" s="362"/>
      <c r="JZI36" s="362"/>
      <c r="JZJ36" s="362"/>
      <c r="JZK36" s="362"/>
      <c r="JZL36" s="362"/>
      <c r="JZM36" s="362"/>
      <c r="JZN36" s="362"/>
      <c r="JZO36" s="362"/>
      <c r="JZP36" s="362"/>
      <c r="JZQ36" s="362"/>
      <c r="JZR36" s="362"/>
      <c r="JZS36" s="362"/>
      <c r="JZT36" s="362"/>
      <c r="JZU36" s="362"/>
      <c r="JZV36" s="362"/>
      <c r="JZW36" s="362"/>
      <c r="JZX36" s="362"/>
      <c r="JZY36" s="362"/>
      <c r="JZZ36" s="362"/>
      <c r="KAA36" s="362"/>
      <c r="KAB36" s="362"/>
      <c r="KAC36" s="362"/>
      <c r="KAD36" s="362"/>
      <c r="KAE36" s="362"/>
      <c r="KAF36" s="362"/>
      <c r="KAG36" s="362"/>
      <c r="KAH36" s="362"/>
      <c r="KAI36" s="362"/>
      <c r="KAJ36" s="362"/>
      <c r="KAK36" s="362"/>
      <c r="KAL36" s="362"/>
      <c r="KAM36" s="362"/>
      <c r="KAN36" s="362"/>
      <c r="KAO36" s="362"/>
      <c r="KAP36" s="362"/>
      <c r="KAQ36" s="362"/>
      <c r="KAR36" s="362"/>
      <c r="KAS36" s="362"/>
      <c r="KAT36" s="362"/>
      <c r="KAU36" s="362"/>
      <c r="KAV36" s="362"/>
      <c r="KAW36" s="362"/>
      <c r="KAX36" s="362"/>
      <c r="KAY36" s="362"/>
      <c r="KAZ36" s="362"/>
      <c r="KBA36" s="362"/>
      <c r="KBB36" s="362"/>
      <c r="KBC36" s="362"/>
      <c r="KBD36" s="362"/>
      <c r="KBE36" s="362"/>
      <c r="KBF36" s="362"/>
      <c r="KBG36" s="362"/>
      <c r="KBH36" s="362"/>
      <c r="KBI36" s="362"/>
      <c r="KBJ36" s="362"/>
      <c r="KBK36" s="362"/>
      <c r="KBL36" s="362"/>
      <c r="KBM36" s="362"/>
      <c r="KBN36" s="362"/>
      <c r="KBO36" s="362"/>
      <c r="KBP36" s="362"/>
      <c r="KBQ36" s="362"/>
      <c r="KBR36" s="362"/>
      <c r="KBS36" s="362"/>
      <c r="KBT36" s="362"/>
      <c r="KBU36" s="362"/>
      <c r="KBV36" s="362"/>
      <c r="KBW36" s="362"/>
      <c r="KBX36" s="362"/>
      <c r="KBY36" s="362"/>
      <c r="KBZ36" s="362"/>
      <c r="KCA36" s="362"/>
      <c r="KCB36" s="362"/>
      <c r="KCC36" s="362"/>
      <c r="KCD36" s="362"/>
      <c r="KCE36" s="362"/>
      <c r="KCF36" s="362"/>
      <c r="KCG36" s="362"/>
      <c r="KCH36" s="362"/>
      <c r="KCI36" s="362"/>
      <c r="KCJ36" s="362"/>
      <c r="KCK36" s="362"/>
      <c r="KCL36" s="362"/>
      <c r="KCM36" s="362"/>
      <c r="KCN36" s="362"/>
      <c r="KCO36" s="362"/>
      <c r="KCP36" s="362"/>
      <c r="KCQ36" s="362"/>
      <c r="KCR36" s="362"/>
      <c r="KCS36" s="362"/>
      <c r="KCT36" s="362"/>
      <c r="KCU36" s="362"/>
      <c r="KCV36" s="362"/>
      <c r="KCW36" s="362"/>
      <c r="KCX36" s="362"/>
      <c r="KCY36" s="362"/>
      <c r="KCZ36" s="362"/>
      <c r="KDA36" s="362"/>
      <c r="KDB36" s="362"/>
      <c r="KDC36" s="362"/>
      <c r="KDD36" s="362"/>
      <c r="KDE36" s="362"/>
      <c r="KDF36" s="362"/>
      <c r="KDG36" s="362"/>
      <c r="KDH36" s="362"/>
      <c r="KDI36" s="362"/>
      <c r="KDJ36" s="362"/>
      <c r="KDK36" s="362"/>
      <c r="KDL36" s="362"/>
      <c r="KDM36" s="362"/>
      <c r="KDN36" s="362"/>
      <c r="KDO36" s="362"/>
      <c r="KDP36" s="362"/>
      <c r="KDQ36" s="362"/>
      <c r="KDR36" s="362"/>
      <c r="KDS36" s="362"/>
      <c r="KDT36" s="362"/>
      <c r="KDU36" s="362"/>
      <c r="KDV36" s="362"/>
      <c r="KDW36" s="362"/>
      <c r="KDX36" s="362"/>
      <c r="KDY36" s="362"/>
      <c r="KDZ36" s="362"/>
      <c r="KEA36" s="362"/>
      <c r="KEB36" s="362"/>
      <c r="KEC36" s="362"/>
      <c r="KED36" s="362"/>
      <c r="KEE36" s="362"/>
      <c r="KEF36" s="362"/>
      <c r="KEG36" s="362"/>
      <c r="KEH36" s="362"/>
      <c r="KEI36" s="362"/>
      <c r="KEJ36" s="362"/>
      <c r="KEK36" s="362"/>
      <c r="KEL36" s="362"/>
      <c r="KEM36" s="362"/>
      <c r="KEN36" s="362"/>
      <c r="KEO36" s="362"/>
      <c r="KEP36" s="362"/>
      <c r="KEQ36" s="362"/>
      <c r="KER36" s="362"/>
      <c r="KES36" s="362"/>
      <c r="KET36" s="362"/>
      <c r="KEU36" s="362"/>
      <c r="KEV36" s="362"/>
      <c r="KEW36" s="362"/>
      <c r="KEX36" s="362"/>
      <c r="KEY36" s="362"/>
      <c r="KEZ36" s="362"/>
      <c r="KFA36" s="362"/>
      <c r="KFB36" s="362"/>
      <c r="KFC36" s="362"/>
      <c r="KFD36" s="362"/>
      <c r="KFE36" s="362"/>
      <c r="KFF36" s="362"/>
      <c r="KFG36" s="362"/>
      <c r="KFH36" s="362"/>
      <c r="KFI36" s="362"/>
      <c r="KFJ36" s="362"/>
      <c r="KFK36" s="362"/>
      <c r="KFL36" s="362"/>
      <c r="KFM36" s="362"/>
      <c r="KFN36" s="362"/>
      <c r="KFO36" s="362"/>
      <c r="KFP36" s="362"/>
      <c r="KFQ36" s="362"/>
      <c r="KFR36" s="362"/>
      <c r="KFS36" s="362"/>
      <c r="KFT36" s="362"/>
      <c r="KFU36" s="362"/>
      <c r="KFV36" s="362"/>
      <c r="KFW36" s="362"/>
      <c r="KFX36" s="362"/>
      <c r="KFY36" s="362"/>
      <c r="KFZ36" s="362"/>
      <c r="KGA36" s="362"/>
      <c r="KGB36" s="362"/>
      <c r="KGC36" s="362"/>
      <c r="KGD36" s="362"/>
      <c r="KGE36" s="362"/>
      <c r="KGF36" s="362"/>
      <c r="KGG36" s="362"/>
      <c r="KGH36" s="362"/>
      <c r="KGI36" s="362"/>
      <c r="KGJ36" s="362"/>
      <c r="KGK36" s="362"/>
      <c r="KGL36" s="362"/>
      <c r="KGM36" s="362"/>
      <c r="KGN36" s="362"/>
      <c r="KGO36" s="362"/>
      <c r="KGP36" s="362"/>
      <c r="KGQ36" s="362"/>
      <c r="KGR36" s="362"/>
      <c r="KGS36" s="362"/>
      <c r="KGT36" s="362"/>
      <c r="KGU36" s="362"/>
      <c r="KGV36" s="362"/>
      <c r="KGW36" s="362"/>
      <c r="KGX36" s="362"/>
      <c r="KGY36" s="362"/>
      <c r="KGZ36" s="362"/>
      <c r="KHA36" s="362"/>
      <c r="KHB36" s="362"/>
      <c r="KHC36" s="362"/>
      <c r="KHD36" s="362"/>
      <c r="KHE36" s="362"/>
      <c r="KHF36" s="362"/>
      <c r="KHG36" s="362"/>
      <c r="KHH36" s="362"/>
      <c r="KHI36" s="362"/>
      <c r="KHJ36" s="362"/>
      <c r="KHK36" s="362"/>
      <c r="KHL36" s="362"/>
      <c r="KHM36" s="362"/>
      <c r="KHN36" s="362"/>
      <c r="KHO36" s="362"/>
      <c r="KHP36" s="362"/>
      <c r="KHQ36" s="362"/>
      <c r="KHR36" s="362"/>
      <c r="KHS36" s="362"/>
      <c r="KHT36" s="362"/>
      <c r="KHU36" s="362"/>
      <c r="KHV36" s="362"/>
      <c r="KHW36" s="362"/>
      <c r="KHX36" s="362"/>
      <c r="KHY36" s="362"/>
      <c r="KHZ36" s="362"/>
      <c r="KIA36" s="362"/>
      <c r="KIB36" s="362"/>
      <c r="KIC36" s="362"/>
      <c r="KID36" s="362"/>
      <c r="KIE36" s="362"/>
      <c r="KIF36" s="362"/>
      <c r="KIG36" s="362"/>
      <c r="KIH36" s="362"/>
      <c r="KII36" s="362"/>
      <c r="KIJ36" s="362"/>
      <c r="KIK36" s="362"/>
      <c r="KIL36" s="362"/>
      <c r="KIM36" s="362"/>
      <c r="KIN36" s="362"/>
      <c r="KIO36" s="362"/>
      <c r="KIP36" s="362"/>
      <c r="KIQ36" s="362"/>
      <c r="KIR36" s="362"/>
      <c r="KIS36" s="362"/>
      <c r="KIT36" s="362"/>
      <c r="KIU36" s="362"/>
      <c r="KIV36" s="362"/>
      <c r="KIW36" s="362"/>
      <c r="KIX36" s="362"/>
      <c r="KIY36" s="362"/>
      <c r="KIZ36" s="362"/>
      <c r="KJA36" s="362"/>
      <c r="KJB36" s="362"/>
      <c r="KJC36" s="362"/>
      <c r="KJD36" s="362"/>
      <c r="KJE36" s="362"/>
      <c r="KJF36" s="362"/>
      <c r="KJG36" s="362"/>
      <c r="KJH36" s="362"/>
      <c r="KJI36" s="362"/>
      <c r="KJJ36" s="362"/>
      <c r="KJK36" s="362"/>
      <c r="KJL36" s="362"/>
      <c r="KJM36" s="362"/>
      <c r="KJN36" s="362"/>
      <c r="KJO36" s="362"/>
      <c r="KJP36" s="362"/>
      <c r="KJQ36" s="362"/>
      <c r="KJR36" s="362"/>
      <c r="KJS36" s="362"/>
      <c r="KJT36" s="362"/>
      <c r="KJU36" s="362"/>
      <c r="KJV36" s="362"/>
      <c r="KJW36" s="362"/>
      <c r="KJX36" s="362"/>
      <c r="KJY36" s="362"/>
      <c r="KJZ36" s="362"/>
      <c r="KKA36" s="362"/>
      <c r="KKB36" s="362"/>
      <c r="KKC36" s="362"/>
      <c r="KKD36" s="362"/>
      <c r="KKE36" s="362"/>
      <c r="KKF36" s="362"/>
      <c r="KKG36" s="362"/>
      <c r="KKH36" s="362"/>
      <c r="KKI36" s="362"/>
      <c r="KKJ36" s="362"/>
      <c r="KKK36" s="362"/>
      <c r="KKL36" s="362"/>
      <c r="KKM36" s="362"/>
      <c r="KKN36" s="362"/>
      <c r="KKO36" s="362"/>
      <c r="KKP36" s="362"/>
      <c r="KKQ36" s="362"/>
      <c r="KKR36" s="362"/>
      <c r="KKS36" s="362"/>
      <c r="KKT36" s="362"/>
      <c r="KKU36" s="362"/>
      <c r="KKV36" s="362"/>
      <c r="KKW36" s="362"/>
      <c r="KKX36" s="362"/>
      <c r="KKY36" s="362"/>
      <c r="KKZ36" s="362"/>
      <c r="KLA36" s="362"/>
      <c r="KLB36" s="362"/>
      <c r="KLC36" s="362"/>
      <c r="KLD36" s="362"/>
      <c r="KLE36" s="362"/>
      <c r="KLF36" s="362"/>
      <c r="KLG36" s="362"/>
      <c r="KLH36" s="362"/>
      <c r="KLI36" s="362"/>
      <c r="KLJ36" s="362"/>
      <c r="KLK36" s="362"/>
      <c r="KLL36" s="362"/>
      <c r="KLM36" s="362"/>
      <c r="KLN36" s="362"/>
      <c r="KLO36" s="362"/>
      <c r="KLP36" s="362"/>
      <c r="KLQ36" s="362"/>
      <c r="KLR36" s="362"/>
      <c r="KLS36" s="362"/>
      <c r="KLT36" s="362"/>
      <c r="KLU36" s="362"/>
      <c r="KLV36" s="362"/>
      <c r="KLW36" s="362"/>
      <c r="KLX36" s="362"/>
      <c r="KLY36" s="362"/>
      <c r="KLZ36" s="362"/>
      <c r="KMA36" s="362"/>
      <c r="KMB36" s="362"/>
      <c r="KMC36" s="362"/>
      <c r="KMD36" s="362"/>
      <c r="KME36" s="362"/>
      <c r="KMF36" s="362"/>
      <c r="KMG36" s="362"/>
      <c r="KMH36" s="362"/>
      <c r="KMI36" s="362"/>
      <c r="KMJ36" s="362"/>
      <c r="KMK36" s="362"/>
      <c r="KML36" s="362"/>
      <c r="KMM36" s="362"/>
      <c r="KMN36" s="362"/>
      <c r="KMO36" s="362"/>
      <c r="KMP36" s="362"/>
      <c r="KMQ36" s="362"/>
      <c r="KMR36" s="362"/>
      <c r="KMS36" s="362"/>
      <c r="KMT36" s="362"/>
      <c r="KMU36" s="362"/>
      <c r="KMV36" s="362"/>
      <c r="KMW36" s="362"/>
      <c r="KMX36" s="362"/>
      <c r="KMY36" s="362"/>
      <c r="KMZ36" s="362"/>
      <c r="KNA36" s="362"/>
      <c r="KNB36" s="362"/>
      <c r="KNC36" s="362"/>
      <c r="KND36" s="362"/>
      <c r="KNE36" s="362"/>
      <c r="KNF36" s="362"/>
      <c r="KNG36" s="362"/>
      <c r="KNH36" s="362"/>
      <c r="KNI36" s="362"/>
      <c r="KNJ36" s="362"/>
      <c r="KNK36" s="362"/>
      <c r="KNL36" s="362"/>
      <c r="KNM36" s="362"/>
      <c r="KNN36" s="362"/>
      <c r="KNO36" s="362"/>
      <c r="KNP36" s="362"/>
      <c r="KNQ36" s="362"/>
      <c r="KNR36" s="362"/>
      <c r="KNS36" s="362"/>
      <c r="KNT36" s="362"/>
      <c r="KNU36" s="362"/>
      <c r="KNV36" s="362"/>
      <c r="KNW36" s="362"/>
      <c r="KNX36" s="362"/>
      <c r="KNY36" s="362"/>
      <c r="KNZ36" s="362"/>
      <c r="KOA36" s="362"/>
      <c r="KOB36" s="362"/>
      <c r="KOC36" s="362"/>
      <c r="KOD36" s="362"/>
      <c r="KOE36" s="362"/>
      <c r="KOF36" s="362"/>
      <c r="KOG36" s="362"/>
      <c r="KOH36" s="362"/>
      <c r="KOI36" s="362"/>
      <c r="KOJ36" s="362"/>
      <c r="KOK36" s="362"/>
      <c r="KOL36" s="362"/>
      <c r="KOM36" s="362"/>
      <c r="KON36" s="362"/>
      <c r="KOO36" s="362"/>
      <c r="KOP36" s="362"/>
      <c r="KOQ36" s="362"/>
      <c r="KOR36" s="362"/>
      <c r="KOS36" s="362"/>
      <c r="KOT36" s="362"/>
      <c r="KOU36" s="362"/>
      <c r="KOV36" s="362"/>
      <c r="KOW36" s="362"/>
      <c r="KOX36" s="362"/>
      <c r="KOY36" s="362"/>
      <c r="KOZ36" s="362"/>
      <c r="KPA36" s="362"/>
      <c r="KPB36" s="362"/>
      <c r="KPC36" s="362"/>
      <c r="KPD36" s="362"/>
      <c r="KPE36" s="362"/>
      <c r="KPF36" s="362"/>
      <c r="KPG36" s="362"/>
      <c r="KPH36" s="362"/>
      <c r="KPI36" s="362"/>
      <c r="KPJ36" s="362"/>
      <c r="KPK36" s="362"/>
      <c r="KPL36" s="362"/>
      <c r="KPM36" s="362"/>
      <c r="KPN36" s="362"/>
      <c r="KPO36" s="362"/>
      <c r="KPP36" s="362"/>
      <c r="KPQ36" s="362"/>
      <c r="KPR36" s="362"/>
      <c r="KPS36" s="362"/>
      <c r="KPT36" s="362"/>
      <c r="KPU36" s="362"/>
      <c r="KPV36" s="362"/>
      <c r="KPW36" s="362"/>
      <c r="KPX36" s="362"/>
      <c r="KPY36" s="362"/>
      <c r="KPZ36" s="362"/>
      <c r="KQA36" s="362"/>
      <c r="KQB36" s="362"/>
      <c r="KQC36" s="362"/>
      <c r="KQD36" s="362"/>
      <c r="KQE36" s="362"/>
      <c r="KQF36" s="362"/>
      <c r="KQG36" s="362"/>
      <c r="KQH36" s="362"/>
      <c r="KQI36" s="362"/>
      <c r="KQJ36" s="362"/>
      <c r="KQK36" s="362"/>
      <c r="KQL36" s="362"/>
      <c r="KQM36" s="362"/>
      <c r="KQN36" s="362"/>
      <c r="KQO36" s="362"/>
      <c r="KQP36" s="362"/>
      <c r="KQQ36" s="362"/>
      <c r="KQR36" s="362"/>
      <c r="KQS36" s="362"/>
      <c r="KQT36" s="362"/>
      <c r="KQU36" s="362"/>
      <c r="KQV36" s="362"/>
      <c r="KQW36" s="362"/>
      <c r="KQX36" s="362"/>
      <c r="KQY36" s="362"/>
      <c r="KQZ36" s="362"/>
      <c r="KRA36" s="362"/>
      <c r="KRB36" s="362"/>
      <c r="KRC36" s="362"/>
      <c r="KRD36" s="362"/>
      <c r="KRE36" s="362"/>
      <c r="KRF36" s="362"/>
      <c r="KRG36" s="362"/>
      <c r="KRH36" s="362"/>
      <c r="KRI36" s="362"/>
      <c r="KRJ36" s="362"/>
      <c r="KRK36" s="362"/>
      <c r="KRL36" s="362"/>
      <c r="KRM36" s="362"/>
      <c r="KRN36" s="362"/>
      <c r="KRO36" s="362"/>
      <c r="KRP36" s="362"/>
      <c r="KRQ36" s="362"/>
      <c r="KRR36" s="362"/>
      <c r="KRS36" s="362"/>
      <c r="KRT36" s="362"/>
      <c r="KRU36" s="362"/>
      <c r="KRV36" s="362"/>
      <c r="KRW36" s="362"/>
      <c r="KRX36" s="362"/>
      <c r="KRY36" s="362"/>
      <c r="KRZ36" s="362"/>
      <c r="KSA36" s="362"/>
      <c r="KSB36" s="362"/>
      <c r="KSC36" s="362"/>
      <c r="KSD36" s="362"/>
      <c r="KSE36" s="362"/>
      <c r="KSF36" s="362"/>
      <c r="KSG36" s="362"/>
      <c r="KSH36" s="362"/>
      <c r="KSI36" s="362"/>
      <c r="KSJ36" s="362"/>
      <c r="KSK36" s="362"/>
      <c r="KSL36" s="362"/>
      <c r="KSM36" s="362"/>
      <c r="KSN36" s="362"/>
      <c r="KSO36" s="362"/>
      <c r="KSP36" s="362"/>
      <c r="KSQ36" s="362"/>
      <c r="KSR36" s="362"/>
      <c r="KSS36" s="362"/>
      <c r="KST36" s="362"/>
      <c r="KSU36" s="362"/>
      <c r="KSV36" s="362"/>
      <c r="KSW36" s="362"/>
      <c r="KSX36" s="362"/>
      <c r="KSY36" s="362"/>
      <c r="KSZ36" s="362"/>
      <c r="KTA36" s="362"/>
      <c r="KTB36" s="362"/>
      <c r="KTC36" s="362"/>
      <c r="KTD36" s="362"/>
      <c r="KTE36" s="362"/>
      <c r="KTF36" s="362"/>
      <c r="KTG36" s="362"/>
      <c r="KTH36" s="362"/>
      <c r="KTI36" s="362"/>
      <c r="KTJ36" s="362"/>
      <c r="KTK36" s="362"/>
      <c r="KTL36" s="362"/>
      <c r="KTM36" s="362"/>
      <c r="KTN36" s="362"/>
      <c r="KTO36" s="362"/>
      <c r="KTP36" s="362"/>
      <c r="KTQ36" s="362"/>
      <c r="KTR36" s="362"/>
      <c r="KTS36" s="362"/>
      <c r="KTT36" s="362"/>
      <c r="KTU36" s="362"/>
      <c r="KTV36" s="362"/>
      <c r="KTW36" s="362"/>
      <c r="KTX36" s="362"/>
      <c r="KTY36" s="362"/>
      <c r="KTZ36" s="362"/>
      <c r="KUA36" s="362"/>
      <c r="KUB36" s="362"/>
      <c r="KUC36" s="362"/>
      <c r="KUD36" s="362"/>
      <c r="KUE36" s="362"/>
      <c r="KUF36" s="362"/>
      <c r="KUG36" s="362"/>
      <c r="KUH36" s="362"/>
      <c r="KUI36" s="362"/>
      <c r="KUJ36" s="362"/>
      <c r="KUK36" s="362"/>
      <c r="KUL36" s="362"/>
      <c r="KUM36" s="362"/>
      <c r="KUN36" s="362"/>
      <c r="KUO36" s="362"/>
      <c r="KUP36" s="362"/>
      <c r="KUQ36" s="362"/>
      <c r="KUR36" s="362"/>
      <c r="KUS36" s="362"/>
      <c r="KUT36" s="362"/>
      <c r="KUU36" s="362"/>
      <c r="KUV36" s="362"/>
      <c r="KUW36" s="362"/>
      <c r="KUX36" s="362"/>
      <c r="KUY36" s="362"/>
      <c r="KUZ36" s="362"/>
      <c r="KVA36" s="362"/>
      <c r="KVB36" s="362"/>
      <c r="KVC36" s="362"/>
      <c r="KVD36" s="362"/>
      <c r="KVE36" s="362"/>
      <c r="KVF36" s="362"/>
      <c r="KVG36" s="362"/>
      <c r="KVH36" s="362"/>
      <c r="KVI36" s="362"/>
      <c r="KVJ36" s="362"/>
      <c r="KVK36" s="362"/>
      <c r="KVL36" s="362"/>
      <c r="KVM36" s="362"/>
      <c r="KVN36" s="362"/>
      <c r="KVO36" s="362"/>
      <c r="KVP36" s="362"/>
      <c r="KVQ36" s="362"/>
      <c r="KVR36" s="362"/>
      <c r="KVS36" s="362"/>
      <c r="KVT36" s="362"/>
      <c r="KVU36" s="362"/>
      <c r="KVV36" s="362"/>
      <c r="KVW36" s="362"/>
      <c r="KVX36" s="362"/>
      <c r="KVY36" s="362"/>
      <c r="KVZ36" s="362"/>
      <c r="KWA36" s="362"/>
      <c r="KWB36" s="362"/>
      <c r="KWC36" s="362"/>
      <c r="KWD36" s="362"/>
      <c r="KWE36" s="362"/>
      <c r="KWF36" s="362"/>
      <c r="KWG36" s="362"/>
      <c r="KWH36" s="362"/>
      <c r="KWI36" s="362"/>
      <c r="KWJ36" s="362"/>
      <c r="KWK36" s="362"/>
      <c r="KWL36" s="362"/>
      <c r="KWM36" s="362"/>
      <c r="KWN36" s="362"/>
      <c r="KWO36" s="362"/>
      <c r="KWP36" s="362"/>
      <c r="KWQ36" s="362"/>
      <c r="KWR36" s="362"/>
      <c r="KWS36" s="362"/>
      <c r="KWT36" s="362"/>
      <c r="KWU36" s="362"/>
      <c r="KWV36" s="362"/>
      <c r="KWW36" s="362"/>
      <c r="KWX36" s="362"/>
      <c r="KWY36" s="362"/>
      <c r="KWZ36" s="362"/>
      <c r="KXA36" s="362"/>
      <c r="KXB36" s="362"/>
      <c r="KXC36" s="362"/>
      <c r="KXD36" s="362"/>
      <c r="KXE36" s="362"/>
      <c r="KXF36" s="362"/>
      <c r="KXG36" s="362"/>
      <c r="KXH36" s="362"/>
      <c r="KXI36" s="362"/>
      <c r="KXJ36" s="362"/>
      <c r="KXK36" s="362"/>
      <c r="KXL36" s="362"/>
      <c r="KXM36" s="362"/>
      <c r="KXN36" s="362"/>
      <c r="KXO36" s="362"/>
      <c r="KXP36" s="362"/>
      <c r="KXQ36" s="362"/>
      <c r="KXR36" s="362"/>
      <c r="KXS36" s="362"/>
      <c r="KXT36" s="362"/>
      <c r="KXU36" s="362"/>
      <c r="KXV36" s="362"/>
      <c r="KXW36" s="362"/>
      <c r="KXX36" s="362"/>
      <c r="KXY36" s="362"/>
      <c r="KXZ36" s="362"/>
      <c r="KYA36" s="362"/>
      <c r="KYB36" s="362"/>
      <c r="KYC36" s="362"/>
      <c r="KYD36" s="362"/>
      <c r="KYE36" s="362"/>
      <c r="KYF36" s="362"/>
      <c r="KYG36" s="362"/>
      <c r="KYH36" s="362"/>
      <c r="KYI36" s="362"/>
      <c r="KYJ36" s="362"/>
      <c r="KYK36" s="362"/>
      <c r="KYL36" s="362"/>
      <c r="KYM36" s="362"/>
      <c r="KYN36" s="362"/>
      <c r="KYO36" s="362"/>
      <c r="KYP36" s="362"/>
      <c r="KYQ36" s="362"/>
      <c r="KYR36" s="362"/>
      <c r="KYS36" s="362"/>
      <c r="KYT36" s="362"/>
      <c r="KYU36" s="362"/>
      <c r="KYV36" s="362"/>
      <c r="KYW36" s="362"/>
      <c r="KYX36" s="362"/>
      <c r="KYY36" s="362"/>
      <c r="KYZ36" s="362"/>
      <c r="KZA36" s="362"/>
      <c r="KZB36" s="362"/>
      <c r="KZC36" s="362"/>
      <c r="KZD36" s="362"/>
      <c r="KZE36" s="362"/>
      <c r="KZF36" s="362"/>
      <c r="KZG36" s="362"/>
      <c r="KZH36" s="362"/>
      <c r="KZI36" s="362"/>
      <c r="KZJ36" s="362"/>
      <c r="KZK36" s="362"/>
      <c r="KZL36" s="362"/>
      <c r="KZM36" s="362"/>
      <c r="KZN36" s="362"/>
      <c r="KZO36" s="362"/>
      <c r="KZP36" s="362"/>
      <c r="KZQ36" s="362"/>
      <c r="KZR36" s="362"/>
      <c r="KZS36" s="362"/>
      <c r="KZT36" s="362"/>
      <c r="KZU36" s="362"/>
      <c r="KZV36" s="362"/>
      <c r="KZW36" s="362"/>
      <c r="KZX36" s="362"/>
      <c r="KZY36" s="362"/>
      <c r="KZZ36" s="362"/>
      <c r="LAA36" s="362"/>
      <c r="LAB36" s="362"/>
      <c r="LAC36" s="362"/>
      <c r="LAD36" s="362"/>
      <c r="LAE36" s="362"/>
      <c r="LAF36" s="362"/>
      <c r="LAG36" s="362"/>
      <c r="LAH36" s="362"/>
      <c r="LAI36" s="362"/>
      <c r="LAJ36" s="362"/>
      <c r="LAK36" s="362"/>
      <c r="LAL36" s="362"/>
      <c r="LAM36" s="362"/>
      <c r="LAN36" s="362"/>
      <c r="LAO36" s="362"/>
      <c r="LAP36" s="362"/>
      <c r="LAQ36" s="362"/>
      <c r="LAR36" s="362"/>
      <c r="LAS36" s="362"/>
      <c r="LAT36" s="362"/>
      <c r="LAU36" s="362"/>
      <c r="LAV36" s="362"/>
      <c r="LAW36" s="362"/>
      <c r="LAX36" s="362"/>
      <c r="LAY36" s="362"/>
      <c r="LAZ36" s="362"/>
      <c r="LBA36" s="362"/>
      <c r="LBB36" s="362"/>
      <c r="LBC36" s="362"/>
      <c r="LBD36" s="362"/>
      <c r="LBE36" s="362"/>
      <c r="LBF36" s="362"/>
      <c r="LBG36" s="362"/>
      <c r="LBH36" s="362"/>
      <c r="LBI36" s="362"/>
      <c r="LBJ36" s="362"/>
      <c r="LBK36" s="362"/>
      <c r="LBL36" s="362"/>
      <c r="LBM36" s="362"/>
      <c r="LBN36" s="362"/>
      <c r="LBO36" s="362"/>
      <c r="LBP36" s="362"/>
      <c r="LBQ36" s="362"/>
      <c r="LBR36" s="362"/>
      <c r="LBS36" s="362"/>
      <c r="LBT36" s="362"/>
      <c r="LBU36" s="362"/>
      <c r="LBV36" s="362"/>
      <c r="LBW36" s="362"/>
      <c r="LBX36" s="362"/>
      <c r="LBY36" s="362"/>
      <c r="LBZ36" s="362"/>
      <c r="LCA36" s="362"/>
      <c r="LCB36" s="362"/>
      <c r="LCC36" s="362"/>
      <c r="LCD36" s="362"/>
      <c r="LCE36" s="362"/>
      <c r="LCF36" s="362"/>
      <c r="LCG36" s="362"/>
      <c r="LCH36" s="362"/>
      <c r="LCI36" s="362"/>
      <c r="LCJ36" s="362"/>
      <c r="LCK36" s="362"/>
      <c r="LCL36" s="362"/>
      <c r="LCM36" s="362"/>
      <c r="LCN36" s="362"/>
      <c r="LCO36" s="362"/>
      <c r="LCP36" s="362"/>
      <c r="LCQ36" s="362"/>
      <c r="LCR36" s="362"/>
      <c r="LCS36" s="362"/>
      <c r="LCT36" s="362"/>
      <c r="LCU36" s="362"/>
      <c r="LCV36" s="362"/>
      <c r="LCW36" s="362"/>
      <c r="LCX36" s="362"/>
      <c r="LCY36" s="362"/>
      <c r="LCZ36" s="362"/>
      <c r="LDA36" s="362"/>
      <c r="LDB36" s="362"/>
      <c r="LDC36" s="362"/>
      <c r="LDD36" s="362"/>
      <c r="LDE36" s="362"/>
      <c r="LDF36" s="362"/>
      <c r="LDG36" s="362"/>
      <c r="LDH36" s="362"/>
      <c r="LDI36" s="362"/>
      <c r="LDJ36" s="362"/>
      <c r="LDK36" s="362"/>
      <c r="LDL36" s="362"/>
      <c r="LDM36" s="362"/>
      <c r="LDN36" s="362"/>
      <c r="LDO36" s="362"/>
      <c r="LDP36" s="362"/>
      <c r="LDQ36" s="362"/>
      <c r="LDR36" s="362"/>
      <c r="LDS36" s="362"/>
      <c r="LDT36" s="362"/>
      <c r="LDU36" s="362"/>
      <c r="LDV36" s="362"/>
      <c r="LDW36" s="362"/>
      <c r="LDX36" s="362"/>
      <c r="LDY36" s="362"/>
      <c r="LDZ36" s="362"/>
      <c r="LEA36" s="362"/>
      <c r="LEB36" s="362"/>
      <c r="LEC36" s="362"/>
      <c r="LED36" s="362"/>
      <c r="LEE36" s="362"/>
      <c r="LEF36" s="362"/>
      <c r="LEG36" s="362"/>
      <c r="LEH36" s="362"/>
      <c r="LEI36" s="362"/>
      <c r="LEJ36" s="362"/>
      <c r="LEK36" s="362"/>
      <c r="LEL36" s="362"/>
      <c r="LEM36" s="362"/>
      <c r="LEN36" s="362"/>
      <c r="LEO36" s="362"/>
      <c r="LEP36" s="362"/>
      <c r="LEQ36" s="362"/>
      <c r="LER36" s="362"/>
      <c r="LES36" s="362"/>
      <c r="LET36" s="362"/>
      <c r="LEU36" s="362"/>
      <c r="LEV36" s="362"/>
      <c r="LEW36" s="362"/>
      <c r="LEX36" s="362"/>
      <c r="LEY36" s="362"/>
      <c r="LEZ36" s="362"/>
      <c r="LFA36" s="362"/>
      <c r="LFB36" s="362"/>
      <c r="LFC36" s="362"/>
      <c r="LFD36" s="362"/>
      <c r="LFE36" s="362"/>
      <c r="LFF36" s="362"/>
      <c r="LFG36" s="362"/>
      <c r="LFH36" s="362"/>
      <c r="LFI36" s="362"/>
      <c r="LFJ36" s="362"/>
      <c r="LFK36" s="362"/>
      <c r="LFL36" s="362"/>
      <c r="LFM36" s="362"/>
      <c r="LFN36" s="362"/>
      <c r="LFO36" s="362"/>
      <c r="LFP36" s="362"/>
      <c r="LFQ36" s="362"/>
      <c r="LFR36" s="362"/>
      <c r="LFS36" s="362"/>
      <c r="LFT36" s="362"/>
      <c r="LFU36" s="362"/>
      <c r="LFV36" s="362"/>
      <c r="LFW36" s="362"/>
      <c r="LFX36" s="362"/>
      <c r="LFY36" s="362"/>
      <c r="LFZ36" s="362"/>
      <c r="LGA36" s="362"/>
      <c r="LGB36" s="362"/>
      <c r="LGC36" s="362"/>
      <c r="LGD36" s="362"/>
      <c r="LGE36" s="362"/>
      <c r="LGF36" s="362"/>
      <c r="LGG36" s="362"/>
      <c r="LGH36" s="362"/>
      <c r="LGI36" s="362"/>
      <c r="LGJ36" s="362"/>
      <c r="LGK36" s="362"/>
      <c r="LGL36" s="362"/>
      <c r="LGM36" s="362"/>
      <c r="LGN36" s="362"/>
      <c r="LGO36" s="362"/>
      <c r="LGP36" s="362"/>
      <c r="LGQ36" s="362"/>
      <c r="LGR36" s="362"/>
      <c r="LGS36" s="362"/>
      <c r="LGT36" s="362"/>
      <c r="LGU36" s="362"/>
      <c r="LGV36" s="362"/>
      <c r="LGW36" s="362"/>
      <c r="LGX36" s="362"/>
      <c r="LGY36" s="362"/>
      <c r="LGZ36" s="362"/>
      <c r="LHA36" s="362"/>
      <c r="LHB36" s="362"/>
      <c r="LHC36" s="362"/>
      <c r="LHD36" s="362"/>
      <c r="LHE36" s="362"/>
      <c r="LHF36" s="362"/>
      <c r="LHG36" s="362"/>
      <c r="LHH36" s="362"/>
      <c r="LHI36" s="362"/>
      <c r="LHJ36" s="362"/>
      <c r="LHK36" s="362"/>
      <c r="LHL36" s="362"/>
      <c r="LHM36" s="362"/>
      <c r="LHN36" s="362"/>
      <c r="LHO36" s="362"/>
      <c r="LHP36" s="362"/>
      <c r="LHQ36" s="362"/>
      <c r="LHR36" s="362"/>
      <c r="LHS36" s="362"/>
      <c r="LHT36" s="362"/>
      <c r="LHU36" s="362"/>
      <c r="LHV36" s="362"/>
      <c r="LHW36" s="362"/>
      <c r="LHX36" s="362"/>
      <c r="LHY36" s="362"/>
      <c r="LHZ36" s="362"/>
      <c r="LIA36" s="362"/>
      <c r="LIB36" s="362"/>
      <c r="LIC36" s="362"/>
      <c r="LID36" s="362"/>
      <c r="LIE36" s="362"/>
      <c r="LIF36" s="362"/>
      <c r="LIG36" s="362"/>
      <c r="LIH36" s="362"/>
      <c r="LII36" s="362"/>
      <c r="LIJ36" s="362"/>
      <c r="LIK36" s="362"/>
      <c r="LIL36" s="362"/>
      <c r="LIM36" s="362"/>
      <c r="LIN36" s="362"/>
      <c r="LIO36" s="362"/>
      <c r="LIP36" s="362"/>
      <c r="LIQ36" s="362"/>
      <c r="LIR36" s="362"/>
      <c r="LIS36" s="362"/>
      <c r="LIT36" s="362"/>
      <c r="LIU36" s="362"/>
      <c r="LIV36" s="362"/>
      <c r="LIW36" s="362"/>
      <c r="LIX36" s="362"/>
      <c r="LIY36" s="362"/>
      <c r="LIZ36" s="362"/>
      <c r="LJA36" s="362"/>
      <c r="LJB36" s="362"/>
      <c r="LJC36" s="362"/>
      <c r="LJD36" s="362"/>
      <c r="LJE36" s="362"/>
      <c r="LJF36" s="362"/>
      <c r="LJG36" s="362"/>
      <c r="LJH36" s="362"/>
      <c r="LJI36" s="362"/>
      <c r="LJJ36" s="362"/>
      <c r="LJK36" s="362"/>
      <c r="LJL36" s="362"/>
      <c r="LJM36" s="362"/>
      <c r="LJN36" s="362"/>
      <c r="LJO36" s="362"/>
      <c r="LJP36" s="362"/>
      <c r="LJQ36" s="362"/>
      <c r="LJR36" s="362"/>
      <c r="LJS36" s="362"/>
      <c r="LJT36" s="362"/>
      <c r="LJU36" s="362"/>
      <c r="LJV36" s="362"/>
      <c r="LJW36" s="362"/>
      <c r="LJX36" s="362"/>
      <c r="LJY36" s="362"/>
      <c r="LJZ36" s="362"/>
      <c r="LKA36" s="362"/>
      <c r="LKB36" s="362"/>
      <c r="LKC36" s="362"/>
      <c r="LKD36" s="362"/>
      <c r="LKE36" s="362"/>
      <c r="LKF36" s="362"/>
      <c r="LKG36" s="362"/>
      <c r="LKH36" s="362"/>
      <c r="LKI36" s="362"/>
      <c r="LKJ36" s="362"/>
      <c r="LKK36" s="362"/>
      <c r="LKL36" s="362"/>
      <c r="LKM36" s="362"/>
      <c r="LKN36" s="362"/>
      <c r="LKO36" s="362"/>
      <c r="LKP36" s="362"/>
      <c r="LKQ36" s="362"/>
      <c r="LKR36" s="362"/>
      <c r="LKS36" s="362"/>
      <c r="LKT36" s="362"/>
      <c r="LKU36" s="362"/>
      <c r="LKV36" s="362"/>
      <c r="LKW36" s="362"/>
      <c r="LKX36" s="362"/>
      <c r="LKY36" s="362"/>
      <c r="LKZ36" s="362"/>
      <c r="LLA36" s="362"/>
      <c r="LLB36" s="362"/>
      <c r="LLC36" s="362"/>
      <c r="LLD36" s="362"/>
      <c r="LLE36" s="362"/>
      <c r="LLF36" s="362"/>
      <c r="LLG36" s="362"/>
      <c r="LLH36" s="362"/>
      <c r="LLI36" s="362"/>
      <c r="LLJ36" s="362"/>
      <c r="LLK36" s="362"/>
      <c r="LLL36" s="362"/>
      <c r="LLM36" s="362"/>
      <c r="LLN36" s="362"/>
      <c r="LLO36" s="362"/>
      <c r="LLP36" s="362"/>
      <c r="LLQ36" s="362"/>
      <c r="LLR36" s="362"/>
      <c r="LLS36" s="362"/>
      <c r="LLT36" s="362"/>
      <c r="LLU36" s="362"/>
      <c r="LLV36" s="362"/>
      <c r="LLW36" s="362"/>
      <c r="LLX36" s="362"/>
      <c r="LLY36" s="362"/>
      <c r="LLZ36" s="362"/>
      <c r="LMA36" s="362"/>
      <c r="LMB36" s="362"/>
      <c r="LMC36" s="362"/>
      <c r="LMD36" s="362"/>
      <c r="LME36" s="362"/>
      <c r="LMF36" s="362"/>
      <c r="LMG36" s="362"/>
      <c r="LMH36" s="362"/>
      <c r="LMI36" s="362"/>
      <c r="LMJ36" s="362"/>
      <c r="LMK36" s="362"/>
      <c r="LML36" s="362"/>
      <c r="LMM36" s="362"/>
      <c r="LMN36" s="362"/>
      <c r="LMO36" s="362"/>
      <c r="LMP36" s="362"/>
      <c r="LMQ36" s="362"/>
      <c r="LMR36" s="362"/>
      <c r="LMS36" s="362"/>
      <c r="LMT36" s="362"/>
      <c r="LMU36" s="362"/>
      <c r="LMV36" s="362"/>
      <c r="LMW36" s="362"/>
      <c r="LMX36" s="362"/>
      <c r="LMY36" s="362"/>
      <c r="LMZ36" s="362"/>
      <c r="LNA36" s="362"/>
      <c r="LNB36" s="362"/>
      <c r="LNC36" s="362"/>
      <c r="LND36" s="362"/>
      <c r="LNE36" s="362"/>
      <c r="LNF36" s="362"/>
      <c r="LNG36" s="362"/>
      <c r="LNH36" s="362"/>
      <c r="LNI36" s="362"/>
      <c r="LNJ36" s="362"/>
      <c r="LNK36" s="362"/>
      <c r="LNL36" s="362"/>
      <c r="LNM36" s="362"/>
      <c r="LNN36" s="362"/>
      <c r="LNO36" s="362"/>
      <c r="LNP36" s="362"/>
      <c r="LNQ36" s="362"/>
      <c r="LNR36" s="362"/>
      <c r="LNS36" s="362"/>
      <c r="LNT36" s="362"/>
      <c r="LNU36" s="362"/>
      <c r="LNV36" s="362"/>
      <c r="LNW36" s="362"/>
      <c r="LNX36" s="362"/>
      <c r="LNY36" s="362"/>
      <c r="LNZ36" s="362"/>
      <c r="LOA36" s="362"/>
      <c r="LOB36" s="362"/>
      <c r="LOC36" s="362"/>
      <c r="LOD36" s="362"/>
      <c r="LOE36" s="362"/>
      <c r="LOF36" s="362"/>
      <c r="LOG36" s="362"/>
      <c r="LOH36" s="362"/>
      <c r="LOI36" s="362"/>
      <c r="LOJ36" s="362"/>
      <c r="LOK36" s="362"/>
      <c r="LOL36" s="362"/>
      <c r="LOM36" s="362"/>
      <c r="LON36" s="362"/>
      <c r="LOO36" s="362"/>
      <c r="LOP36" s="362"/>
      <c r="LOQ36" s="362"/>
      <c r="LOR36" s="362"/>
      <c r="LOS36" s="362"/>
      <c r="LOT36" s="362"/>
      <c r="LOU36" s="362"/>
      <c r="LOV36" s="362"/>
      <c r="LOW36" s="362"/>
      <c r="LOX36" s="362"/>
      <c r="LOY36" s="362"/>
      <c r="LOZ36" s="362"/>
      <c r="LPA36" s="362"/>
      <c r="LPB36" s="362"/>
      <c r="LPC36" s="362"/>
      <c r="LPD36" s="362"/>
      <c r="LPE36" s="362"/>
      <c r="LPF36" s="362"/>
      <c r="LPG36" s="362"/>
      <c r="LPH36" s="362"/>
      <c r="LPI36" s="362"/>
      <c r="LPJ36" s="362"/>
      <c r="LPK36" s="362"/>
      <c r="LPL36" s="362"/>
      <c r="LPM36" s="362"/>
      <c r="LPN36" s="362"/>
      <c r="LPO36" s="362"/>
      <c r="LPP36" s="362"/>
      <c r="LPQ36" s="362"/>
      <c r="LPR36" s="362"/>
      <c r="LPS36" s="362"/>
      <c r="LPT36" s="362"/>
      <c r="LPU36" s="362"/>
      <c r="LPV36" s="362"/>
      <c r="LPW36" s="362"/>
      <c r="LPX36" s="362"/>
      <c r="LPY36" s="362"/>
      <c r="LPZ36" s="362"/>
      <c r="LQA36" s="362"/>
      <c r="LQB36" s="362"/>
      <c r="LQC36" s="362"/>
      <c r="LQD36" s="362"/>
      <c r="LQE36" s="362"/>
      <c r="LQF36" s="362"/>
      <c r="LQG36" s="362"/>
      <c r="LQH36" s="362"/>
      <c r="LQI36" s="362"/>
      <c r="LQJ36" s="362"/>
      <c r="LQK36" s="362"/>
      <c r="LQL36" s="362"/>
      <c r="LQM36" s="362"/>
      <c r="LQN36" s="362"/>
      <c r="LQO36" s="362"/>
      <c r="LQP36" s="362"/>
      <c r="LQQ36" s="362"/>
      <c r="LQR36" s="362"/>
      <c r="LQS36" s="362"/>
      <c r="LQT36" s="362"/>
      <c r="LQU36" s="362"/>
      <c r="LQV36" s="362"/>
      <c r="LQW36" s="362"/>
      <c r="LQX36" s="362"/>
      <c r="LQY36" s="362"/>
      <c r="LQZ36" s="362"/>
      <c r="LRA36" s="362"/>
      <c r="LRB36" s="362"/>
      <c r="LRC36" s="362"/>
      <c r="LRD36" s="362"/>
      <c r="LRE36" s="362"/>
      <c r="LRF36" s="362"/>
      <c r="LRG36" s="362"/>
      <c r="LRH36" s="362"/>
      <c r="LRI36" s="362"/>
      <c r="LRJ36" s="362"/>
      <c r="LRK36" s="362"/>
      <c r="LRL36" s="362"/>
      <c r="LRM36" s="362"/>
      <c r="LRN36" s="362"/>
      <c r="LRO36" s="362"/>
      <c r="LRP36" s="362"/>
      <c r="LRQ36" s="362"/>
      <c r="LRR36" s="362"/>
      <c r="LRS36" s="362"/>
      <c r="LRT36" s="362"/>
      <c r="LRU36" s="362"/>
      <c r="LRV36" s="362"/>
      <c r="LRW36" s="362"/>
      <c r="LRX36" s="362"/>
      <c r="LRY36" s="362"/>
      <c r="LRZ36" s="362"/>
      <c r="LSA36" s="362"/>
      <c r="LSB36" s="362"/>
      <c r="LSC36" s="362"/>
      <c r="LSD36" s="362"/>
      <c r="LSE36" s="362"/>
      <c r="LSF36" s="362"/>
      <c r="LSG36" s="362"/>
      <c r="LSH36" s="362"/>
      <c r="LSI36" s="362"/>
      <c r="LSJ36" s="362"/>
      <c r="LSK36" s="362"/>
      <c r="LSL36" s="362"/>
      <c r="LSM36" s="362"/>
      <c r="LSN36" s="362"/>
      <c r="LSO36" s="362"/>
      <c r="LSP36" s="362"/>
      <c r="LSQ36" s="362"/>
      <c r="LSR36" s="362"/>
      <c r="LSS36" s="362"/>
      <c r="LST36" s="362"/>
      <c r="LSU36" s="362"/>
      <c r="LSV36" s="362"/>
      <c r="LSW36" s="362"/>
      <c r="LSX36" s="362"/>
      <c r="LSY36" s="362"/>
      <c r="LSZ36" s="362"/>
      <c r="LTA36" s="362"/>
      <c r="LTB36" s="362"/>
      <c r="LTC36" s="362"/>
      <c r="LTD36" s="362"/>
      <c r="LTE36" s="362"/>
      <c r="LTF36" s="362"/>
      <c r="LTG36" s="362"/>
      <c r="LTH36" s="362"/>
      <c r="LTI36" s="362"/>
      <c r="LTJ36" s="362"/>
      <c r="LTK36" s="362"/>
      <c r="LTL36" s="362"/>
      <c r="LTM36" s="362"/>
      <c r="LTN36" s="362"/>
      <c r="LTO36" s="362"/>
      <c r="LTP36" s="362"/>
      <c r="LTQ36" s="362"/>
      <c r="LTR36" s="362"/>
      <c r="LTS36" s="362"/>
      <c r="LTT36" s="362"/>
      <c r="LTU36" s="362"/>
      <c r="LTV36" s="362"/>
      <c r="LTW36" s="362"/>
      <c r="LTX36" s="362"/>
      <c r="LTY36" s="362"/>
      <c r="LTZ36" s="362"/>
      <c r="LUA36" s="362"/>
      <c r="LUB36" s="362"/>
      <c r="LUC36" s="362"/>
      <c r="LUD36" s="362"/>
      <c r="LUE36" s="362"/>
      <c r="LUF36" s="362"/>
      <c r="LUG36" s="362"/>
      <c r="LUH36" s="362"/>
      <c r="LUI36" s="362"/>
      <c r="LUJ36" s="362"/>
      <c r="LUK36" s="362"/>
      <c r="LUL36" s="362"/>
      <c r="LUM36" s="362"/>
      <c r="LUN36" s="362"/>
      <c r="LUO36" s="362"/>
      <c r="LUP36" s="362"/>
      <c r="LUQ36" s="362"/>
      <c r="LUR36" s="362"/>
      <c r="LUS36" s="362"/>
      <c r="LUT36" s="362"/>
      <c r="LUU36" s="362"/>
      <c r="LUV36" s="362"/>
      <c r="LUW36" s="362"/>
      <c r="LUX36" s="362"/>
      <c r="LUY36" s="362"/>
      <c r="LUZ36" s="362"/>
      <c r="LVA36" s="362"/>
      <c r="LVB36" s="362"/>
      <c r="LVC36" s="362"/>
      <c r="LVD36" s="362"/>
      <c r="LVE36" s="362"/>
      <c r="LVF36" s="362"/>
      <c r="LVG36" s="362"/>
      <c r="LVH36" s="362"/>
      <c r="LVI36" s="362"/>
      <c r="LVJ36" s="362"/>
      <c r="LVK36" s="362"/>
      <c r="LVL36" s="362"/>
      <c r="LVM36" s="362"/>
      <c r="LVN36" s="362"/>
      <c r="LVO36" s="362"/>
      <c r="LVP36" s="362"/>
      <c r="LVQ36" s="362"/>
      <c r="LVR36" s="362"/>
      <c r="LVS36" s="362"/>
      <c r="LVT36" s="362"/>
      <c r="LVU36" s="362"/>
      <c r="LVV36" s="362"/>
      <c r="LVW36" s="362"/>
      <c r="LVX36" s="362"/>
      <c r="LVY36" s="362"/>
      <c r="LVZ36" s="362"/>
      <c r="LWA36" s="362"/>
      <c r="LWB36" s="362"/>
      <c r="LWC36" s="362"/>
      <c r="LWD36" s="362"/>
      <c r="LWE36" s="362"/>
      <c r="LWF36" s="362"/>
      <c r="LWG36" s="362"/>
      <c r="LWH36" s="362"/>
      <c r="LWI36" s="362"/>
      <c r="LWJ36" s="362"/>
      <c r="LWK36" s="362"/>
      <c r="LWL36" s="362"/>
      <c r="LWM36" s="362"/>
      <c r="LWN36" s="362"/>
      <c r="LWO36" s="362"/>
      <c r="LWP36" s="362"/>
      <c r="LWQ36" s="362"/>
      <c r="LWR36" s="362"/>
      <c r="LWS36" s="362"/>
      <c r="LWT36" s="362"/>
      <c r="LWU36" s="362"/>
      <c r="LWV36" s="362"/>
      <c r="LWW36" s="362"/>
      <c r="LWX36" s="362"/>
      <c r="LWY36" s="362"/>
      <c r="LWZ36" s="362"/>
      <c r="LXA36" s="362"/>
      <c r="LXB36" s="362"/>
      <c r="LXC36" s="362"/>
      <c r="LXD36" s="362"/>
      <c r="LXE36" s="362"/>
      <c r="LXF36" s="362"/>
      <c r="LXG36" s="362"/>
      <c r="LXH36" s="362"/>
      <c r="LXI36" s="362"/>
      <c r="LXJ36" s="362"/>
      <c r="LXK36" s="362"/>
      <c r="LXL36" s="362"/>
      <c r="LXM36" s="362"/>
      <c r="LXN36" s="362"/>
      <c r="LXO36" s="362"/>
      <c r="LXP36" s="362"/>
      <c r="LXQ36" s="362"/>
      <c r="LXR36" s="362"/>
      <c r="LXS36" s="362"/>
      <c r="LXT36" s="362"/>
      <c r="LXU36" s="362"/>
      <c r="LXV36" s="362"/>
      <c r="LXW36" s="362"/>
      <c r="LXX36" s="362"/>
      <c r="LXY36" s="362"/>
      <c r="LXZ36" s="362"/>
      <c r="LYA36" s="362"/>
      <c r="LYB36" s="362"/>
      <c r="LYC36" s="362"/>
      <c r="LYD36" s="362"/>
      <c r="LYE36" s="362"/>
      <c r="LYF36" s="362"/>
      <c r="LYG36" s="362"/>
      <c r="LYH36" s="362"/>
      <c r="LYI36" s="362"/>
      <c r="LYJ36" s="362"/>
      <c r="LYK36" s="362"/>
      <c r="LYL36" s="362"/>
      <c r="LYM36" s="362"/>
      <c r="LYN36" s="362"/>
      <c r="LYO36" s="362"/>
      <c r="LYP36" s="362"/>
      <c r="LYQ36" s="362"/>
      <c r="LYR36" s="362"/>
      <c r="LYS36" s="362"/>
      <c r="LYT36" s="362"/>
      <c r="LYU36" s="362"/>
      <c r="LYV36" s="362"/>
      <c r="LYW36" s="362"/>
      <c r="LYX36" s="362"/>
      <c r="LYY36" s="362"/>
      <c r="LYZ36" s="362"/>
      <c r="LZA36" s="362"/>
      <c r="LZB36" s="362"/>
      <c r="LZC36" s="362"/>
      <c r="LZD36" s="362"/>
      <c r="LZE36" s="362"/>
      <c r="LZF36" s="362"/>
      <c r="LZG36" s="362"/>
      <c r="LZH36" s="362"/>
      <c r="LZI36" s="362"/>
      <c r="LZJ36" s="362"/>
      <c r="LZK36" s="362"/>
      <c r="LZL36" s="362"/>
      <c r="LZM36" s="362"/>
      <c r="LZN36" s="362"/>
      <c r="LZO36" s="362"/>
      <c r="LZP36" s="362"/>
      <c r="LZQ36" s="362"/>
      <c r="LZR36" s="362"/>
      <c r="LZS36" s="362"/>
      <c r="LZT36" s="362"/>
      <c r="LZU36" s="362"/>
      <c r="LZV36" s="362"/>
      <c r="LZW36" s="362"/>
      <c r="LZX36" s="362"/>
      <c r="LZY36" s="362"/>
      <c r="LZZ36" s="362"/>
      <c r="MAA36" s="362"/>
      <c r="MAB36" s="362"/>
      <c r="MAC36" s="362"/>
      <c r="MAD36" s="362"/>
      <c r="MAE36" s="362"/>
      <c r="MAF36" s="362"/>
      <c r="MAG36" s="362"/>
      <c r="MAH36" s="362"/>
      <c r="MAI36" s="362"/>
      <c r="MAJ36" s="362"/>
      <c r="MAK36" s="362"/>
      <c r="MAL36" s="362"/>
      <c r="MAM36" s="362"/>
      <c r="MAN36" s="362"/>
      <c r="MAO36" s="362"/>
      <c r="MAP36" s="362"/>
      <c r="MAQ36" s="362"/>
      <c r="MAR36" s="362"/>
      <c r="MAS36" s="362"/>
      <c r="MAT36" s="362"/>
      <c r="MAU36" s="362"/>
      <c r="MAV36" s="362"/>
      <c r="MAW36" s="362"/>
      <c r="MAX36" s="362"/>
      <c r="MAY36" s="362"/>
      <c r="MAZ36" s="362"/>
      <c r="MBA36" s="362"/>
      <c r="MBB36" s="362"/>
      <c r="MBC36" s="362"/>
      <c r="MBD36" s="362"/>
      <c r="MBE36" s="362"/>
      <c r="MBF36" s="362"/>
      <c r="MBG36" s="362"/>
      <c r="MBH36" s="362"/>
      <c r="MBI36" s="362"/>
      <c r="MBJ36" s="362"/>
      <c r="MBK36" s="362"/>
      <c r="MBL36" s="362"/>
      <c r="MBM36" s="362"/>
      <c r="MBN36" s="362"/>
      <c r="MBO36" s="362"/>
      <c r="MBP36" s="362"/>
      <c r="MBQ36" s="362"/>
      <c r="MBR36" s="362"/>
      <c r="MBS36" s="362"/>
      <c r="MBT36" s="362"/>
      <c r="MBU36" s="362"/>
      <c r="MBV36" s="362"/>
      <c r="MBW36" s="362"/>
      <c r="MBX36" s="362"/>
      <c r="MBY36" s="362"/>
      <c r="MBZ36" s="362"/>
      <c r="MCA36" s="362"/>
      <c r="MCB36" s="362"/>
      <c r="MCC36" s="362"/>
      <c r="MCD36" s="362"/>
      <c r="MCE36" s="362"/>
      <c r="MCF36" s="362"/>
      <c r="MCG36" s="362"/>
      <c r="MCH36" s="362"/>
      <c r="MCI36" s="362"/>
      <c r="MCJ36" s="362"/>
      <c r="MCK36" s="362"/>
      <c r="MCL36" s="362"/>
      <c r="MCM36" s="362"/>
      <c r="MCN36" s="362"/>
      <c r="MCO36" s="362"/>
      <c r="MCP36" s="362"/>
      <c r="MCQ36" s="362"/>
      <c r="MCR36" s="362"/>
      <c r="MCS36" s="362"/>
      <c r="MCT36" s="362"/>
      <c r="MCU36" s="362"/>
      <c r="MCV36" s="362"/>
      <c r="MCW36" s="362"/>
      <c r="MCX36" s="362"/>
      <c r="MCY36" s="362"/>
      <c r="MCZ36" s="362"/>
      <c r="MDA36" s="362"/>
      <c r="MDB36" s="362"/>
      <c r="MDC36" s="362"/>
      <c r="MDD36" s="362"/>
      <c r="MDE36" s="362"/>
      <c r="MDF36" s="362"/>
      <c r="MDG36" s="362"/>
      <c r="MDH36" s="362"/>
      <c r="MDI36" s="362"/>
      <c r="MDJ36" s="362"/>
      <c r="MDK36" s="362"/>
      <c r="MDL36" s="362"/>
      <c r="MDM36" s="362"/>
      <c r="MDN36" s="362"/>
      <c r="MDO36" s="362"/>
      <c r="MDP36" s="362"/>
      <c r="MDQ36" s="362"/>
      <c r="MDR36" s="362"/>
      <c r="MDS36" s="362"/>
      <c r="MDT36" s="362"/>
      <c r="MDU36" s="362"/>
      <c r="MDV36" s="362"/>
      <c r="MDW36" s="362"/>
      <c r="MDX36" s="362"/>
      <c r="MDY36" s="362"/>
      <c r="MDZ36" s="362"/>
      <c r="MEA36" s="362"/>
      <c r="MEB36" s="362"/>
      <c r="MEC36" s="362"/>
      <c r="MED36" s="362"/>
      <c r="MEE36" s="362"/>
      <c r="MEF36" s="362"/>
      <c r="MEG36" s="362"/>
      <c r="MEH36" s="362"/>
      <c r="MEI36" s="362"/>
      <c r="MEJ36" s="362"/>
      <c r="MEK36" s="362"/>
      <c r="MEL36" s="362"/>
      <c r="MEM36" s="362"/>
      <c r="MEN36" s="362"/>
      <c r="MEO36" s="362"/>
      <c r="MEP36" s="362"/>
      <c r="MEQ36" s="362"/>
      <c r="MER36" s="362"/>
      <c r="MES36" s="362"/>
      <c r="MET36" s="362"/>
      <c r="MEU36" s="362"/>
      <c r="MEV36" s="362"/>
      <c r="MEW36" s="362"/>
      <c r="MEX36" s="362"/>
      <c r="MEY36" s="362"/>
      <c r="MEZ36" s="362"/>
      <c r="MFA36" s="362"/>
      <c r="MFB36" s="362"/>
      <c r="MFC36" s="362"/>
      <c r="MFD36" s="362"/>
      <c r="MFE36" s="362"/>
      <c r="MFF36" s="362"/>
      <c r="MFG36" s="362"/>
      <c r="MFH36" s="362"/>
      <c r="MFI36" s="362"/>
      <c r="MFJ36" s="362"/>
      <c r="MFK36" s="362"/>
      <c r="MFL36" s="362"/>
      <c r="MFM36" s="362"/>
      <c r="MFN36" s="362"/>
      <c r="MFO36" s="362"/>
      <c r="MFP36" s="362"/>
      <c r="MFQ36" s="362"/>
      <c r="MFR36" s="362"/>
      <c r="MFS36" s="362"/>
      <c r="MFT36" s="362"/>
      <c r="MFU36" s="362"/>
      <c r="MFV36" s="362"/>
      <c r="MFW36" s="362"/>
      <c r="MFX36" s="362"/>
      <c r="MFY36" s="362"/>
      <c r="MFZ36" s="362"/>
      <c r="MGA36" s="362"/>
      <c r="MGB36" s="362"/>
      <c r="MGC36" s="362"/>
      <c r="MGD36" s="362"/>
      <c r="MGE36" s="362"/>
      <c r="MGF36" s="362"/>
      <c r="MGG36" s="362"/>
      <c r="MGH36" s="362"/>
      <c r="MGI36" s="362"/>
      <c r="MGJ36" s="362"/>
      <c r="MGK36" s="362"/>
      <c r="MGL36" s="362"/>
      <c r="MGM36" s="362"/>
      <c r="MGN36" s="362"/>
      <c r="MGO36" s="362"/>
      <c r="MGP36" s="362"/>
      <c r="MGQ36" s="362"/>
      <c r="MGR36" s="362"/>
      <c r="MGS36" s="362"/>
      <c r="MGT36" s="362"/>
      <c r="MGU36" s="362"/>
      <c r="MGV36" s="362"/>
      <c r="MGW36" s="362"/>
      <c r="MGX36" s="362"/>
      <c r="MGY36" s="362"/>
      <c r="MGZ36" s="362"/>
      <c r="MHA36" s="362"/>
      <c r="MHB36" s="362"/>
      <c r="MHC36" s="362"/>
      <c r="MHD36" s="362"/>
      <c r="MHE36" s="362"/>
      <c r="MHF36" s="362"/>
      <c r="MHG36" s="362"/>
      <c r="MHH36" s="362"/>
      <c r="MHI36" s="362"/>
      <c r="MHJ36" s="362"/>
      <c r="MHK36" s="362"/>
      <c r="MHL36" s="362"/>
      <c r="MHM36" s="362"/>
      <c r="MHN36" s="362"/>
      <c r="MHO36" s="362"/>
      <c r="MHP36" s="362"/>
      <c r="MHQ36" s="362"/>
      <c r="MHR36" s="362"/>
      <c r="MHS36" s="362"/>
      <c r="MHT36" s="362"/>
      <c r="MHU36" s="362"/>
      <c r="MHV36" s="362"/>
      <c r="MHW36" s="362"/>
      <c r="MHX36" s="362"/>
      <c r="MHY36" s="362"/>
      <c r="MHZ36" s="362"/>
      <c r="MIA36" s="362"/>
      <c r="MIB36" s="362"/>
      <c r="MIC36" s="362"/>
      <c r="MID36" s="362"/>
      <c r="MIE36" s="362"/>
      <c r="MIF36" s="362"/>
      <c r="MIG36" s="362"/>
      <c r="MIH36" s="362"/>
      <c r="MII36" s="362"/>
      <c r="MIJ36" s="362"/>
      <c r="MIK36" s="362"/>
      <c r="MIL36" s="362"/>
      <c r="MIM36" s="362"/>
      <c r="MIN36" s="362"/>
      <c r="MIO36" s="362"/>
      <c r="MIP36" s="362"/>
      <c r="MIQ36" s="362"/>
      <c r="MIR36" s="362"/>
      <c r="MIS36" s="362"/>
      <c r="MIT36" s="362"/>
      <c r="MIU36" s="362"/>
      <c r="MIV36" s="362"/>
      <c r="MIW36" s="362"/>
      <c r="MIX36" s="362"/>
      <c r="MIY36" s="362"/>
      <c r="MIZ36" s="362"/>
      <c r="MJA36" s="362"/>
      <c r="MJB36" s="362"/>
      <c r="MJC36" s="362"/>
      <c r="MJD36" s="362"/>
      <c r="MJE36" s="362"/>
      <c r="MJF36" s="362"/>
      <c r="MJG36" s="362"/>
      <c r="MJH36" s="362"/>
      <c r="MJI36" s="362"/>
      <c r="MJJ36" s="362"/>
      <c r="MJK36" s="362"/>
      <c r="MJL36" s="362"/>
      <c r="MJM36" s="362"/>
      <c r="MJN36" s="362"/>
      <c r="MJO36" s="362"/>
      <c r="MJP36" s="362"/>
      <c r="MJQ36" s="362"/>
      <c r="MJR36" s="362"/>
      <c r="MJS36" s="362"/>
      <c r="MJT36" s="362"/>
      <c r="MJU36" s="362"/>
      <c r="MJV36" s="362"/>
      <c r="MJW36" s="362"/>
      <c r="MJX36" s="362"/>
      <c r="MJY36" s="362"/>
      <c r="MJZ36" s="362"/>
      <c r="MKA36" s="362"/>
      <c r="MKB36" s="362"/>
      <c r="MKC36" s="362"/>
      <c r="MKD36" s="362"/>
      <c r="MKE36" s="362"/>
      <c r="MKF36" s="362"/>
      <c r="MKG36" s="362"/>
      <c r="MKH36" s="362"/>
      <c r="MKI36" s="362"/>
      <c r="MKJ36" s="362"/>
      <c r="MKK36" s="362"/>
      <c r="MKL36" s="362"/>
      <c r="MKM36" s="362"/>
      <c r="MKN36" s="362"/>
      <c r="MKO36" s="362"/>
      <c r="MKP36" s="362"/>
      <c r="MKQ36" s="362"/>
      <c r="MKR36" s="362"/>
      <c r="MKS36" s="362"/>
      <c r="MKT36" s="362"/>
      <c r="MKU36" s="362"/>
      <c r="MKV36" s="362"/>
      <c r="MKW36" s="362"/>
      <c r="MKX36" s="362"/>
      <c r="MKY36" s="362"/>
      <c r="MKZ36" s="362"/>
      <c r="MLA36" s="362"/>
      <c r="MLB36" s="362"/>
      <c r="MLC36" s="362"/>
      <c r="MLD36" s="362"/>
      <c r="MLE36" s="362"/>
      <c r="MLF36" s="362"/>
      <c r="MLG36" s="362"/>
      <c r="MLH36" s="362"/>
      <c r="MLI36" s="362"/>
      <c r="MLJ36" s="362"/>
      <c r="MLK36" s="362"/>
      <c r="MLL36" s="362"/>
      <c r="MLM36" s="362"/>
      <c r="MLN36" s="362"/>
      <c r="MLO36" s="362"/>
      <c r="MLP36" s="362"/>
      <c r="MLQ36" s="362"/>
      <c r="MLR36" s="362"/>
      <c r="MLS36" s="362"/>
      <c r="MLT36" s="362"/>
      <c r="MLU36" s="362"/>
      <c r="MLV36" s="362"/>
      <c r="MLW36" s="362"/>
      <c r="MLX36" s="362"/>
      <c r="MLY36" s="362"/>
      <c r="MLZ36" s="362"/>
      <c r="MMA36" s="362"/>
      <c r="MMB36" s="362"/>
      <c r="MMC36" s="362"/>
      <c r="MMD36" s="362"/>
      <c r="MME36" s="362"/>
      <c r="MMF36" s="362"/>
      <c r="MMG36" s="362"/>
      <c r="MMH36" s="362"/>
      <c r="MMI36" s="362"/>
      <c r="MMJ36" s="362"/>
      <c r="MMK36" s="362"/>
      <c r="MML36" s="362"/>
      <c r="MMM36" s="362"/>
      <c r="MMN36" s="362"/>
      <c r="MMO36" s="362"/>
      <c r="MMP36" s="362"/>
      <c r="MMQ36" s="362"/>
      <c r="MMR36" s="362"/>
      <c r="MMS36" s="362"/>
      <c r="MMT36" s="362"/>
      <c r="MMU36" s="362"/>
      <c r="MMV36" s="362"/>
      <c r="MMW36" s="362"/>
      <c r="MMX36" s="362"/>
      <c r="MMY36" s="362"/>
      <c r="MMZ36" s="362"/>
      <c r="MNA36" s="362"/>
      <c r="MNB36" s="362"/>
      <c r="MNC36" s="362"/>
      <c r="MND36" s="362"/>
      <c r="MNE36" s="362"/>
      <c r="MNF36" s="362"/>
      <c r="MNG36" s="362"/>
      <c r="MNH36" s="362"/>
      <c r="MNI36" s="362"/>
      <c r="MNJ36" s="362"/>
      <c r="MNK36" s="362"/>
      <c r="MNL36" s="362"/>
      <c r="MNM36" s="362"/>
      <c r="MNN36" s="362"/>
      <c r="MNO36" s="362"/>
      <c r="MNP36" s="362"/>
      <c r="MNQ36" s="362"/>
      <c r="MNR36" s="362"/>
      <c r="MNS36" s="362"/>
      <c r="MNT36" s="362"/>
      <c r="MNU36" s="362"/>
      <c r="MNV36" s="362"/>
      <c r="MNW36" s="362"/>
      <c r="MNX36" s="362"/>
      <c r="MNY36" s="362"/>
      <c r="MNZ36" s="362"/>
      <c r="MOA36" s="362"/>
      <c r="MOB36" s="362"/>
      <c r="MOC36" s="362"/>
      <c r="MOD36" s="362"/>
      <c r="MOE36" s="362"/>
      <c r="MOF36" s="362"/>
      <c r="MOG36" s="362"/>
      <c r="MOH36" s="362"/>
      <c r="MOI36" s="362"/>
      <c r="MOJ36" s="362"/>
      <c r="MOK36" s="362"/>
      <c r="MOL36" s="362"/>
      <c r="MOM36" s="362"/>
      <c r="MON36" s="362"/>
      <c r="MOO36" s="362"/>
      <c r="MOP36" s="362"/>
      <c r="MOQ36" s="362"/>
      <c r="MOR36" s="362"/>
      <c r="MOS36" s="362"/>
      <c r="MOT36" s="362"/>
      <c r="MOU36" s="362"/>
      <c r="MOV36" s="362"/>
      <c r="MOW36" s="362"/>
      <c r="MOX36" s="362"/>
      <c r="MOY36" s="362"/>
      <c r="MOZ36" s="362"/>
      <c r="MPA36" s="362"/>
      <c r="MPB36" s="362"/>
      <c r="MPC36" s="362"/>
      <c r="MPD36" s="362"/>
      <c r="MPE36" s="362"/>
      <c r="MPF36" s="362"/>
      <c r="MPG36" s="362"/>
      <c r="MPH36" s="362"/>
      <c r="MPI36" s="362"/>
      <c r="MPJ36" s="362"/>
      <c r="MPK36" s="362"/>
      <c r="MPL36" s="362"/>
      <c r="MPM36" s="362"/>
      <c r="MPN36" s="362"/>
      <c r="MPO36" s="362"/>
      <c r="MPP36" s="362"/>
      <c r="MPQ36" s="362"/>
      <c r="MPR36" s="362"/>
      <c r="MPS36" s="362"/>
      <c r="MPT36" s="362"/>
      <c r="MPU36" s="362"/>
      <c r="MPV36" s="362"/>
      <c r="MPW36" s="362"/>
      <c r="MPX36" s="362"/>
      <c r="MPY36" s="362"/>
      <c r="MPZ36" s="362"/>
      <c r="MQA36" s="362"/>
      <c r="MQB36" s="362"/>
      <c r="MQC36" s="362"/>
      <c r="MQD36" s="362"/>
      <c r="MQE36" s="362"/>
      <c r="MQF36" s="362"/>
      <c r="MQG36" s="362"/>
      <c r="MQH36" s="362"/>
      <c r="MQI36" s="362"/>
      <c r="MQJ36" s="362"/>
      <c r="MQK36" s="362"/>
      <c r="MQL36" s="362"/>
      <c r="MQM36" s="362"/>
      <c r="MQN36" s="362"/>
      <c r="MQO36" s="362"/>
      <c r="MQP36" s="362"/>
      <c r="MQQ36" s="362"/>
      <c r="MQR36" s="362"/>
      <c r="MQS36" s="362"/>
      <c r="MQT36" s="362"/>
      <c r="MQU36" s="362"/>
      <c r="MQV36" s="362"/>
      <c r="MQW36" s="362"/>
      <c r="MQX36" s="362"/>
      <c r="MQY36" s="362"/>
      <c r="MQZ36" s="362"/>
      <c r="MRA36" s="362"/>
      <c r="MRB36" s="362"/>
      <c r="MRC36" s="362"/>
      <c r="MRD36" s="362"/>
      <c r="MRE36" s="362"/>
      <c r="MRF36" s="362"/>
      <c r="MRG36" s="362"/>
      <c r="MRH36" s="362"/>
      <c r="MRI36" s="362"/>
      <c r="MRJ36" s="362"/>
      <c r="MRK36" s="362"/>
      <c r="MRL36" s="362"/>
      <c r="MRM36" s="362"/>
      <c r="MRN36" s="362"/>
      <c r="MRO36" s="362"/>
      <c r="MRP36" s="362"/>
      <c r="MRQ36" s="362"/>
      <c r="MRR36" s="362"/>
      <c r="MRS36" s="362"/>
      <c r="MRT36" s="362"/>
      <c r="MRU36" s="362"/>
      <c r="MRV36" s="362"/>
      <c r="MRW36" s="362"/>
      <c r="MRX36" s="362"/>
      <c r="MRY36" s="362"/>
      <c r="MRZ36" s="362"/>
      <c r="MSA36" s="362"/>
      <c r="MSB36" s="362"/>
      <c r="MSC36" s="362"/>
      <c r="MSD36" s="362"/>
      <c r="MSE36" s="362"/>
      <c r="MSF36" s="362"/>
      <c r="MSG36" s="362"/>
      <c r="MSH36" s="362"/>
      <c r="MSI36" s="362"/>
      <c r="MSJ36" s="362"/>
      <c r="MSK36" s="362"/>
      <c r="MSL36" s="362"/>
      <c r="MSM36" s="362"/>
      <c r="MSN36" s="362"/>
      <c r="MSO36" s="362"/>
      <c r="MSP36" s="362"/>
      <c r="MSQ36" s="362"/>
      <c r="MSR36" s="362"/>
      <c r="MSS36" s="362"/>
      <c r="MST36" s="362"/>
      <c r="MSU36" s="362"/>
      <c r="MSV36" s="362"/>
      <c r="MSW36" s="362"/>
      <c r="MSX36" s="362"/>
      <c r="MSY36" s="362"/>
      <c r="MSZ36" s="362"/>
      <c r="MTA36" s="362"/>
      <c r="MTB36" s="362"/>
      <c r="MTC36" s="362"/>
      <c r="MTD36" s="362"/>
      <c r="MTE36" s="362"/>
      <c r="MTF36" s="362"/>
      <c r="MTG36" s="362"/>
      <c r="MTH36" s="362"/>
      <c r="MTI36" s="362"/>
      <c r="MTJ36" s="362"/>
      <c r="MTK36" s="362"/>
      <c r="MTL36" s="362"/>
      <c r="MTM36" s="362"/>
      <c r="MTN36" s="362"/>
      <c r="MTO36" s="362"/>
      <c r="MTP36" s="362"/>
      <c r="MTQ36" s="362"/>
      <c r="MTR36" s="362"/>
      <c r="MTS36" s="362"/>
      <c r="MTT36" s="362"/>
      <c r="MTU36" s="362"/>
      <c r="MTV36" s="362"/>
      <c r="MTW36" s="362"/>
      <c r="MTX36" s="362"/>
      <c r="MTY36" s="362"/>
      <c r="MTZ36" s="362"/>
      <c r="MUA36" s="362"/>
      <c r="MUB36" s="362"/>
      <c r="MUC36" s="362"/>
      <c r="MUD36" s="362"/>
      <c r="MUE36" s="362"/>
      <c r="MUF36" s="362"/>
      <c r="MUG36" s="362"/>
      <c r="MUH36" s="362"/>
      <c r="MUI36" s="362"/>
      <c r="MUJ36" s="362"/>
      <c r="MUK36" s="362"/>
      <c r="MUL36" s="362"/>
      <c r="MUM36" s="362"/>
      <c r="MUN36" s="362"/>
      <c r="MUO36" s="362"/>
      <c r="MUP36" s="362"/>
      <c r="MUQ36" s="362"/>
      <c r="MUR36" s="362"/>
      <c r="MUS36" s="362"/>
      <c r="MUT36" s="362"/>
      <c r="MUU36" s="362"/>
      <c r="MUV36" s="362"/>
      <c r="MUW36" s="362"/>
      <c r="MUX36" s="362"/>
      <c r="MUY36" s="362"/>
      <c r="MUZ36" s="362"/>
      <c r="MVA36" s="362"/>
      <c r="MVB36" s="362"/>
      <c r="MVC36" s="362"/>
      <c r="MVD36" s="362"/>
      <c r="MVE36" s="362"/>
      <c r="MVF36" s="362"/>
      <c r="MVG36" s="362"/>
      <c r="MVH36" s="362"/>
      <c r="MVI36" s="362"/>
      <c r="MVJ36" s="362"/>
      <c r="MVK36" s="362"/>
      <c r="MVL36" s="362"/>
      <c r="MVM36" s="362"/>
      <c r="MVN36" s="362"/>
      <c r="MVO36" s="362"/>
      <c r="MVP36" s="362"/>
      <c r="MVQ36" s="362"/>
      <c r="MVR36" s="362"/>
      <c r="MVS36" s="362"/>
      <c r="MVT36" s="362"/>
      <c r="MVU36" s="362"/>
      <c r="MVV36" s="362"/>
      <c r="MVW36" s="362"/>
      <c r="MVX36" s="362"/>
      <c r="MVY36" s="362"/>
      <c r="MVZ36" s="362"/>
      <c r="MWA36" s="362"/>
      <c r="MWB36" s="362"/>
      <c r="MWC36" s="362"/>
      <c r="MWD36" s="362"/>
      <c r="MWE36" s="362"/>
      <c r="MWF36" s="362"/>
      <c r="MWG36" s="362"/>
      <c r="MWH36" s="362"/>
      <c r="MWI36" s="362"/>
      <c r="MWJ36" s="362"/>
      <c r="MWK36" s="362"/>
      <c r="MWL36" s="362"/>
      <c r="MWM36" s="362"/>
      <c r="MWN36" s="362"/>
      <c r="MWO36" s="362"/>
      <c r="MWP36" s="362"/>
      <c r="MWQ36" s="362"/>
      <c r="MWR36" s="362"/>
      <c r="MWS36" s="362"/>
      <c r="MWT36" s="362"/>
      <c r="MWU36" s="362"/>
      <c r="MWV36" s="362"/>
      <c r="MWW36" s="362"/>
      <c r="MWX36" s="362"/>
      <c r="MWY36" s="362"/>
      <c r="MWZ36" s="362"/>
      <c r="MXA36" s="362"/>
      <c r="MXB36" s="362"/>
      <c r="MXC36" s="362"/>
      <c r="MXD36" s="362"/>
      <c r="MXE36" s="362"/>
      <c r="MXF36" s="362"/>
      <c r="MXG36" s="362"/>
      <c r="MXH36" s="362"/>
      <c r="MXI36" s="362"/>
      <c r="MXJ36" s="362"/>
      <c r="MXK36" s="362"/>
      <c r="MXL36" s="362"/>
      <c r="MXM36" s="362"/>
      <c r="MXN36" s="362"/>
      <c r="MXO36" s="362"/>
      <c r="MXP36" s="362"/>
      <c r="MXQ36" s="362"/>
      <c r="MXR36" s="362"/>
      <c r="MXS36" s="362"/>
      <c r="MXT36" s="362"/>
      <c r="MXU36" s="362"/>
      <c r="MXV36" s="362"/>
      <c r="MXW36" s="362"/>
      <c r="MXX36" s="362"/>
      <c r="MXY36" s="362"/>
      <c r="MXZ36" s="362"/>
      <c r="MYA36" s="362"/>
      <c r="MYB36" s="362"/>
      <c r="MYC36" s="362"/>
      <c r="MYD36" s="362"/>
      <c r="MYE36" s="362"/>
      <c r="MYF36" s="362"/>
      <c r="MYG36" s="362"/>
      <c r="MYH36" s="362"/>
      <c r="MYI36" s="362"/>
      <c r="MYJ36" s="362"/>
      <c r="MYK36" s="362"/>
      <c r="MYL36" s="362"/>
      <c r="MYM36" s="362"/>
      <c r="MYN36" s="362"/>
      <c r="MYO36" s="362"/>
      <c r="MYP36" s="362"/>
      <c r="MYQ36" s="362"/>
      <c r="MYR36" s="362"/>
      <c r="MYS36" s="362"/>
      <c r="MYT36" s="362"/>
      <c r="MYU36" s="362"/>
      <c r="MYV36" s="362"/>
      <c r="MYW36" s="362"/>
      <c r="MYX36" s="362"/>
      <c r="MYY36" s="362"/>
      <c r="MYZ36" s="362"/>
      <c r="MZA36" s="362"/>
      <c r="MZB36" s="362"/>
      <c r="MZC36" s="362"/>
      <c r="MZD36" s="362"/>
      <c r="MZE36" s="362"/>
      <c r="MZF36" s="362"/>
      <c r="MZG36" s="362"/>
      <c r="MZH36" s="362"/>
      <c r="MZI36" s="362"/>
      <c r="MZJ36" s="362"/>
      <c r="MZK36" s="362"/>
      <c r="MZL36" s="362"/>
      <c r="MZM36" s="362"/>
      <c r="MZN36" s="362"/>
      <c r="MZO36" s="362"/>
      <c r="MZP36" s="362"/>
      <c r="MZQ36" s="362"/>
      <c r="MZR36" s="362"/>
      <c r="MZS36" s="362"/>
      <c r="MZT36" s="362"/>
      <c r="MZU36" s="362"/>
      <c r="MZV36" s="362"/>
      <c r="MZW36" s="362"/>
      <c r="MZX36" s="362"/>
      <c r="MZY36" s="362"/>
      <c r="MZZ36" s="362"/>
      <c r="NAA36" s="362"/>
      <c r="NAB36" s="362"/>
      <c r="NAC36" s="362"/>
      <c r="NAD36" s="362"/>
      <c r="NAE36" s="362"/>
      <c r="NAF36" s="362"/>
      <c r="NAG36" s="362"/>
      <c r="NAH36" s="362"/>
      <c r="NAI36" s="362"/>
      <c r="NAJ36" s="362"/>
      <c r="NAK36" s="362"/>
      <c r="NAL36" s="362"/>
      <c r="NAM36" s="362"/>
      <c r="NAN36" s="362"/>
      <c r="NAO36" s="362"/>
      <c r="NAP36" s="362"/>
      <c r="NAQ36" s="362"/>
      <c r="NAR36" s="362"/>
      <c r="NAS36" s="362"/>
      <c r="NAT36" s="362"/>
      <c r="NAU36" s="362"/>
      <c r="NAV36" s="362"/>
      <c r="NAW36" s="362"/>
      <c r="NAX36" s="362"/>
      <c r="NAY36" s="362"/>
      <c r="NAZ36" s="362"/>
      <c r="NBA36" s="362"/>
      <c r="NBB36" s="362"/>
      <c r="NBC36" s="362"/>
      <c r="NBD36" s="362"/>
      <c r="NBE36" s="362"/>
      <c r="NBF36" s="362"/>
      <c r="NBG36" s="362"/>
      <c r="NBH36" s="362"/>
      <c r="NBI36" s="362"/>
      <c r="NBJ36" s="362"/>
      <c r="NBK36" s="362"/>
      <c r="NBL36" s="362"/>
      <c r="NBM36" s="362"/>
      <c r="NBN36" s="362"/>
      <c r="NBO36" s="362"/>
      <c r="NBP36" s="362"/>
      <c r="NBQ36" s="362"/>
      <c r="NBR36" s="362"/>
      <c r="NBS36" s="362"/>
      <c r="NBT36" s="362"/>
      <c r="NBU36" s="362"/>
      <c r="NBV36" s="362"/>
      <c r="NBW36" s="362"/>
      <c r="NBX36" s="362"/>
      <c r="NBY36" s="362"/>
      <c r="NBZ36" s="362"/>
      <c r="NCA36" s="362"/>
      <c r="NCB36" s="362"/>
      <c r="NCC36" s="362"/>
      <c r="NCD36" s="362"/>
      <c r="NCE36" s="362"/>
      <c r="NCF36" s="362"/>
      <c r="NCG36" s="362"/>
      <c r="NCH36" s="362"/>
      <c r="NCI36" s="362"/>
      <c r="NCJ36" s="362"/>
      <c r="NCK36" s="362"/>
      <c r="NCL36" s="362"/>
      <c r="NCM36" s="362"/>
      <c r="NCN36" s="362"/>
      <c r="NCO36" s="362"/>
      <c r="NCP36" s="362"/>
      <c r="NCQ36" s="362"/>
      <c r="NCR36" s="362"/>
      <c r="NCS36" s="362"/>
      <c r="NCT36" s="362"/>
      <c r="NCU36" s="362"/>
      <c r="NCV36" s="362"/>
      <c r="NCW36" s="362"/>
      <c r="NCX36" s="362"/>
      <c r="NCY36" s="362"/>
      <c r="NCZ36" s="362"/>
      <c r="NDA36" s="362"/>
      <c r="NDB36" s="362"/>
      <c r="NDC36" s="362"/>
      <c r="NDD36" s="362"/>
      <c r="NDE36" s="362"/>
      <c r="NDF36" s="362"/>
      <c r="NDG36" s="362"/>
      <c r="NDH36" s="362"/>
      <c r="NDI36" s="362"/>
      <c r="NDJ36" s="362"/>
      <c r="NDK36" s="362"/>
      <c r="NDL36" s="362"/>
      <c r="NDM36" s="362"/>
      <c r="NDN36" s="362"/>
      <c r="NDO36" s="362"/>
      <c r="NDP36" s="362"/>
      <c r="NDQ36" s="362"/>
      <c r="NDR36" s="362"/>
      <c r="NDS36" s="362"/>
      <c r="NDT36" s="362"/>
      <c r="NDU36" s="362"/>
      <c r="NDV36" s="362"/>
      <c r="NDW36" s="362"/>
      <c r="NDX36" s="362"/>
      <c r="NDY36" s="362"/>
      <c r="NDZ36" s="362"/>
      <c r="NEA36" s="362"/>
      <c r="NEB36" s="362"/>
      <c r="NEC36" s="362"/>
      <c r="NED36" s="362"/>
      <c r="NEE36" s="362"/>
      <c r="NEF36" s="362"/>
      <c r="NEG36" s="362"/>
      <c r="NEH36" s="362"/>
      <c r="NEI36" s="362"/>
      <c r="NEJ36" s="362"/>
      <c r="NEK36" s="362"/>
      <c r="NEL36" s="362"/>
      <c r="NEM36" s="362"/>
      <c r="NEN36" s="362"/>
      <c r="NEO36" s="362"/>
      <c r="NEP36" s="362"/>
      <c r="NEQ36" s="362"/>
      <c r="NER36" s="362"/>
      <c r="NES36" s="362"/>
      <c r="NET36" s="362"/>
      <c r="NEU36" s="362"/>
      <c r="NEV36" s="362"/>
      <c r="NEW36" s="362"/>
      <c r="NEX36" s="362"/>
      <c r="NEY36" s="362"/>
      <c r="NEZ36" s="362"/>
      <c r="NFA36" s="362"/>
      <c r="NFB36" s="362"/>
      <c r="NFC36" s="362"/>
      <c r="NFD36" s="362"/>
      <c r="NFE36" s="362"/>
      <c r="NFF36" s="362"/>
      <c r="NFG36" s="362"/>
      <c r="NFH36" s="362"/>
      <c r="NFI36" s="362"/>
      <c r="NFJ36" s="362"/>
      <c r="NFK36" s="362"/>
      <c r="NFL36" s="362"/>
      <c r="NFM36" s="362"/>
      <c r="NFN36" s="362"/>
      <c r="NFO36" s="362"/>
      <c r="NFP36" s="362"/>
      <c r="NFQ36" s="362"/>
      <c r="NFR36" s="362"/>
      <c r="NFS36" s="362"/>
      <c r="NFT36" s="362"/>
      <c r="NFU36" s="362"/>
      <c r="NFV36" s="362"/>
      <c r="NFW36" s="362"/>
      <c r="NFX36" s="362"/>
      <c r="NFY36" s="362"/>
      <c r="NFZ36" s="362"/>
      <c r="NGA36" s="362"/>
      <c r="NGB36" s="362"/>
      <c r="NGC36" s="362"/>
      <c r="NGD36" s="362"/>
      <c r="NGE36" s="362"/>
      <c r="NGF36" s="362"/>
      <c r="NGG36" s="362"/>
      <c r="NGH36" s="362"/>
      <c r="NGI36" s="362"/>
      <c r="NGJ36" s="362"/>
      <c r="NGK36" s="362"/>
      <c r="NGL36" s="362"/>
      <c r="NGM36" s="362"/>
      <c r="NGN36" s="362"/>
      <c r="NGO36" s="362"/>
      <c r="NGP36" s="362"/>
      <c r="NGQ36" s="362"/>
      <c r="NGR36" s="362"/>
      <c r="NGS36" s="362"/>
      <c r="NGT36" s="362"/>
      <c r="NGU36" s="362"/>
      <c r="NGV36" s="362"/>
      <c r="NGW36" s="362"/>
      <c r="NGX36" s="362"/>
      <c r="NGY36" s="362"/>
      <c r="NGZ36" s="362"/>
      <c r="NHA36" s="362"/>
      <c r="NHB36" s="362"/>
      <c r="NHC36" s="362"/>
      <c r="NHD36" s="362"/>
      <c r="NHE36" s="362"/>
      <c r="NHF36" s="362"/>
      <c r="NHG36" s="362"/>
      <c r="NHH36" s="362"/>
      <c r="NHI36" s="362"/>
      <c r="NHJ36" s="362"/>
      <c r="NHK36" s="362"/>
      <c r="NHL36" s="362"/>
      <c r="NHM36" s="362"/>
      <c r="NHN36" s="362"/>
      <c r="NHO36" s="362"/>
      <c r="NHP36" s="362"/>
      <c r="NHQ36" s="362"/>
      <c r="NHR36" s="362"/>
      <c r="NHS36" s="362"/>
      <c r="NHT36" s="362"/>
      <c r="NHU36" s="362"/>
      <c r="NHV36" s="362"/>
      <c r="NHW36" s="362"/>
      <c r="NHX36" s="362"/>
      <c r="NHY36" s="362"/>
      <c r="NHZ36" s="362"/>
      <c r="NIA36" s="362"/>
      <c r="NIB36" s="362"/>
      <c r="NIC36" s="362"/>
      <c r="NID36" s="362"/>
      <c r="NIE36" s="362"/>
      <c r="NIF36" s="362"/>
      <c r="NIG36" s="362"/>
      <c r="NIH36" s="362"/>
      <c r="NII36" s="362"/>
      <c r="NIJ36" s="362"/>
      <c r="NIK36" s="362"/>
      <c r="NIL36" s="362"/>
      <c r="NIM36" s="362"/>
      <c r="NIN36" s="362"/>
      <c r="NIO36" s="362"/>
      <c r="NIP36" s="362"/>
      <c r="NIQ36" s="362"/>
      <c r="NIR36" s="362"/>
      <c r="NIS36" s="362"/>
      <c r="NIT36" s="362"/>
      <c r="NIU36" s="362"/>
      <c r="NIV36" s="362"/>
      <c r="NIW36" s="362"/>
      <c r="NIX36" s="362"/>
      <c r="NIY36" s="362"/>
      <c r="NIZ36" s="362"/>
      <c r="NJA36" s="362"/>
      <c r="NJB36" s="362"/>
      <c r="NJC36" s="362"/>
      <c r="NJD36" s="362"/>
      <c r="NJE36" s="362"/>
      <c r="NJF36" s="362"/>
      <c r="NJG36" s="362"/>
      <c r="NJH36" s="362"/>
      <c r="NJI36" s="362"/>
      <c r="NJJ36" s="362"/>
      <c r="NJK36" s="362"/>
      <c r="NJL36" s="362"/>
      <c r="NJM36" s="362"/>
      <c r="NJN36" s="362"/>
      <c r="NJO36" s="362"/>
      <c r="NJP36" s="362"/>
      <c r="NJQ36" s="362"/>
      <c r="NJR36" s="362"/>
      <c r="NJS36" s="362"/>
      <c r="NJT36" s="362"/>
      <c r="NJU36" s="362"/>
      <c r="NJV36" s="362"/>
      <c r="NJW36" s="362"/>
      <c r="NJX36" s="362"/>
      <c r="NJY36" s="362"/>
      <c r="NJZ36" s="362"/>
      <c r="NKA36" s="362"/>
      <c r="NKB36" s="362"/>
      <c r="NKC36" s="362"/>
      <c r="NKD36" s="362"/>
      <c r="NKE36" s="362"/>
      <c r="NKF36" s="362"/>
      <c r="NKG36" s="362"/>
      <c r="NKH36" s="362"/>
      <c r="NKI36" s="362"/>
      <c r="NKJ36" s="362"/>
      <c r="NKK36" s="362"/>
      <c r="NKL36" s="362"/>
      <c r="NKM36" s="362"/>
      <c r="NKN36" s="362"/>
      <c r="NKO36" s="362"/>
      <c r="NKP36" s="362"/>
      <c r="NKQ36" s="362"/>
      <c r="NKR36" s="362"/>
      <c r="NKS36" s="362"/>
      <c r="NKT36" s="362"/>
      <c r="NKU36" s="362"/>
      <c r="NKV36" s="362"/>
      <c r="NKW36" s="362"/>
      <c r="NKX36" s="362"/>
      <c r="NKY36" s="362"/>
      <c r="NKZ36" s="362"/>
      <c r="NLA36" s="362"/>
      <c r="NLB36" s="362"/>
      <c r="NLC36" s="362"/>
      <c r="NLD36" s="362"/>
      <c r="NLE36" s="362"/>
      <c r="NLF36" s="362"/>
      <c r="NLG36" s="362"/>
      <c r="NLH36" s="362"/>
      <c r="NLI36" s="362"/>
      <c r="NLJ36" s="362"/>
      <c r="NLK36" s="362"/>
      <c r="NLL36" s="362"/>
      <c r="NLM36" s="362"/>
      <c r="NLN36" s="362"/>
      <c r="NLO36" s="362"/>
      <c r="NLP36" s="362"/>
      <c r="NLQ36" s="362"/>
      <c r="NLR36" s="362"/>
      <c r="NLS36" s="362"/>
      <c r="NLT36" s="362"/>
      <c r="NLU36" s="362"/>
      <c r="NLV36" s="362"/>
      <c r="NLW36" s="362"/>
      <c r="NLX36" s="362"/>
      <c r="NLY36" s="362"/>
      <c r="NLZ36" s="362"/>
      <c r="NMA36" s="362"/>
      <c r="NMB36" s="362"/>
      <c r="NMC36" s="362"/>
      <c r="NMD36" s="362"/>
      <c r="NME36" s="362"/>
      <c r="NMF36" s="362"/>
      <c r="NMG36" s="362"/>
      <c r="NMH36" s="362"/>
      <c r="NMI36" s="362"/>
      <c r="NMJ36" s="362"/>
      <c r="NMK36" s="362"/>
      <c r="NML36" s="362"/>
      <c r="NMM36" s="362"/>
      <c r="NMN36" s="362"/>
      <c r="NMO36" s="362"/>
      <c r="NMP36" s="362"/>
      <c r="NMQ36" s="362"/>
      <c r="NMR36" s="362"/>
      <c r="NMS36" s="362"/>
      <c r="NMT36" s="362"/>
      <c r="NMU36" s="362"/>
      <c r="NMV36" s="362"/>
      <c r="NMW36" s="362"/>
      <c r="NMX36" s="362"/>
      <c r="NMY36" s="362"/>
      <c r="NMZ36" s="362"/>
      <c r="NNA36" s="362"/>
      <c r="NNB36" s="362"/>
      <c r="NNC36" s="362"/>
      <c r="NND36" s="362"/>
      <c r="NNE36" s="362"/>
      <c r="NNF36" s="362"/>
      <c r="NNG36" s="362"/>
      <c r="NNH36" s="362"/>
      <c r="NNI36" s="362"/>
      <c r="NNJ36" s="362"/>
      <c r="NNK36" s="362"/>
      <c r="NNL36" s="362"/>
      <c r="NNM36" s="362"/>
      <c r="NNN36" s="362"/>
      <c r="NNO36" s="362"/>
      <c r="NNP36" s="362"/>
      <c r="NNQ36" s="362"/>
      <c r="NNR36" s="362"/>
      <c r="NNS36" s="362"/>
      <c r="NNT36" s="362"/>
      <c r="NNU36" s="362"/>
      <c r="NNV36" s="362"/>
      <c r="NNW36" s="362"/>
      <c r="NNX36" s="362"/>
      <c r="NNY36" s="362"/>
      <c r="NNZ36" s="362"/>
      <c r="NOA36" s="362"/>
      <c r="NOB36" s="362"/>
      <c r="NOC36" s="362"/>
      <c r="NOD36" s="362"/>
      <c r="NOE36" s="362"/>
      <c r="NOF36" s="362"/>
      <c r="NOG36" s="362"/>
      <c r="NOH36" s="362"/>
      <c r="NOI36" s="362"/>
      <c r="NOJ36" s="362"/>
      <c r="NOK36" s="362"/>
      <c r="NOL36" s="362"/>
      <c r="NOM36" s="362"/>
      <c r="NON36" s="362"/>
      <c r="NOO36" s="362"/>
      <c r="NOP36" s="362"/>
      <c r="NOQ36" s="362"/>
      <c r="NOR36" s="362"/>
      <c r="NOS36" s="362"/>
      <c r="NOT36" s="362"/>
      <c r="NOU36" s="362"/>
      <c r="NOV36" s="362"/>
      <c r="NOW36" s="362"/>
      <c r="NOX36" s="362"/>
      <c r="NOY36" s="362"/>
      <c r="NOZ36" s="362"/>
      <c r="NPA36" s="362"/>
      <c r="NPB36" s="362"/>
      <c r="NPC36" s="362"/>
      <c r="NPD36" s="362"/>
      <c r="NPE36" s="362"/>
      <c r="NPF36" s="362"/>
      <c r="NPG36" s="362"/>
      <c r="NPH36" s="362"/>
      <c r="NPI36" s="362"/>
      <c r="NPJ36" s="362"/>
      <c r="NPK36" s="362"/>
      <c r="NPL36" s="362"/>
      <c r="NPM36" s="362"/>
      <c r="NPN36" s="362"/>
      <c r="NPO36" s="362"/>
      <c r="NPP36" s="362"/>
      <c r="NPQ36" s="362"/>
      <c r="NPR36" s="362"/>
      <c r="NPS36" s="362"/>
      <c r="NPT36" s="362"/>
      <c r="NPU36" s="362"/>
      <c r="NPV36" s="362"/>
      <c r="NPW36" s="362"/>
      <c r="NPX36" s="362"/>
      <c r="NPY36" s="362"/>
      <c r="NPZ36" s="362"/>
      <c r="NQA36" s="362"/>
      <c r="NQB36" s="362"/>
      <c r="NQC36" s="362"/>
      <c r="NQD36" s="362"/>
      <c r="NQE36" s="362"/>
      <c r="NQF36" s="362"/>
      <c r="NQG36" s="362"/>
      <c r="NQH36" s="362"/>
      <c r="NQI36" s="362"/>
      <c r="NQJ36" s="362"/>
      <c r="NQK36" s="362"/>
      <c r="NQL36" s="362"/>
      <c r="NQM36" s="362"/>
      <c r="NQN36" s="362"/>
      <c r="NQO36" s="362"/>
      <c r="NQP36" s="362"/>
      <c r="NQQ36" s="362"/>
      <c r="NQR36" s="362"/>
      <c r="NQS36" s="362"/>
      <c r="NQT36" s="362"/>
      <c r="NQU36" s="362"/>
      <c r="NQV36" s="362"/>
      <c r="NQW36" s="362"/>
      <c r="NQX36" s="362"/>
      <c r="NQY36" s="362"/>
      <c r="NQZ36" s="362"/>
      <c r="NRA36" s="362"/>
      <c r="NRB36" s="362"/>
      <c r="NRC36" s="362"/>
      <c r="NRD36" s="362"/>
      <c r="NRE36" s="362"/>
      <c r="NRF36" s="362"/>
      <c r="NRG36" s="362"/>
      <c r="NRH36" s="362"/>
      <c r="NRI36" s="362"/>
      <c r="NRJ36" s="362"/>
      <c r="NRK36" s="362"/>
      <c r="NRL36" s="362"/>
      <c r="NRM36" s="362"/>
      <c r="NRN36" s="362"/>
      <c r="NRO36" s="362"/>
      <c r="NRP36" s="362"/>
      <c r="NRQ36" s="362"/>
      <c r="NRR36" s="362"/>
      <c r="NRS36" s="362"/>
      <c r="NRT36" s="362"/>
      <c r="NRU36" s="362"/>
      <c r="NRV36" s="362"/>
      <c r="NRW36" s="362"/>
      <c r="NRX36" s="362"/>
      <c r="NRY36" s="362"/>
      <c r="NRZ36" s="362"/>
      <c r="NSA36" s="362"/>
      <c r="NSB36" s="362"/>
      <c r="NSC36" s="362"/>
      <c r="NSD36" s="362"/>
      <c r="NSE36" s="362"/>
      <c r="NSF36" s="362"/>
      <c r="NSG36" s="362"/>
      <c r="NSH36" s="362"/>
      <c r="NSI36" s="362"/>
      <c r="NSJ36" s="362"/>
      <c r="NSK36" s="362"/>
      <c r="NSL36" s="362"/>
      <c r="NSM36" s="362"/>
      <c r="NSN36" s="362"/>
      <c r="NSO36" s="362"/>
      <c r="NSP36" s="362"/>
      <c r="NSQ36" s="362"/>
      <c r="NSR36" s="362"/>
      <c r="NSS36" s="362"/>
      <c r="NST36" s="362"/>
      <c r="NSU36" s="362"/>
      <c r="NSV36" s="362"/>
      <c r="NSW36" s="362"/>
      <c r="NSX36" s="362"/>
      <c r="NSY36" s="362"/>
      <c r="NSZ36" s="362"/>
      <c r="NTA36" s="362"/>
      <c r="NTB36" s="362"/>
      <c r="NTC36" s="362"/>
      <c r="NTD36" s="362"/>
      <c r="NTE36" s="362"/>
      <c r="NTF36" s="362"/>
      <c r="NTG36" s="362"/>
      <c r="NTH36" s="362"/>
      <c r="NTI36" s="362"/>
      <c r="NTJ36" s="362"/>
      <c r="NTK36" s="362"/>
      <c r="NTL36" s="362"/>
      <c r="NTM36" s="362"/>
      <c r="NTN36" s="362"/>
      <c r="NTO36" s="362"/>
      <c r="NTP36" s="362"/>
      <c r="NTQ36" s="362"/>
      <c r="NTR36" s="362"/>
      <c r="NTS36" s="362"/>
      <c r="NTT36" s="362"/>
      <c r="NTU36" s="362"/>
      <c r="NTV36" s="362"/>
      <c r="NTW36" s="362"/>
      <c r="NTX36" s="362"/>
      <c r="NTY36" s="362"/>
      <c r="NTZ36" s="362"/>
      <c r="NUA36" s="362"/>
      <c r="NUB36" s="362"/>
      <c r="NUC36" s="362"/>
      <c r="NUD36" s="362"/>
      <c r="NUE36" s="362"/>
      <c r="NUF36" s="362"/>
      <c r="NUG36" s="362"/>
      <c r="NUH36" s="362"/>
      <c r="NUI36" s="362"/>
      <c r="NUJ36" s="362"/>
      <c r="NUK36" s="362"/>
      <c r="NUL36" s="362"/>
      <c r="NUM36" s="362"/>
      <c r="NUN36" s="362"/>
      <c r="NUO36" s="362"/>
      <c r="NUP36" s="362"/>
      <c r="NUQ36" s="362"/>
      <c r="NUR36" s="362"/>
      <c r="NUS36" s="362"/>
      <c r="NUT36" s="362"/>
      <c r="NUU36" s="362"/>
      <c r="NUV36" s="362"/>
      <c r="NUW36" s="362"/>
      <c r="NUX36" s="362"/>
      <c r="NUY36" s="362"/>
      <c r="NUZ36" s="362"/>
      <c r="NVA36" s="362"/>
      <c r="NVB36" s="362"/>
      <c r="NVC36" s="362"/>
      <c r="NVD36" s="362"/>
      <c r="NVE36" s="362"/>
      <c r="NVF36" s="362"/>
      <c r="NVG36" s="362"/>
      <c r="NVH36" s="362"/>
      <c r="NVI36" s="362"/>
      <c r="NVJ36" s="362"/>
      <c r="NVK36" s="362"/>
      <c r="NVL36" s="362"/>
      <c r="NVM36" s="362"/>
      <c r="NVN36" s="362"/>
      <c r="NVO36" s="362"/>
      <c r="NVP36" s="362"/>
      <c r="NVQ36" s="362"/>
      <c r="NVR36" s="362"/>
      <c r="NVS36" s="362"/>
      <c r="NVT36" s="362"/>
      <c r="NVU36" s="362"/>
      <c r="NVV36" s="362"/>
      <c r="NVW36" s="362"/>
      <c r="NVX36" s="362"/>
      <c r="NVY36" s="362"/>
      <c r="NVZ36" s="362"/>
      <c r="NWA36" s="362"/>
      <c r="NWB36" s="362"/>
      <c r="NWC36" s="362"/>
      <c r="NWD36" s="362"/>
      <c r="NWE36" s="362"/>
      <c r="NWF36" s="362"/>
      <c r="NWG36" s="362"/>
      <c r="NWH36" s="362"/>
      <c r="NWI36" s="362"/>
      <c r="NWJ36" s="362"/>
      <c r="NWK36" s="362"/>
      <c r="NWL36" s="362"/>
      <c r="NWM36" s="362"/>
      <c r="NWN36" s="362"/>
      <c r="NWO36" s="362"/>
      <c r="NWP36" s="362"/>
      <c r="NWQ36" s="362"/>
      <c r="NWR36" s="362"/>
      <c r="NWS36" s="362"/>
      <c r="NWT36" s="362"/>
      <c r="NWU36" s="362"/>
      <c r="NWV36" s="362"/>
      <c r="NWW36" s="362"/>
      <c r="NWX36" s="362"/>
      <c r="NWY36" s="362"/>
      <c r="NWZ36" s="362"/>
      <c r="NXA36" s="362"/>
      <c r="NXB36" s="362"/>
      <c r="NXC36" s="362"/>
      <c r="NXD36" s="362"/>
      <c r="NXE36" s="362"/>
      <c r="NXF36" s="362"/>
      <c r="NXG36" s="362"/>
      <c r="NXH36" s="362"/>
      <c r="NXI36" s="362"/>
      <c r="NXJ36" s="362"/>
      <c r="NXK36" s="362"/>
      <c r="NXL36" s="362"/>
      <c r="NXM36" s="362"/>
      <c r="NXN36" s="362"/>
      <c r="NXO36" s="362"/>
      <c r="NXP36" s="362"/>
      <c r="NXQ36" s="362"/>
      <c r="NXR36" s="362"/>
      <c r="NXS36" s="362"/>
      <c r="NXT36" s="362"/>
      <c r="NXU36" s="362"/>
      <c r="NXV36" s="362"/>
      <c r="NXW36" s="362"/>
      <c r="NXX36" s="362"/>
      <c r="NXY36" s="362"/>
      <c r="NXZ36" s="362"/>
      <c r="NYA36" s="362"/>
      <c r="NYB36" s="362"/>
      <c r="NYC36" s="362"/>
      <c r="NYD36" s="362"/>
      <c r="NYE36" s="362"/>
      <c r="NYF36" s="362"/>
      <c r="NYG36" s="362"/>
      <c r="NYH36" s="362"/>
      <c r="NYI36" s="362"/>
      <c r="NYJ36" s="362"/>
      <c r="NYK36" s="362"/>
      <c r="NYL36" s="362"/>
      <c r="NYM36" s="362"/>
      <c r="NYN36" s="362"/>
      <c r="NYO36" s="362"/>
      <c r="NYP36" s="362"/>
      <c r="NYQ36" s="362"/>
      <c r="NYR36" s="362"/>
      <c r="NYS36" s="362"/>
      <c r="NYT36" s="362"/>
      <c r="NYU36" s="362"/>
      <c r="NYV36" s="362"/>
      <c r="NYW36" s="362"/>
      <c r="NYX36" s="362"/>
      <c r="NYY36" s="362"/>
      <c r="NYZ36" s="362"/>
      <c r="NZA36" s="362"/>
      <c r="NZB36" s="362"/>
      <c r="NZC36" s="362"/>
      <c r="NZD36" s="362"/>
      <c r="NZE36" s="362"/>
      <c r="NZF36" s="362"/>
      <c r="NZG36" s="362"/>
      <c r="NZH36" s="362"/>
      <c r="NZI36" s="362"/>
      <c r="NZJ36" s="362"/>
      <c r="NZK36" s="362"/>
      <c r="NZL36" s="362"/>
      <c r="NZM36" s="362"/>
      <c r="NZN36" s="362"/>
      <c r="NZO36" s="362"/>
      <c r="NZP36" s="362"/>
      <c r="NZQ36" s="362"/>
      <c r="NZR36" s="362"/>
      <c r="NZS36" s="362"/>
      <c r="NZT36" s="362"/>
      <c r="NZU36" s="362"/>
      <c r="NZV36" s="362"/>
      <c r="NZW36" s="362"/>
      <c r="NZX36" s="362"/>
      <c r="NZY36" s="362"/>
      <c r="NZZ36" s="362"/>
      <c r="OAA36" s="362"/>
      <c r="OAB36" s="362"/>
      <c r="OAC36" s="362"/>
      <c r="OAD36" s="362"/>
      <c r="OAE36" s="362"/>
      <c r="OAF36" s="362"/>
      <c r="OAG36" s="362"/>
      <c r="OAH36" s="362"/>
      <c r="OAI36" s="362"/>
      <c r="OAJ36" s="362"/>
      <c r="OAK36" s="362"/>
      <c r="OAL36" s="362"/>
      <c r="OAM36" s="362"/>
      <c r="OAN36" s="362"/>
      <c r="OAO36" s="362"/>
      <c r="OAP36" s="362"/>
      <c r="OAQ36" s="362"/>
      <c r="OAR36" s="362"/>
      <c r="OAS36" s="362"/>
      <c r="OAT36" s="362"/>
      <c r="OAU36" s="362"/>
      <c r="OAV36" s="362"/>
      <c r="OAW36" s="362"/>
      <c r="OAX36" s="362"/>
      <c r="OAY36" s="362"/>
      <c r="OAZ36" s="362"/>
      <c r="OBA36" s="362"/>
      <c r="OBB36" s="362"/>
      <c r="OBC36" s="362"/>
      <c r="OBD36" s="362"/>
      <c r="OBE36" s="362"/>
      <c r="OBF36" s="362"/>
      <c r="OBG36" s="362"/>
      <c r="OBH36" s="362"/>
      <c r="OBI36" s="362"/>
      <c r="OBJ36" s="362"/>
      <c r="OBK36" s="362"/>
      <c r="OBL36" s="362"/>
      <c r="OBM36" s="362"/>
      <c r="OBN36" s="362"/>
      <c r="OBO36" s="362"/>
      <c r="OBP36" s="362"/>
      <c r="OBQ36" s="362"/>
      <c r="OBR36" s="362"/>
      <c r="OBS36" s="362"/>
      <c r="OBT36" s="362"/>
      <c r="OBU36" s="362"/>
      <c r="OBV36" s="362"/>
      <c r="OBW36" s="362"/>
      <c r="OBX36" s="362"/>
      <c r="OBY36" s="362"/>
      <c r="OBZ36" s="362"/>
      <c r="OCA36" s="362"/>
      <c r="OCB36" s="362"/>
      <c r="OCC36" s="362"/>
      <c r="OCD36" s="362"/>
      <c r="OCE36" s="362"/>
      <c r="OCF36" s="362"/>
      <c r="OCG36" s="362"/>
      <c r="OCH36" s="362"/>
      <c r="OCI36" s="362"/>
      <c r="OCJ36" s="362"/>
      <c r="OCK36" s="362"/>
      <c r="OCL36" s="362"/>
      <c r="OCM36" s="362"/>
      <c r="OCN36" s="362"/>
      <c r="OCO36" s="362"/>
      <c r="OCP36" s="362"/>
      <c r="OCQ36" s="362"/>
      <c r="OCR36" s="362"/>
      <c r="OCS36" s="362"/>
      <c r="OCT36" s="362"/>
      <c r="OCU36" s="362"/>
      <c r="OCV36" s="362"/>
      <c r="OCW36" s="362"/>
      <c r="OCX36" s="362"/>
      <c r="OCY36" s="362"/>
      <c r="OCZ36" s="362"/>
      <c r="ODA36" s="362"/>
      <c r="ODB36" s="362"/>
      <c r="ODC36" s="362"/>
      <c r="ODD36" s="362"/>
      <c r="ODE36" s="362"/>
      <c r="ODF36" s="362"/>
      <c r="ODG36" s="362"/>
      <c r="ODH36" s="362"/>
      <c r="ODI36" s="362"/>
      <c r="ODJ36" s="362"/>
      <c r="ODK36" s="362"/>
      <c r="ODL36" s="362"/>
      <c r="ODM36" s="362"/>
      <c r="ODN36" s="362"/>
      <c r="ODO36" s="362"/>
      <c r="ODP36" s="362"/>
      <c r="ODQ36" s="362"/>
      <c r="ODR36" s="362"/>
      <c r="ODS36" s="362"/>
      <c r="ODT36" s="362"/>
      <c r="ODU36" s="362"/>
      <c r="ODV36" s="362"/>
      <c r="ODW36" s="362"/>
      <c r="ODX36" s="362"/>
      <c r="ODY36" s="362"/>
      <c r="ODZ36" s="362"/>
      <c r="OEA36" s="362"/>
      <c r="OEB36" s="362"/>
      <c r="OEC36" s="362"/>
      <c r="OED36" s="362"/>
      <c r="OEE36" s="362"/>
      <c r="OEF36" s="362"/>
      <c r="OEG36" s="362"/>
      <c r="OEH36" s="362"/>
      <c r="OEI36" s="362"/>
      <c r="OEJ36" s="362"/>
      <c r="OEK36" s="362"/>
      <c r="OEL36" s="362"/>
      <c r="OEM36" s="362"/>
      <c r="OEN36" s="362"/>
      <c r="OEO36" s="362"/>
      <c r="OEP36" s="362"/>
      <c r="OEQ36" s="362"/>
      <c r="OER36" s="362"/>
      <c r="OES36" s="362"/>
      <c r="OET36" s="362"/>
      <c r="OEU36" s="362"/>
      <c r="OEV36" s="362"/>
      <c r="OEW36" s="362"/>
      <c r="OEX36" s="362"/>
      <c r="OEY36" s="362"/>
      <c r="OEZ36" s="362"/>
      <c r="OFA36" s="362"/>
      <c r="OFB36" s="362"/>
      <c r="OFC36" s="362"/>
      <c r="OFD36" s="362"/>
      <c r="OFE36" s="362"/>
      <c r="OFF36" s="362"/>
      <c r="OFG36" s="362"/>
      <c r="OFH36" s="362"/>
      <c r="OFI36" s="362"/>
      <c r="OFJ36" s="362"/>
      <c r="OFK36" s="362"/>
      <c r="OFL36" s="362"/>
      <c r="OFM36" s="362"/>
      <c r="OFN36" s="362"/>
      <c r="OFO36" s="362"/>
      <c r="OFP36" s="362"/>
      <c r="OFQ36" s="362"/>
      <c r="OFR36" s="362"/>
      <c r="OFS36" s="362"/>
      <c r="OFT36" s="362"/>
      <c r="OFU36" s="362"/>
      <c r="OFV36" s="362"/>
      <c r="OFW36" s="362"/>
      <c r="OFX36" s="362"/>
      <c r="OFY36" s="362"/>
      <c r="OFZ36" s="362"/>
      <c r="OGA36" s="362"/>
      <c r="OGB36" s="362"/>
      <c r="OGC36" s="362"/>
      <c r="OGD36" s="362"/>
      <c r="OGE36" s="362"/>
      <c r="OGF36" s="362"/>
      <c r="OGG36" s="362"/>
      <c r="OGH36" s="362"/>
      <c r="OGI36" s="362"/>
      <c r="OGJ36" s="362"/>
      <c r="OGK36" s="362"/>
      <c r="OGL36" s="362"/>
      <c r="OGM36" s="362"/>
      <c r="OGN36" s="362"/>
      <c r="OGO36" s="362"/>
      <c r="OGP36" s="362"/>
      <c r="OGQ36" s="362"/>
      <c r="OGR36" s="362"/>
      <c r="OGS36" s="362"/>
      <c r="OGT36" s="362"/>
      <c r="OGU36" s="362"/>
      <c r="OGV36" s="362"/>
      <c r="OGW36" s="362"/>
      <c r="OGX36" s="362"/>
      <c r="OGY36" s="362"/>
      <c r="OGZ36" s="362"/>
      <c r="OHA36" s="362"/>
      <c r="OHB36" s="362"/>
      <c r="OHC36" s="362"/>
      <c r="OHD36" s="362"/>
      <c r="OHE36" s="362"/>
      <c r="OHF36" s="362"/>
      <c r="OHG36" s="362"/>
      <c r="OHH36" s="362"/>
      <c r="OHI36" s="362"/>
      <c r="OHJ36" s="362"/>
      <c r="OHK36" s="362"/>
      <c r="OHL36" s="362"/>
      <c r="OHM36" s="362"/>
      <c r="OHN36" s="362"/>
      <c r="OHO36" s="362"/>
      <c r="OHP36" s="362"/>
      <c r="OHQ36" s="362"/>
      <c r="OHR36" s="362"/>
      <c r="OHS36" s="362"/>
      <c r="OHT36" s="362"/>
      <c r="OHU36" s="362"/>
      <c r="OHV36" s="362"/>
      <c r="OHW36" s="362"/>
      <c r="OHX36" s="362"/>
      <c r="OHY36" s="362"/>
      <c r="OHZ36" s="362"/>
      <c r="OIA36" s="362"/>
      <c r="OIB36" s="362"/>
      <c r="OIC36" s="362"/>
      <c r="OID36" s="362"/>
      <c r="OIE36" s="362"/>
      <c r="OIF36" s="362"/>
      <c r="OIG36" s="362"/>
      <c r="OIH36" s="362"/>
      <c r="OII36" s="362"/>
      <c r="OIJ36" s="362"/>
      <c r="OIK36" s="362"/>
      <c r="OIL36" s="362"/>
      <c r="OIM36" s="362"/>
      <c r="OIN36" s="362"/>
      <c r="OIO36" s="362"/>
      <c r="OIP36" s="362"/>
      <c r="OIQ36" s="362"/>
      <c r="OIR36" s="362"/>
      <c r="OIS36" s="362"/>
      <c r="OIT36" s="362"/>
      <c r="OIU36" s="362"/>
      <c r="OIV36" s="362"/>
      <c r="OIW36" s="362"/>
      <c r="OIX36" s="362"/>
      <c r="OIY36" s="362"/>
      <c r="OIZ36" s="362"/>
      <c r="OJA36" s="362"/>
      <c r="OJB36" s="362"/>
      <c r="OJC36" s="362"/>
      <c r="OJD36" s="362"/>
      <c r="OJE36" s="362"/>
      <c r="OJF36" s="362"/>
      <c r="OJG36" s="362"/>
      <c r="OJH36" s="362"/>
      <c r="OJI36" s="362"/>
      <c r="OJJ36" s="362"/>
      <c r="OJK36" s="362"/>
      <c r="OJL36" s="362"/>
      <c r="OJM36" s="362"/>
      <c r="OJN36" s="362"/>
      <c r="OJO36" s="362"/>
      <c r="OJP36" s="362"/>
      <c r="OJQ36" s="362"/>
      <c r="OJR36" s="362"/>
      <c r="OJS36" s="362"/>
      <c r="OJT36" s="362"/>
      <c r="OJU36" s="362"/>
      <c r="OJV36" s="362"/>
      <c r="OJW36" s="362"/>
      <c r="OJX36" s="362"/>
      <c r="OJY36" s="362"/>
      <c r="OJZ36" s="362"/>
      <c r="OKA36" s="362"/>
      <c r="OKB36" s="362"/>
      <c r="OKC36" s="362"/>
      <c r="OKD36" s="362"/>
      <c r="OKE36" s="362"/>
      <c r="OKF36" s="362"/>
      <c r="OKG36" s="362"/>
      <c r="OKH36" s="362"/>
      <c r="OKI36" s="362"/>
      <c r="OKJ36" s="362"/>
      <c r="OKK36" s="362"/>
      <c r="OKL36" s="362"/>
      <c r="OKM36" s="362"/>
      <c r="OKN36" s="362"/>
      <c r="OKO36" s="362"/>
      <c r="OKP36" s="362"/>
      <c r="OKQ36" s="362"/>
      <c r="OKR36" s="362"/>
      <c r="OKS36" s="362"/>
      <c r="OKT36" s="362"/>
      <c r="OKU36" s="362"/>
      <c r="OKV36" s="362"/>
      <c r="OKW36" s="362"/>
      <c r="OKX36" s="362"/>
      <c r="OKY36" s="362"/>
      <c r="OKZ36" s="362"/>
      <c r="OLA36" s="362"/>
      <c r="OLB36" s="362"/>
      <c r="OLC36" s="362"/>
      <c r="OLD36" s="362"/>
      <c r="OLE36" s="362"/>
      <c r="OLF36" s="362"/>
      <c r="OLG36" s="362"/>
      <c r="OLH36" s="362"/>
      <c r="OLI36" s="362"/>
      <c r="OLJ36" s="362"/>
      <c r="OLK36" s="362"/>
      <c r="OLL36" s="362"/>
      <c r="OLM36" s="362"/>
      <c r="OLN36" s="362"/>
      <c r="OLO36" s="362"/>
      <c r="OLP36" s="362"/>
      <c r="OLQ36" s="362"/>
      <c r="OLR36" s="362"/>
      <c r="OLS36" s="362"/>
      <c r="OLT36" s="362"/>
      <c r="OLU36" s="362"/>
      <c r="OLV36" s="362"/>
      <c r="OLW36" s="362"/>
      <c r="OLX36" s="362"/>
      <c r="OLY36" s="362"/>
      <c r="OLZ36" s="362"/>
      <c r="OMA36" s="362"/>
      <c r="OMB36" s="362"/>
      <c r="OMC36" s="362"/>
      <c r="OMD36" s="362"/>
      <c r="OME36" s="362"/>
      <c r="OMF36" s="362"/>
      <c r="OMG36" s="362"/>
      <c r="OMH36" s="362"/>
      <c r="OMI36" s="362"/>
      <c r="OMJ36" s="362"/>
      <c r="OMK36" s="362"/>
      <c r="OML36" s="362"/>
      <c r="OMM36" s="362"/>
      <c r="OMN36" s="362"/>
      <c r="OMO36" s="362"/>
      <c r="OMP36" s="362"/>
      <c r="OMQ36" s="362"/>
      <c r="OMR36" s="362"/>
      <c r="OMS36" s="362"/>
      <c r="OMT36" s="362"/>
      <c r="OMU36" s="362"/>
      <c r="OMV36" s="362"/>
      <c r="OMW36" s="362"/>
      <c r="OMX36" s="362"/>
      <c r="OMY36" s="362"/>
      <c r="OMZ36" s="362"/>
      <c r="ONA36" s="362"/>
      <c r="ONB36" s="362"/>
      <c r="ONC36" s="362"/>
      <c r="OND36" s="362"/>
      <c r="ONE36" s="362"/>
      <c r="ONF36" s="362"/>
      <c r="ONG36" s="362"/>
      <c r="ONH36" s="362"/>
      <c r="ONI36" s="362"/>
      <c r="ONJ36" s="362"/>
      <c r="ONK36" s="362"/>
      <c r="ONL36" s="362"/>
      <c r="ONM36" s="362"/>
      <c r="ONN36" s="362"/>
      <c r="ONO36" s="362"/>
      <c r="ONP36" s="362"/>
      <c r="ONQ36" s="362"/>
      <c r="ONR36" s="362"/>
      <c r="ONS36" s="362"/>
      <c r="ONT36" s="362"/>
      <c r="ONU36" s="362"/>
      <c r="ONV36" s="362"/>
      <c r="ONW36" s="362"/>
      <c r="ONX36" s="362"/>
      <c r="ONY36" s="362"/>
      <c r="ONZ36" s="362"/>
      <c r="OOA36" s="362"/>
      <c r="OOB36" s="362"/>
      <c r="OOC36" s="362"/>
      <c r="OOD36" s="362"/>
      <c r="OOE36" s="362"/>
      <c r="OOF36" s="362"/>
      <c r="OOG36" s="362"/>
      <c r="OOH36" s="362"/>
      <c r="OOI36" s="362"/>
      <c r="OOJ36" s="362"/>
      <c r="OOK36" s="362"/>
      <c r="OOL36" s="362"/>
      <c r="OOM36" s="362"/>
      <c r="OON36" s="362"/>
      <c r="OOO36" s="362"/>
      <c r="OOP36" s="362"/>
      <c r="OOQ36" s="362"/>
      <c r="OOR36" s="362"/>
      <c r="OOS36" s="362"/>
      <c r="OOT36" s="362"/>
      <c r="OOU36" s="362"/>
      <c r="OOV36" s="362"/>
      <c r="OOW36" s="362"/>
      <c r="OOX36" s="362"/>
      <c r="OOY36" s="362"/>
      <c r="OOZ36" s="362"/>
      <c r="OPA36" s="362"/>
      <c r="OPB36" s="362"/>
      <c r="OPC36" s="362"/>
      <c r="OPD36" s="362"/>
      <c r="OPE36" s="362"/>
      <c r="OPF36" s="362"/>
      <c r="OPG36" s="362"/>
      <c r="OPH36" s="362"/>
      <c r="OPI36" s="362"/>
      <c r="OPJ36" s="362"/>
      <c r="OPK36" s="362"/>
      <c r="OPL36" s="362"/>
      <c r="OPM36" s="362"/>
      <c r="OPN36" s="362"/>
      <c r="OPO36" s="362"/>
      <c r="OPP36" s="362"/>
      <c r="OPQ36" s="362"/>
      <c r="OPR36" s="362"/>
      <c r="OPS36" s="362"/>
      <c r="OPT36" s="362"/>
      <c r="OPU36" s="362"/>
      <c r="OPV36" s="362"/>
      <c r="OPW36" s="362"/>
      <c r="OPX36" s="362"/>
      <c r="OPY36" s="362"/>
      <c r="OPZ36" s="362"/>
      <c r="OQA36" s="362"/>
      <c r="OQB36" s="362"/>
      <c r="OQC36" s="362"/>
      <c r="OQD36" s="362"/>
      <c r="OQE36" s="362"/>
      <c r="OQF36" s="362"/>
      <c r="OQG36" s="362"/>
      <c r="OQH36" s="362"/>
      <c r="OQI36" s="362"/>
      <c r="OQJ36" s="362"/>
      <c r="OQK36" s="362"/>
      <c r="OQL36" s="362"/>
      <c r="OQM36" s="362"/>
      <c r="OQN36" s="362"/>
      <c r="OQO36" s="362"/>
      <c r="OQP36" s="362"/>
      <c r="OQQ36" s="362"/>
      <c r="OQR36" s="362"/>
      <c r="OQS36" s="362"/>
      <c r="OQT36" s="362"/>
      <c r="OQU36" s="362"/>
      <c r="OQV36" s="362"/>
      <c r="OQW36" s="362"/>
      <c r="OQX36" s="362"/>
      <c r="OQY36" s="362"/>
      <c r="OQZ36" s="362"/>
      <c r="ORA36" s="362"/>
      <c r="ORB36" s="362"/>
      <c r="ORC36" s="362"/>
      <c r="ORD36" s="362"/>
      <c r="ORE36" s="362"/>
      <c r="ORF36" s="362"/>
      <c r="ORG36" s="362"/>
      <c r="ORH36" s="362"/>
      <c r="ORI36" s="362"/>
      <c r="ORJ36" s="362"/>
      <c r="ORK36" s="362"/>
      <c r="ORL36" s="362"/>
      <c r="ORM36" s="362"/>
      <c r="ORN36" s="362"/>
      <c r="ORO36" s="362"/>
      <c r="ORP36" s="362"/>
      <c r="ORQ36" s="362"/>
      <c r="ORR36" s="362"/>
      <c r="ORS36" s="362"/>
      <c r="ORT36" s="362"/>
      <c r="ORU36" s="362"/>
      <c r="ORV36" s="362"/>
      <c r="ORW36" s="362"/>
      <c r="ORX36" s="362"/>
      <c r="ORY36" s="362"/>
      <c r="ORZ36" s="362"/>
      <c r="OSA36" s="362"/>
      <c r="OSB36" s="362"/>
      <c r="OSC36" s="362"/>
      <c r="OSD36" s="362"/>
      <c r="OSE36" s="362"/>
      <c r="OSF36" s="362"/>
      <c r="OSG36" s="362"/>
      <c r="OSH36" s="362"/>
      <c r="OSI36" s="362"/>
      <c r="OSJ36" s="362"/>
      <c r="OSK36" s="362"/>
      <c r="OSL36" s="362"/>
      <c r="OSM36" s="362"/>
      <c r="OSN36" s="362"/>
      <c r="OSO36" s="362"/>
      <c r="OSP36" s="362"/>
      <c r="OSQ36" s="362"/>
      <c r="OSR36" s="362"/>
      <c r="OSS36" s="362"/>
      <c r="OST36" s="362"/>
      <c r="OSU36" s="362"/>
      <c r="OSV36" s="362"/>
      <c r="OSW36" s="362"/>
      <c r="OSX36" s="362"/>
      <c r="OSY36" s="362"/>
      <c r="OSZ36" s="362"/>
      <c r="OTA36" s="362"/>
      <c r="OTB36" s="362"/>
      <c r="OTC36" s="362"/>
      <c r="OTD36" s="362"/>
      <c r="OTE36" s="362"/>
      <c r="OTF36" s="362"/>
      <c r="OTG36" s="362"/>
      <c r="OTH36" s="362"/>
      <c r="OTI36" s="362"/>
      <c r="OTJ36" s="362"/>
      <c r="OTK36" s="362"/>
      <c r="OTL36" s="362"/>
      <c r="OTM36" s="362"/>
      <c r="OTN36" s="362"/>
      <c r="OTO36" s="362"/>
      <c r="OTP36" s="362"/>
      <c r="OTQ36" s="362"/>
      <c r="OTR36" s="362"/>
      <c r="OTS36" s="362"/>
      <c r="OTT36" s="362"/>
      <c r="OTU36" s="362"/>
      <c r="OTV36" s="362"/>
      <c r="OTW36" s="362"/>
      <c r="OTX36" s="362"/>
      <c r="OTY36" s="362"/>
      <c r="OTZ36" s="362"/>
      <c r="OUA36" s="362"/>
      <c r="OUB36" s="362"/>
      <c r="OUC36" s="362"/>
      <c r="OUD36" s="362"/>
      <c r="OUE36" s="362"/>
      <c r="OUF36" s="362"/>
      <c r="OUG36" s="362"/>
      <c r="OUH36" s="362"/>
      <c r="OUI36" s="362"/>
      <c r="OUJ36" s="362"/>
      <c r="OUK36" s="362"/>
      <c r="OUL36" s="362"/>
      <c r="OUM36" s="362"/>
      <c r="OUN36" s="362"/>
      <c r="OUO36" s="362"/>
      <c r="OUP36" s="362"/>
      <c r="OUQ36" s="362"/>
      <c r="OUR36" s="362"/>
      <c r="OUS36" s="362"/>
      <c r="OUT36" s="362"/>
      <c r="OUU36" s="362"/>
      <c r="OUV36" s="362"/>
      <c r="OUW36" s="362"/>
      <c r="OUX36" s="362"/>
      <c r="OUY36" s="362"/>
      <c r="OUZ36" s="362"/>
      <c r="OVA36" s="362"/>
      <c r="OVB36" s="362"/>
      <c r="OVC36" s="362"/>
      <c r="OVD36" s="362"/>
      <c r="OVE36" s="362"/>
      <c r="OVF36" s="362"/>
      <c r="OVG36" s="362"/>
      <c r="OVH36" s="362"/>
      <c r="OVI36" s="362"/>
      <c r="OVJ36" s="362"/>
      <c r="OVK36" s="362"/>
      <c r="OVL36" s="362"/>
      <c r="OVM36" s="362"/>
      <c r="OVN36" s="362"/>
      <c r="OVO36" s="362"/>
      <c r="OVP36" s="362"/>
      <c r="OVQ36" s="362"/>
      <c r="OVR36" s="362"/>
      <c r="OVS36" s="362"/>
      <c r="OVT36" s="362"/>
      <c r="OVU36" s="362"/>
      <c r="OVV36" s="362"/>
      <c r="OVW36" s="362"/>
      <c r="OVX36" s="362"/>
      <c r="OVY36" s="362"/>
      <c r="OVZ36" s="362"/>
      <c r="OWA36" s="362"/>
      <c r="OWB36" s="362"/>
      <c r="OWC36" s="362"/>
      <c r="OWD36" s="362"/>
      <c r="OWE36" s="362"/>
      <c r="OWF36" s="362"/>
      <c r="OWG36" s="362"/>
      <c r="OWH36" s="362"/>
      <c r="OWI36" s="362"/>
      <c r="OWJ36" s="362"/>
      <c r="OWK36" s="362"/>
      <c r="OWL36" s="362"/>
      <c r="OWM36" s="362"/>
      <c r="OWN36" s="362"/>
      <c r="OWO36" s="362"/>
      <c r="OWP36" s="362"/>
      <c r="OWQ36" s="362"/>
      <c r="OWR36" s="362"/>
      <c r="OWS36" s="362"/>
      <c r="OWT36" s="362"/>
      <c r="OWU36" s="362"/>
      <c r="OWV36" s="362"/>
      <c r="OWW36" s="362"/>
      <c r="OWX36" s="362"/>
      <c r="OWY36" s="362"/>
      <c r="OWZ36" s="362"/>
      <c r="OXA36" s="362"/>
      <c r="OXB36" s="362"/>
      <c r="OXC36" s="362"/>
      <c r="OXD36" s="362"/>
      <c r="OXE36" s="362"/>
      <c r="OXF36" s="362"/>
      <c r="OXG36" s="362"/>
      <c r="OXH36" s="362"/>
      <c r="OXI36" s="362"/>
      <c r="OXJ36" s="362"/>
      <c r="OXK36" s="362"/>
      <c r="OXL36" s="362"/>
      <c r="OXM36" s="362"/>
      <c r="OXN36" s="362"/>
      <c r="OXO36" s="362"/>
      <c r="OXP36" s="362"/>
      <c r="OXQ36" s="362"/>
      <c r="OXR36" s="362"/>
      <c r="OXS36" s="362"/>
      <c r="OXT36" s="362"/>
      <c r="OXU36" s="362"/>
      <c r="OXV36" s="362"/>
      <c r="OXW36" s="362"/>
      <c r="OXX36" s="362"/>
      <c r="OXY36" s="362"/>
      <c r="OXZ36" s="362"/>
      <c r="OYA36" s="362"/>
      <c r="OYB36" s="362"/>
      <c r="OYC36" s="362"/>
      <c r="OYD36" s="362"/>
      <c r="OYE36" s="362"/>
      <c r="OYF36" s="362"/>
      <c r="OYG36" s="362"/>
      <c r="OYH36" s="362"/>
      <c r="OYI36" s="362"/>
      <c r="OYJ36" s="362"/>
      <c r="OYK36" s="362"/>
      <c r="OYL36" s="362"/>
      <c r="OYM36" s="362"/>
      <c r="OYN36" s="362"/>
      <c r="OYO36" s="362"/>
      <c r="OYP36" s="362"/>
      <c r="OYQ36" s="362"/>
      <c r="OYR36" s="362"/>
      <c r="OYS36" s="362"/>
      <c r="OYT36" s="362"/>
      <c r="OYU36" s="362"/>
      <c r="OYV36" s="362"/>
      <c r="OYW36" s="362"/>
      <c r="OYX36" s="362"/>
      <c r="OYY36" s="362"/>
      <c r="OYZ36" s="362"/>
      <c r="OZA36" s="362"/>
      <c r="OZB36" s="362"/>
      <c r="OZC36" s="362"/>
      <c r="OZD36" s="362"/>
      <c r="OZE36" s="362"/>
      <c r="OZF36" s="362"/>
      <c r="OZG36" s="362"/>
      <c r="OZH36" s="362"/>
      <c r="OZI36" s="362"/>
      <c r="OZJ36" s="362"/>
      <c r="OZK36" s="362"/>
      <c r="OZL36" s="362"/>
      <c r="OZM36" s="362"/>
      <c r="OZN36" s="362"/>
      <c r="OZO36" s="362"/>
      <c r="OZP36" s="362"/>
      <c r="OZQ36" s="362"/>
      <c r="OZR36" s="362"/>
      <c r="OZS36" s="362"/>
      <c r="OZT36" s="362"/>
      <c r="OZU36" s="362"/>
      <c r="OZV36" s="362"/>
      <c r="OZW36" s="362"/>
      <c r="OZX36" s="362"/>
      <c r="OZY36" s="362"/>
      <c r="OZZ36" s="362"/>
      <c r="PAA36" s="362"/>
      <c r="PAB36" s="362"/>
      <c r="PAC36" s="362"/>
      <c r="PAD36" s="362"/>
      <c r="PAE36" s="362"/>
      <c r="PAF36" s="362"/>
      <c r="PAG36" s="362"/>
      <c r="PAH36" s="362"/>
      <c r="PAI36" s="362"/>
      <c r="PAJ36" s="362"/>
      <c r="PAK36" s="362"/>
      <c r="PAL36" s="362"/>
      <c r="PAM36" s="362"/>
      <c r="PAN36" s="362"/>
      <c r="PAO36" s="362"/>
      <c r="PAP36" s="362"/>
      <c r="PAQ36" s="362"/>
      <c r="PAR36" s="362"/>
      <c r="PAS36" s="362"/>
      <c r="PAT36" s="362"/>
      <c r="PAU36" s="362"/>
      <c r="PAV36" s="362"/>
      <c r="PAW36" s="362"/>
      <c r="PAX36" s="362"/>
      <c r="PAY36" s="362"/>
      <c r="PAZ36" s="362"/>
      <c r="PBA36" s="362"/>
      <c r="PBB36" s="362"/>
      <c r="PBC36" s="362"/>
      <c r="PBD36" s="362"/>
      <c r="PBE36" s="362"/>
      <c r="PBF36" s="362"/>
      <c r="PBG36" s="362"/>
      <c r="PBH36" s="362"/>
      <c r="PBI36" s="362"/>
      <c r="PBJ36" s="362"/>
      <c r="PBK36" s="362"/>
      <c r="PBL36" s="362"/>
      <c r="PBM36" s="362"/>
      <c r="PBN36" s="362"/>
      <c r="PBO36" s="362"/>
      <c r="PBP36" s="362"/>
      <c r="PBQ36" s="362"/>
      <c r="PBR36" s="362"/>
      <c r="PBS36" s="362"/>
      <c r="PBT36" s="362"/>
      <c r="PBU36" s="362"/>
      <c r="PBV36" s="362"/>
      <c r="PBW36" s="362"/>
      <c r="PBX36" s="362"/>
      <c r="PBY36" s="362"/>
      <c r="PBZ36" s="362"/>
      <c r="PCA36" s="362"/>
      <c r="PCB36" s="362"/>
      <c r="PCC36" s="362"/>
      <c r="PCD36" s="362"/>
      <c r="PCE36" s="362"/>
      <c r="PCF36" s="362"/>
      <c r="PCG36" s="362"/>
      <c r="PCH36" s="362"/>
      <c r="PCI36" s="362"/>
      <c r="PCJ36" s="362"/>
      <c r="PCK36" s="362"/>
      <c r="PCL36" s="362"/>
      <c r="PCM36" s="362"/>
      <c r="PCN36" s="362"/>
      <c r="PCO36" s="362"/>
      <c r="PCP36" s="362"/>
      <c r="PCQ36" s="362"/>
      <c r="PCR36" s="362"/>
      <c r="PCS36" s="362"/>
      <c r="PCT36" s="362"/>
      <c r="PCU36" s="362"/>
      <c r="PCV36" s="362"/>
      <c r="PCW36" s="362"/>
      <c r="PCX36" s="362"/>
      <c r="PCY36" s="362"/>
      <c r="PCZ36" s="362"/>
      <c r="PDA36" s="362"/>
      <c r="PDB36" s="362"/>
      <c r="PDC36" s="362"/>
      <c r="PDD36" s="362"/>
      <c r="PDE36" s="362"/>
      <c r="PDF36" s="362"/>
      <c r="PDG36" s="362"/>
      <c r="PDH36" s="362"/>
      <c r="PDI36" s="362"/>
      <c r="PDJ36" s="362"/>
      <c r="PDK36" s="362"/>
      <c r="PDL36" s="362"/>
      <c r="PDM36" s="362"/>
      <c r="PDN36" s="362"/>
      <c r="PDO36" s="362"/>
      <c r="PDP36" s="362"/>
      <c r="PDQ36" s="362"/>
      <c r="PDR36" s="362"/>
      <c r="PDS36" s="362"/>
      <c r="PDT36" s="362"/>
      <c r="PDU36" s="362"/>
      <c r="PDV36" s="362"/>
      <c r="PDW36" s="362"/>
      <c r="PDX36" s="362"/>
      <c r="PDY36" s="362"/>
      <c r="PDZ36" s="362"/>
      <c r="PEA36" s="362"/>
      <c r="PEB36" s="362"/>
      <c r="PEC36" s="362"/>
      <c r="PED36" s="362"/>
      <c r="PEE36" s="362"/>
      <c r="PEF36" s="362"/>
      <c r="PEG36" s="362"/>
      <c r="PEH36" s="362"/>
      <c r="PEI36" s="362"/>
      <c r="PEJ36" s="362"/>
      <c r="PEK36" s="362"/>
      <c r="PEL36" s="362"/>
      <c r="PEM36" s="362"/>
      <c r="PEN36" s="362"/>
      <c r="PEO36" s="362"/>
      <c r="PEP36" s="362"/>
      <c r="PEQ36" s="362"/>
      <c r="PER36" s="362"/>
      <c r="PES36" s="362"/>
      <c r="PET36" s="362"/>
      <c r="PEU36" s="362"/>
      <c r="PEV36" s="362"/>
      <c r="PEW36" s="362"/>
      <c r="PEX36" s="362"/>
      <c r="PEY36" s="362"/>
      <c r="PEZ36" s="362"/>
      <c r="PFA36" s="362"/>
      <c r="PFB36" s="362"/>
      <c r="PFC36" s="362"/>
      <c r="PFD36" s="362"/>
      <c r="PFE36" s="362"/>
      <c r="PFF36" s="362"/>
      <c r="PFG36" s="362"/>
      <c r="PFH36" s="362"/>
      <c r="PFI36" s="362"/>
      <c r="PFJ36" s="362"/>
      <c r="PFK36" s="362"/>
      <c r="PFL36" s="362"/>
      <c r="PFM36" s="362"/>
      <c r="PFN36" s="362"/>
      <c r="PFO36" s="362"/>
      <c r="PFP36" s="362"/>
      <c r="PFQ36" s="362"/>
      <c r="PFR36" s="362"/>
      <c r="PFS36" s="362"/>
      <c r="PFT36" s="362"/>
      <c r="PFU36" s="362"/>
      <c r="PFV36" s="362"/>
      <c r="PFW36" s="362"/>
      <c r="PFX36" s="362"/>
      <c r="PFY36" s="362"/>
      <c r="PFZ36" s="362"/>
      <c r="PGA36" s="362"/>
      <c r="PGB36" s="362"/>
      <c r="PGC36" s="362"/>
      <c r="PGD36" s="362"/>
      <c r="PGE36" s="362"/>
      <c r="PGF36" s="362"/>
      <c r="PGG36" s="362"/>
      <c r="PGH36" s="362"/>
      <c r="PGI36" s="362"/>
      <c r="PGJ36" s="362"/>
      <c r="PGK36" s="362"/>
      <c r="PGL36" s="362"/>
      <c r="PGM36" s="362"/>
      <c r="PGN36" s="362"/>
      <c r="PGO36" s="362"/>
      <c r="PGP36" s="362"/>
      <c r="PGQ36" s="362"/>
      <c r="PGR36" s="362"/>
      <c r="PGS36" s="362"/>
      <c r="PGT36" s="362"/>
      <c r="PGU36" s="362"/>
      <c r="PGV36" s="362"/>
      <c r="PGW36" s="362"/>
      <c r="PGX36" s="362"/>
      <c r="PGY36" s="362"/>
      <c r="PGZ36" s="362"/>
      <c r="PHA36" s="362"/>
      <c r="PHB36" s="362"/>
      <c r="PHC36" s="362"/>
      <c r="PHD36" s="362"/>
      <c r="PHE36" s="362"/>
      <c r="PHF36" s="362"/>
      <c r="PHG36" s="362"/>
      <c r="PHH36" s="362"/>
      <c r="PHI36" s="362"/>
      <c r="PHJ36" s="362"/>
      <c r="PHK36" s="362"/>
      <c r="PHL36" s="362"/>
      <c r="PHM36" s="362"/>
      <c r="PHN36" s="362"/>
      <c r="PHO36" s="362"/>
      <c r="PHP36" s="362"/>
      <c r="PHQ36" s="362"/>
      <c r="PHR36" s="362"/>
      <c r="PHS36" s="362"/>
      <c r="PHT36" s="362"/>
      <c r="PHU36" s="362"/>
      <c r="PHV36" s="362"/>
      <c r="PHW36" s="362"/>
      <c r="PHX36" s="362"/>
      <c r="PHY36" s="362"/>
      <c r="PHZ36" s="362"/>
      <c r="PIA36" s="362"/>
      <c r="PIB36" s="362"/>
      <c r="PIC36" s="362"/>
      <c r="PID36" s="362"/>
      <c r="PIE36" s="362"/>
      <c r="PIF36" s="362"/>
      <c r="PIG36" s="362"/>
      <c r="PIH36" s="362"/>
      <c r="PII36" s="362"/>
      <c r="PIJ36" s="362"/>
      <c r="PIK36" s="362"/>
      <c r="PIL36" s="362"/>
      <c r="PIM36" s="362"/>
      <c r="PIN36" s="362"/>
      <c r="PIO36" s="362"/>
      <c r="PIP36" s="362"/>
      <c r="PIQ36" s="362"/>
      <c r="PIR36" s="362"/>
      <c r="PIS36" s="362"/>
      <c r="PIT36" s="362"/>
      <c r="PIU36" s="362"/>
      <c r="PIV36" s="362"/>
      <c r="PIW36" s="362"/>
      <c r="PIX36" s="362"/>
      <c r="PIY36" s="362"/>
      <c r="PIZ36" s="362"/>
      <c r="PJA36" s="362"/>
      <c r="PJB36" s="362"/>
      <c r="PJC36" s="362"/>
      <c r="PJD36" s="362"/>
      <c r="PJE36" s="362"/>
      <c r="PJF36" s="362"/>
      <c r="PJG36" s="362"/>
      <c r="PJH36" s="362"/>
      <c r="PJI36" s="362"/>
      <c r="PJJ36" s="362"/>
      <c r="PJK36" s="362"/>
      <c r="PJL36" s="362"/>
      <c r="PJM36" s="362"/>
      <c r="PJN36" s="362"/>
      <c r="PJO36" s="362"/>
      <c r="PJP36" s="362"/>
      <c r="PJQ36" s="362"/>
      <c r="PJR36" s="362"/>
      <c r="PJS36" s="362"/>
      <c r="PJT36" s="362"/>
      <c r="PJU36" s="362"/>
      <c r="PJV36" s="362"/>
      <c r="PJW36" s="362"/>
      <c r="PJX36" s="362"/>
      <c r="PJY36" s="362"/>
      <c r="PJZ36" s="362"/>
      <c r="PKA36" s="362"/>
      <c r="PKB36" s="362"/>
      <c r="PKC36" s="362"/>
      <c r="PKD36" s="362"/>
      <c r="PKE36" s="362"/>
      <c r="PKF36" s="362"/>
      <c r="PKG36" s="362"/>
      <c r="PKH36" s="362"/>
      <c r="PKI36" s="362"/>
      <c r="PKJ36" s="362"/>
      <c r="PKK36" s="362"/>
      <c r="PKL36" s="362"/>
      <c r="PKM36" s="362"/>
      <c r="PKN36" s="362"/>
      <c r="PKO36" s="362"/>
      <c r="PKP36" s="362"/>
      <c r="PKQ36" s="362"/>
      <c r="PKR36" s="362"/>
      <c r="PKS36" s="362"/>
      <c r="PKT36" s="362"/>
      <c r="PKU36" s="362"/>
      <c r="PKV36" s="362"/>
      <c r="PKW36" s="362"/>
      <c r="PKX36" s="362"/>
      <c r="PKY36" s="362"/>
      <c r="PKZ36" s="362"/>
      <c r="PLA36" s="362"/>
      <c r="PLB36" s="362"/>
      <c r="PLC36" s="362"/>
      <c r="PLD36" s="362"/>
      <c r="PLE36" s="362"/>
      <c r="PLF36" s="362"/>
      <c r="PLG36" s="362"/>
      <c r="PLH36" s="362"/>
      <c r="PLI36" s="362"/>
      <c r="PLJ36" s="362"/>
      <c r="PLK36" s="362"/>
      <c r="PLL36" s="362"/>
      <c r="PLM36" s="362"/>
      <c r="PLN36" s="362"/>
      <c r="PLO36" s="362"/>
      <c r="PLP36" s="362"/>
      <c r="PLQ36" s="362"/>
      <c r="PLR36" s="362"/>
      <c r="PLS36" s="362"/>
      <c r="PLT36" s="362"/>
      <c r="PLU36" s="362"/>
      <c r="PLV36" s="362"/>
      <c r="PLW36" s="362"/>
      <c r="PLX36" s="362"/>
      <c r="PLY36" s="362"/>
      <c r="PLZ36" s="362"/>
      <c r="PMA36" s="362"/>
      <c r="PMB36" s="362"/>
      <c r="PMC36" s="362"/>
      <c r="PMD36" s="362"/>
      <c r="PME36" s="362"/>
      <c r="PMF36" s="362"/>
      <c r="PMG36" s="362"/>
      <c r="PMH36" s="362"/>
      <c r="PMI36" s="362"/>
      <c r="PMJ36" s="362"/>
      <c r="PMK36" s="362"/>
      <c r="PML36" s="362"/>
      <c r="PMM36" s="362"/>
      <c r="PMN36" s="362"/>
      <c r="PMO36" s="362"/>
      <c r="PMP36" s="362"/>
      <c r="PMQ36" s="362"/>
      <c r="PMR36" s="362"/>
      <c r="PMS36" s="362"/>
      <c r="PMT36" s="362"/>
      <c r="PMU36" s="362"/>
      <c r="PMV36" s="362"/>
      <c r="PMW36" s="362"/>
      <c r="PMX36" s="362"/>
      <c r="PMY36" s="362"/>
      <c r="PMZ36" s="362"/>
      <c r="PNA36" s="362"/>
      <c r="PNB36" s="362"/>
      <c r="PNC36" s="362"/>
      <c r="PND36" s="362"/>
      <c r="PNE36" s="362"/>
      <c r="PNF36" s="362"/>
      <c r="PNG36" s="362"/>
      <c r="PNH36" s="362"/>
      <c r="PNI36" s="362"/>
      <c r="PNJ36" s="362"/>
      <c r="PNK36" s="362"/>
      <c r="PNL36" s="362"/>
      <c r="PNM36" s="362"/>
      <c r="PNN36" s="362"/>
      <c r="PNO36" s="362"/>
      <c r="PNP36" s="362"/>
      <c r="PNQ36" s="362"/>
      <c r="PNR36" s="362"/>
      <c r="PNS36" s="362"/>
      <c r="PNT36" s="362"/>
      <c r="PNU36" s="362"/>
      <c r="PNV36" s="362"/>
      <c r="PNW36" s="362"/>
      <c r="PNX36" s="362"/>
      <c r="PNY36" s="362"/>
      <c r="PNZ36" s="362"/>
      <c r="POA36" s="362"/>
      <c r="POB36" s="362"/>
      <c r="POC36" s="362"/>
      <c r="POD36" s="362"/>
      <c r="POE36" s="362"/>
      <c r="POF36" s="362"/>
      <c r="POG36" s="362"/>
      <c r="POH36" s="362"/>
      <c r="POI36" s="362"/>
      <c r="POJ36" s="362"/>
      <c r="POK36" s="362"/>
      <c r="POL36" s="362"/>
      <c r="POM36" s="362"/>
      <c r="PON36" s="362"/>
      <c r="POO36" s="362"/>
      <c r="POP36" s="362"/>
      <c r="POQ36" s="362"/>
      <c r="POR36" s="362"/>
      <c r="POS36" s="362"/>
      <c r="POT36" s="362"/>
      <c r="POU36" s="362"/>
      <c r="POV36" s="362"/>
      <c r="POW36" s="362"/>
      <c r="POX36" s="362"/>
      <c r="POY36" s="362"/>
      <c r="POZ36" s="362"/>
      <c r="PPA36" s="362"/>
      <c r="PPB36" s="362"/>
      <c r="PPC36" s="362"/>
      <c r="PPD36" s="362"/>
      <c r="PPE36" s="362"/>
      <c r="PPF36" s="362"/>
      <c r="PPG36" s="362"/>
      <c r="PPH36" s="362"/>
      <c r="PPI36" s="362"/>
      <c r="PPJ36" s="362"/>
      <c r="PPK36" s="362"/>
      <c r="PPL36" s="362"/>
      <c r="PPM36" s="362"/>
      <c r="PPN36" s="362"/>
      <c r="PPO36" s="362"/>
      <c r="PPP36" s="362"/>
      <c r="PPQ36" s="362"/>
      <c r="PPR36" s="362"/>
      <c r="PPS36" s="362"/>
      <c r="PPT36" s="362"/>
      <c r="PPU36" s="362"/>
      <c r="PPV36" s="362"/>
      <c r="PPW36" s="362"/>
      <c r="PPX36" s="362"/>
      <c r="PPY36" s="362"/>
      <c r="PPZ36" s="362"/>
      <c r="PQA36" s="362"/>
      <c r="PQB36" s="362"/>
      <c r="PQC36" s="362"/>
      <c r="PQD36" s="362"/>
      <c r="PQE36" s="362"/>
      <c r="PQF36" s="362"/>
      <c r="PQG36" s="362"/>
      <c r="PQH36" s="362"/>
      <c r="PQI36" s="362"/>
      <c r="PQJ36" s="362"/>
      <c r="PQK36" s="362"/>
      <c r="PQL36" s="362"/>
      <c r="PQM36" s="362"/>
      <c r="PQN36" s="362"/>
      <c r="PQO36" s="362"/>
      <c r="PQP36" s="362"/>
      <c r="PQQ36" s="362"/>
      <c r="PQR36" s="362"/>
      <c r="PQS36" s="362"/>
      <c r="PQT36" s="362"/>
      <c r="PQU36" s="362"/>
      <c r="PQV36" s="362"/>
      <c r="PQW36" s="362"/>
      <c r="PQX36" s="362"/>
      <c r="PQY36" s="362"/>
      <c r="PQZ36" s="362"/>
      <c r="PRA36" s="362"/>
      <c r="PRB36" s="362"/>
      <c r="PRC36" s="362"/>
      <c r="PRD36" s="362"/>
      <c r="PRE36" s="362"/>
      <c r="PRF36" s="362"/>
      <c r="PRG36" s="362"/>
      <c r="PRH36" s="362"/>
      <c r="PRI36" s="362"/>
      <c r="PRJ36" s="362"/>
      <c r="PRK36" s="362"/>
      <c r="PRL36" s="362"/>
      <c r="PRM36" s="362"/>
      <c r="PRN36" s="362"/>
      <c r="PRO36" s="362"/>
      <c r="PRP36" s="362"/>
      <c r="PRQ36" s="362"/>
      <c r="PRR36" s="362"/>
      <c r="PRS36" s="362"/>
      <c r="PRT36" s="362"/>
      <c r="PRU36" s="362"/>
      <c r="PRV36" s="362"/>
      <c r="PRW36" s="362"/>
      <c r="PRX36" s="362"/>
      <c r="PRY36" s="362"/>
      <c r="PRZ36" s="362"/>
      <c r="PSA36" s="362"/>
      <c r="PSB36" s="362"/>
      <c r="PSC36" s="362"/>
      <c r="PSD36" s="362"/>
      <c r="PSE36" s="362"/>
      <c r="PSF36" s="362"/>
      <c r="PSG36" s="362"/>
      <c r="PSH36" s="362"/>
      <c r="PSI36" s="362"/>
      <c r="PSJ36" s="362"/>
      <c r="PSK36" s="362"/>
      <c r="PSL36" s="362"/>
      <c r="PSM36" s="362"/>
      <c r="PSN36" s="362"/>
      <c r="PSO36" s="362"/>
      <c r="PSP36" s="362"/>
      <c r="PSQ36" s="362"/>
      <c r="PSR36" s="362"/>
      <c r="PSS36" s="362"/>
      <c r="PST36" s="362"/>
      <c r="PSU36" s="362"/>
      <c r="PSV36" s="362"/>
      <c r="PSW36" s="362"/>
      <c r="PSX36" s="362"/>
      <c r="PSY36" s="362"/>
      <c r="PSZ36" s="362"/>
      <c r="PTA36" s="362"/>
      <c r="PTB36" s="362"/>
      <c r="PTC36" s="362"/>
      <c r="PTD36" s="362"/>
      <c r="PTE36" s="362"/>
      <c r="PTF36" s="362"/>
      <c r="PTG36" s="362"/>
      <c r="PTH36" s="362"/>
      <c r="PTI36" s="362"/>
      <c r="PTJ36" s="362"/>
      <c r="PTK36" s="362"/>
      <c r="PTL36" s="362"/>
      <c r="PTM36" s="362"/>
      <c r="PTN36" s="362"/>
      <c r="PTO36" s="362"/>
      <c r="PTP36" s="362"/>
      <c r="PTQ36" s="362"/>
      <c r="PTR36" s="362"/>
      <c r="PTS36" s="362"/>
      <c r="PTT36" s="362"/>
      <c r="PTU36" s="362"/>
      <c r="PTV36" s="362"/>
      <c r="PTW36" s="362"/>
      <c r="PTX36" s="362"/>
      <c r="PTY36" s="362"/>
      <c r="PTZ36" s="362"/>
      <c r="PUA36" s="362"/>
      <c r="PUB36" s="362"/>
      <c r="PUC36" s="362"/>
      <c r="PUD36" s="362"/>
      <c r="PUE36" s="362"/>
      <c r="PUF36" s="362"/>
      <c r="PUG36" s="362"/>
      <c r="PUH36" s="362"/>
      <c r="PUI36" s="362"/>
      <c r="PUJ36" s="362"/>
      <c r="PUK36" s="362"/>
      <c r="PUL36" s="362"/>
      <c r="PUM36" s="362"/>
      <c r="PUN36" s="362"/>
      <c r="PUO36" s="362"/>
      <c r="PUP36" s="362"/>
      <c r="PUQ36" s="362"/>
      <c r="PUR36" s="362"/>
      <c r="PUS36" s="362"/>
      <c r="PUT36" s="362"/>
      <c r="PUU36" s="362"/>
      <c r="PUV36" s="362"/>
      <c r="PUW36" s="362"/>
      <c r="PUX36" s="362"/>
      <c r="PUY36" s="362"/>
      <c r="PUZ36" s="362"/>
      <c r="PVA36" s="362"/>
      <c r="PVB36" s="362"/>
      <c r="PVC36" s="362"/>
      <c r="PVD36" s="362"/>
      <c r="PVE36" s="362"/>
      <c r="PVF36" s="362"/>
      <c r="PVG36" s="362"/>
      <c r="PVH36" s="362"/>
      <c r="PVI36" s="362"/>
      <c r="PVJ36" s="362"/>
      <c r="PVK36" s="362"/>
      <c r="PVL36" s="362"/>
      <c r="PVM36" s="362"/>
      <c r="PVN36" s="362"/>
      <c r="PVO36" s="362"/>
      <c r="PVP36" s="362"/>
      <c r="PVQ36" s="362"/>
      <c r="PVR36" s="362"/>
      <c r="PVS36" s="362"/>
      <c r="PVT36" s="362"/>
      <c r="PVU36" s="362"/>
      <c r="PVV36" s="362"/>
      <c r="PVW36" s="362"/>
      <c r="PVX36" s="362"/>
      <c r="PVY36" s="362"/>
      <c r="PVZ36" s="362"/>
      <c r="PWA36" s="362"/>
      <c r="PWB36" s="362"/>
      <c r="PWC36" s="362"/>
      <c r="PWD36" s="362"/>
      <c r="PWE36" s="362"/>
      <c r="PWF36" s="362"/>
      <c r="PWG36" s="362"/>
      <c r="PWH36" s="362"/>
      <c r="PWI36" s="362"/>
      <c r="PWJ36" s="362"/>
      <c r="PWK36" s="362"/>
      <c r="PWL36" s="362"/>
      <c r="PWM36" s="362"/>
      <c r="PWN36" s="362"/>
      <c r="PWO36" s="362"/>
      <c r="PWP36" s="362"/>
      <c r="PWQ36" s="362"/>
      <c r="PWR36" s="362"/>
      <c r="PWS36" s="362"/>
      <c r="PWT36" s="362"/>
      <c r="PWU36" s="362"/>
      <c r="PWV36" s="362"/>
      <c r="PWW36" s="362"/>
      <c r="PWX36" s="362"/>
      <c r="PWY36" s="362"/>
      <c r="PWZ36" s="362"/>
      <c r="PXA36" s="362"/>
      <c r="PXB36" s="362"/>
      <c r="PXC36" s="362"/>
      <c r="PXD36" s="362"/>
      <c r="PXE36" s="362"/>
      <c r="PXF36" s="362"/>
      <c r="PXG36" s="362"/>
      <c r="PXH36" s="362"/>
      <c r="PXI36" s="362"/>
      <c r="PXJ36" s="362"/>
      <c r="PXK36" s="362"/>
      <c r="PXL36" s="362"/>
      <c r="PXM36" s="362"/>
      <c r="PXN36" s="362"/>
      <c r="PXO36" s="362"/>
      <c r="PXP36" s="362"/>
      <c r="PXQ36" s="362"/>
      <c r="PXR36" s="362"/>
      <c r="PXS36" s="362"/>
      <c r="PXT36" s="362"/>
      <c r="PXU36" s="362"/>
      <c r="PXV36" s="362"/>
      <c r="PXW36" s="362"/>
      <c r="PXX36" s="362"/>
      <c r="PXY36" s="362"/>
      <c r="PXZ36" s="362"/>
      <c r="PYA36" s="362"/>
      <c r="PYB36" s="362"/>
      <c r="PYC36" s="362"/>
      <c r="PYD36" s="362"/>
      <c r="PYE36" s="362"/>
      <c r="PYF36" s="362"/>
      <c r="PYG36" s="362"/>
      <c r="PYH36" s="362"/>
      <c r="PYI36" s="362"/>
      <c r="PYJ36" s="362"/>
      <c r="PYK36" s="362"/>
      <c r="PYL36" s="362"/>
      <c r="PYM36" s="362"/>
      <c r="PYN36" s="362"/>
      <c r="PYO36" s="362"/>
      <c r="PYP36" s="362"/>
      <c r="PYQ36" s="362"/>
      <c r="PYR36" s="362"/>
      <c r="PYS36" s="362"/>
      <c r="PYT36" s="362"/>
      <c r="PYU36" s="362"/>
      <c r="PYV36" s="362"/>
      <c r="PYW36" s="362"/>
      <c r="PYX36" s="362"/>
      <c r="PYY36" s="362"/>
      <c r="PYZ36" s="362"/>
      <c r="PZA36" s="362"/>
      <c r="PZB36" s="362"/>
      <c r="PZC36" s="362"/>
      <c r="PZD36" s="362"/>
      <c r="PZE36" s="362"/>
      <c r="PZF36" s="362"/>
      <c r="PZG36" s="362"/>
      <c r="PZH36" s="362"/>
      <c r="PZI36" s="362"/>
      <c r="PZJ36" s="362"/>
      <c r="PZK36" s="362"/>
      <c r="PZL36" s="362"/>
      <c r="PZM36" s="362"/>
      <c r="PZN36" s="362"/>
      <c r="PZO36" s="362"/>
      <c r="PZP36" s="362"/>
      <c r="PZQ36" s="362"/>
      <c r="PZR36" s="362"/>
      <c r="PZS36" s="362"/>
      <c r="PZT36" s="362"/>
      <c r="PZU36" s="362"/>
      <c r="PZV36" s="362"/>
      <c r="PZW36" s="362"/>
      <c r="PZX36" s="362"/>
      <c r="PZY36" s="362"/>
      <c r="PZZ36" s="362"/>
      <c r="QAA36" s="362"/>
      <c r="QAB36" s="362"/>
      <c r="QAC36" s="362"/>
      <c r="QAD36" s="362"/>
      <c r="QAE36" s="362"/>
      <c r="QAF36" s="362"/>
      <c r="QAG36" s="362"/>
      <c r="QAH36" s="362"/>
      <c r="QAI36" s="362"/>
      <c r="QAJ36" s="362"/>
      <c r="QAK36" s="362"/>
      <c r="QAL36" s="362"/>
      <c r="QAM36" s="362"/>
      <c r="QAN36" s="362"/>
      <c r="QAO36" s="362"/>
      <c r="QAP36" s="362"/>
      <c r="QAQ36" s="362"/>
      <c r="QAR36" s="362"/>
      <c r="QAS36" s="362"/>
      <c r="QAT36" s="362"/>
      <c r="QAU36" s="362"/>
      <c r="QAV36" s="362"/>
      <c r="QAW36" s="362"/>
      <c r="QAX36" s="362"/>
      <c r="QAY36" s="362"/>
      <c r="QAZ36" s="362"/>
      <c r="QBA36" s="362"/>
      <c r="QBB36" s="362"/>
      <c r="QBC36" s="362"/>
      <c r="QBD36" s="362"/>
      <c r="QBE36" s="362"/>
      <c r="QBF36" s="362"/>
      <c r="QBG36" s="362"/>
      <c r="QBH36" s="362"/>
      <c r="QBI36" s="362"/>
      <c r="QBJ36" s="362"/>
      <c r="QBK36" s="362"/>
      <c r="QBL36" s="362"/>
      <c r="QBM36" s="362"/>
      <c r="QBN36" s="362"/>
      <c r="QBO36" s="362"/>
      <c r="QBP36" s="362"/>
      <c r="QBQ36" s="362"/>
      <c r="QBR36" s="362"/>
      <c r="QBS36" s="362"/>
      <c r="QBT36" s="362"/>
      <c r="QBU36" s="362"/>
      <c r="QBV36" s="362"/>
      <c r="QBW36" s="362"/>
      <c r="QBX36" s="362"/>
      <c r="QBY36" s="362"/>
      <c r="QBZ36" s="362"/>
      <c r="QCA36" s="362"/>
      <c r="QCB36" s="362"/>
      <c r="QCC36" s="362"/>
      <c r="QCD36" s="362"/>
      <c r="QCE36" s="362"/>
      <c r="QCF36" s="362"/>
      <c r="QCG36" s="362"/>
      <c r="QCH36" s="362"/>
      <c r="QCI36" s="362"/>
      <c r="QCJ36" s="362"/>
      <c r="QCK36" s="362"/>
      <c r="QCL36" s="362"/>
      <c r="QCM36" s="362"/>
      <c r="QCN36" s="362"/>
      <c r="QCO36" s="362"/>
      <c r="QCP36" s="362"/>
      <c r="QCQ36" s="362"/>
      <c r="QCR36" s="362"/>
      <c r="QCS36" s="362"/>
      <c r="QCT36" s="362"/>
      <c r="QCU36" s="362"/>
      <c r="QCV36" s="362"/>
      <c r="QCW36" s="362"/>
      <c r="QCX36" s="362"/>
      <c r="QCY36" s="362"/>
      <c r="QCZ36" s="362"/>
      <c r="QDA36" s="362"/>
      <c r="QDB36" s="362"/>
      <c r="QDC36" s="362"/>
      <c r="QDD36" s="362"/>
      <c r="QDE36" s="362"/>
      <c r="QDF36" s="362"/>
      <c r="QDG36" s="362"/>
      <c r="QDH36" s="362"/>
      <c r="QDI36" s="362"/>
      <c r="QDJ36" s="362"/>
      <c r="QDK36" s="362"/>
      <c r="QDL36" s="362"/>
      <c r="QDM36" s="362"/>
      <c r="QDN36" s="362"/>
      <c r="QDO36" s="362"/>
      <c r="QDP36" s="362"/>
      <c r="QDQ36" s="362"/>
      <c r="QDR36" s="362"/>
      <c r="QDS36" s="362"/>
      <c r="QDT36" s="362"/>
      <c r="QDU36" s="362"/>
      <c r="QDV36" s="362"/>
      <c r="QDW36" s="362"/>
      <c r="QDX36" s="362"/>
      <c r="QDY36" s="362"/>
      <c r="QDZ36" s="362"/>
      <c r="QEA36" s="362"/>
      <c r="QEB36" s="362"/>
      <c r="QEC36" s="362"/>
      <c r="QED36" s="362"/>
      <c r="QEE36" s="362"/>
      <c r="QEF36" s="362"/>
      <c r="QEG36" s="362"/>
      <c r="QEH36" s="362"/>
      <c r="QEI36" s="362"/>
      <c r="QEJ36" s="362"/>
      <c r="QEK36" s="362"/>
      <c r="QEL36" s="362"/>
      <c r="QEM36" s="362"/>
      <c r="QEN36" s="362"/>
      <c r="QEO36" s="362"/>
      <c r="QEP36" s="362"/>
      <c r="QEQ36" s="362"/>
      <c r="QER36" s="362"/>
      <c r="QES36" s="362"/>
      <c r="QET36" s="362"/>
      <c r="QEU36" s="362"/>
      <c r="QEV36" s="362"/>
      <c r="QEW36" s="362"/>
      <c r="QEX36" s="362"/>
      <c r="QEY36" s="362"/>
      <c r="QEZ36" s="362"/>
      <c r="QFA36" s="362"/>
      <c r="QFB36" s="362"/>
      <c r="QFC36" s="362"/>
      <c r="QFD36" s="362"/>
      <c r="QFE36" s="362"/>
      <c r="QFF36" s="362"/>
      <c r="QFG36" s="362"/>
      <c r="QFH36" s="362"/>
      <c r="QFI36" s="362"/>
      <c r="QFJ36" s="362"/>
      <c r="QFK36" s="362"/>
      <c r="QFL36" s="362"/>
      <c r="QFM36" s="362"/>
      <c r="QFN36" s="362"/>
      <c r="QFO36" s="362"/>
      <c r="QFP36" s="362"/>
      <c r="QFQ36" s="362"/>
      <c r="QFR36" s="362"/>
      <c r="QFS36" s="362"/>
      <c r="QFT36" s="362"/>
      <c r="QFU36" s="362"/>
      <c r="QFV36" s="362"/>
      <c r="QFW36" s="362"/>
      <c r="QFX36" s="362"/>
      <c r="QFY36" s="362"/>
      <c r="QFZ36" s="362"/>
      <c r="QGA36" s="362"/>
      <c r="QGB36" s="362"/>
      <c r="QGC36" s="362"/>
      <c r="QGD36" s="362"/>
      <c r="QGE36" s="362"/>
      <c r="QGF36" s="362"/>
      <c r="QGG36" s="362"/>
      <c r="QGH36" s="362"/>
      <c r="QGI36" s="362"/>
      <c r="QGJ36" s="362"/>
      <c r="QGK36" s="362"/>
      <c r="QGL36" s="362"/>
      <c r="QGM36" s="362"/>
      <c r="QGN36" s="362"/>
      <c r="QGO36" s="362"/>
      <c r="QGP36" s="362"/>
      <c r="QGQ36" s="362"/>
      <c r="QGR36" s="362"/>
      <c r="QGS36" s="362"/>
      <c r="QGT36" s="362"/>
      <c r="QGU36" s="362"/>
      <c r="QGV36" s="362"/>
      <c r="QGW36" s="362"/>
      <c r="QGX36" s="362"/>
      <c r="QGY36" s="362"/>
      <c r="QGZ36" s="362"/>
      <c r="QHA36" s="362"/>
      <c r="QHB36" s="362"/>
      <c r="QHC36" s="362"/>
      <c r="QHD36" s="362"/>
      <c r="QHE36" s="362"/>
      <c r="QHF36" s="362"/>
      <c r="QHG36" s="362"/>
      <c r="QHH36" s="362"/>
      <c r="QHI36" s="362"/>
      <c r="QHJ36" s="362"/>
      <c r="QHK36" s="362"/>
      <c r="QHL36" s="362"/>
      <c r="QHM36" s="362"/>
      <c r="QHN36" s="362"/>
      <c r="QHO36" s="362"/>
      <c r="QHP36" s="362"/>
      <c r="QHQ36" s="362"/>
      <c r="QHR36" s="362"/>
      <c r="QHS36" s="362"/>
      <c r="QHT36" s="362"/>
      <c r="QHU36" s="362"/>
      <c r="QHV36" s="362"/>
      <c r="QHW36" s="362"/>
      <c r="QHX36" s="362"/>
      <c r="QHY36" s="362"/>
      <c r="QHZ36" s="362"/>
      <c r="QIA36" s="362"/>
      <c r="QIB36" s="362"/>
      <c r="QIC36" s="362"/>
      <c r="QID36" s="362"/>
      <c r="QIE36" s="362"/>
      <c r="QIF36" s="362"/>
      <c r="QIG36" s="362"/>
      <c r="QIH36" s="362"/>
      <c r="QII36" s="362"/>
      <c r="QIJ36" s="362"/>
      <c r="QIK36" s="362"/>
      <c r="QIL36" s="362"/>
      <c r="QIM36" s="362"/>
      <c r="QIN36" s="362"/>
      <c r="QIO36" s="362"/>
      <c r="QIP36" s="362"/>
      <c r="QIQ36" s="362"/>
      <c r="QIR36" s="362"/>
      <c r="QIS36" s="362"/>
      <c r="QIT36" s="362"/>
      <c r="QIU36" s="362"/>
      <c r="QIV36" s="362"/>
      <c r="QIW36" s="362"/>
      <c r="QIX36" s="362"/>
      <c r="QIY36" s="362"/>
      <c r="QIZ36" s="362"/>
      <c r="QJA36" s="362"/>
      <c r="QJB36" s="362"/>
      <c r="QJC36" s="362"/>
      <c r="QJD36" s="362"/>
      <c r="QJE36" s="362"/>
      <c r="QJF36" s="362"/>
      <c r="QJG36" s="362"/>
      <c r="QJH36" s="362"/>
      <c r="QJI36" s="362"/>
      <c r="QJJ36" s="362"/>
      <c r="QJK36" s="362"/>
      <c r="QJL36" s="362"/>
      <c r="QJM36" s="362"/>
      <c r="QJN36" s="362"/>
      <c r="QJO36" s="362"/>
      <c r="QJP36" s="362"/>
      <c r="QJQ36" s="362"/>
      <c r="QJR36" s="362"/>
      <c r="QJS36" s="362"/>
      <c r="QJT36" s="362"/>
      <c r="QJU36" s="362"/>
      <c r="QJV36" s="362"/>
      <c r="QJW36" s="362"/>
      <c r="QJX36" s="362"/>
      <c r="QJY36" s="362"/>
      <c r="QJZ36" s="362"/>
      <c r="QKA36" s="362"/>
      <c r="QKB36" s="362"/>
      <c r="QKC36" s="362"/>
      <c r="QKD36" s="362"/>
      <c r="QKE36" s="362"/>
      <c r="QKF36" s="362"/>
      <c r="QKG36" s="362"/>
      <c r="QKH36" s="362"/>
      <c r="QKI36" s="362"/>
      <c r="QKJ36" s="362"/>
      <c r="QKK36" s="362"/>
      <c r="QKL36" s="362"/>
      <c r="QKM36" s="362"/>
      <c r="QKN36" s="362"/>
      <c r="QKO36" s="362"/>
      <c r="QKP36" s="362"/>
      <c r="QKQ36" s="362"/>
      <c r="QKR36" s="362"/>
      <c r="QKS36" s="362"/>
      <c r="QKT36" s="362"/>
      <c r="QKU36" s="362"/>
      <c r="QKV36" s="362"/>
      <c r="QKW36" s="362"/>
      <c r="QKX36" s="362"/>
      <c r="QKY36" s="362"/>
      <c r="QKZ36" s="362"/>
      <c r="QLA36" s="362"/>
      <c r="QLB36" s="362"/>
      <c r="QLC36" s="362"/>
      <c r="QLD36" s="362"/>
      <c r="QLE36" s="362"/>
      <c r="QLF36" s="362"/>
      <c r="QLG36" s="362"/>
      <c r="QLH36" s="362"/>
      <c r="QLI36" s="362"/>
      <c r="QLJ36" s="362"/>
      <c r="QLK36" s="362"/>
      <c r="QLL36" s="362"/>
      <c r="QLM36" s="362"/>
      <c r="QLN36" s="362"/>
      <c r="QLO36" s="362"/>
      <c r="QLP36" s="362"/>
      <c r="QLQ36" s="362"/>
      <c r="QLR36" s="362"/>
      <c r="QLS36" s="362"/>
      <c r="QLT36" s="362"/>
      <c r="QLU36" s="362"/>
      <c r="QLV36" s="362"/>
      <c r="QLW36" s="362"/>
      <c r="QLX36" s="362"/>
      <c r="QLY36" s="362"/>
      <c r="QLZ36" s="362"/>
      <c r="QMA36" s="362"/>
      <c r="QMB36" s="362"/>
      <c r="QMC36" s="362"/>
      <c r="QMD36" s="362"/>
      <c r="QME36" s="362"/>
      <c r="QMF36" s="362"/>
      <c r="QMG36" s="362"/>
      <c r="QMH36" s="362"/>
      <c r="QMI36" s="362"/>
      <c r="QMJ36" s="362"/>
      <c r="QMK36" s="362"/>
      <c r="QML36" s="362"/>
      <c r="QMM36" s="362"/>
      <c r="QMN36" s="362"/>
      <c r="QMO36" s="362"/>
      <c r="QMP36" s="362"/>
      <c r="QMQ36" s="362"/>
      <c r="QMR36" s="362"/>
      <c r="QMS36" s="362"/>
      <c r="QMT36" s="362"/>
      <c r="QMU36" s="362"/>
      <c r="QMV36" s="362"/>
      <c r="QMW36" s="362"/>
      <c r="QMX36" s="362"/>
      <c r="QMY36" s="362"/>
      <c r="QMZ36" s="362"/>
      <c r="QNA36" s="362"/>
      <c r="QNB36" s="362"/>
      <c r="QNC36" s="362"/>
      <c r="QND36" s="362"/>
      <c r="QNE36" s="362"/>
      <c r="QNF36" s="362"/>
      <c r="QNG36" s="362"/>
      <c r="QNH36" s="362"/>
      <c r="QNI36" s="362"/>
      <c r="QNJ36" s="362"/>
      <c r="QNK36" s="362"/>
      <c r="QNL36" s="362"/>
      <c r="QNM36" s="362"/>
      <c r="QNN36" s="362"/>
      <c r="QNO36" s="362"/>
      <c r="QNP36" s="362"/>
      <c r="QNQ36" s="362"/>
      <c r="QNR36" s="362"/>
      <c r="QNS36" s="362"/>
      <c r="QNT36" s="362"/>
      <c r="QNU36" s="362"/>
      <c r="QNV36" s="362"/>
      <c r="QNW36" s="362"/>
      <c r="QNX36" s="362"/>
      <c r="QNY36" s="362"/>
      <c r="QNZ36" s="362"/>
      <c r="QOA36" s="362"/>
      <c r="QOB36" s="362"/>
      <c r="QOC36" s="362"/>
      <c r="QOD36" s="362"/>
      <c r="QOE36" s="362"/>
      <c r="QOF36" s="362"/>
      <c r="QOG36" s="362"/>
      <c r="QOH36" s="362"/>
      <c r="QOI36" s="362"/>
      <c r="QOJ36" s="362"/>
      <c r="QOK36" s="362"/>
      <c r="QOL36" s="362"/>
      <c r="QOM36" s="362"/>
      <c r="QON36" s="362"/>
      <c r="QOO36" s="362"/>
      <c r="QOP36" s="362"/>
      <c r="QOQ36" s="362"/>
      <c r="QOR36" s="362"/>
      <c r="QOS36" s="362"/>
      <c r="QOT36" s="362"/>
      <c r="QOU36" s="362"/>
      <c r="QOV36" s="362"/>
      <c r="QOW36" s="362"/>
      <c r="QOX36" s="362"/>
      <c r="QOY36" s="362"/>
      <c r="QOZ36" s="362"/>
      <c r="QPA36" s="362"/>
      <c r="QPB36" s="362"/>
      <c r="QPC36" s="362"/>
      <c r="QPD36" s="362"/>
      <c r="QPE36" s="362"/>
      <c r="QPF36" s="362"/>
      <c r="QPG36" s="362"/>
      <c r="QPH36" s="362"/>
      <c r="QPI36" s="362"/>
      <c r="QPJ36" s="362"/>
      <c r="QPK36" s="362"/>
      <c r="QPL36" s="362"/>
      <c r="QPM36" s="362"/>
      <c r="QPN36" s="362"/>
      <c r="QPO36" s="362"/>
      <c r="QPP36" s="362"/>
      <c r="QPQ36" s="362"/>
      <c r="QPR36" s="362"/>
      <c r="QPS36" s="362"/>
      <c r="QPT36" s="362"/>
      <c r="QPU36" s="362"/>
      <c r="QPV36" s="362"/>
      <c r="QPW36" s="362"/>
      <c r="QPX36" s="362"/>
      <c r="QPY36" s="362"/>
      <c r="QPZ36" s="362"/>
      <c r="QQA36" s="362"/>
      <c r="QQB36" s="362"/>
      <c r="QQC36" s="362"/>
      <c r="QQD36" s="362"/>
      <c r="QQE36" s="362"/>
      <c r="QQF36" s="362"/>
      <c r="QQG36" s="362"/>
      <c r="QQH36" s="362"/>
      <c r="QQI36" s="362"/>
      <c r="QQJ36" s="362"/>
      <c r="QQK36" s="362"/>
      <c r="QQL36" s="362"/>
      <c r="QQM36" s="362"/>
      <c r="QQN36" s="362"/>
      <c r="QQO36" s="362"/>
      <c r="QQP36" s="362"/>
      <c r="QQQ36" s="362"/>
      <c r="QQR36" s="362"/>
      <c r="QQS36" s="362"/>
      <c r="QQT36" s="362"/>
      <c r="QQU36" s="362"/>
      <c r="QQV36" s="362"/>
      <c r="QQW36" s="362"/>
      <c r="QQX36" s="362"/>
      <c r="QQY36" s="362"/>
      <c r="QQZ36" s="362"/>
      <c r="QRA36" s="362"/>
      <c r="QRB36" s="362"/>
      <c r="QRC36" s="362"/>
      <c r="QRD36" s="362"/>
      <c r="QRE36" s="362"/>
      <c r="QRF36" s="362"/>
      <c r="QRG36" s="362"/>
      <c r="QRH36" s="362"/>
      <c r="QRI36" s="362"/>
      <c r="QRJ36" s="362"/>
      <c r="QRK36" s="362"/>
      <c r="QRL36" s="362"/>
      <c r="QRM36" s="362"/>
      <c r="QRN36" s="362"/>
      <c r="QRO36" s="362"/>
      <c r="QRP36" s="362"/>
      <c r="QRQ36" s="362"/>
      <c r="QRR36" s="362"/>
      <c r="QRS36" s="362"/>
      <c r="QRT36" s="362"/>
      <c r="QRU36" s="362"/>
      <c r="QRV36" s="362"/>
      <c r="QRW36" s="362"/>
      <c r="QRX36" s="362"/>
      <c r="QRY36" s="362"/>
      <c r="QRZ36" s="362"/>
      <c r="QSA36" s="362"/>
      <c r="QSB36" s="362"/>
      <c r="QSC36" s="362"/>
      <c r="QSD36" s="362"/>
      <c r="QSE36" s="362"/>
      <c r="QSF36" s="362"/>
      <c r="QSG36" s="362"/>
      <c r="QSH36" s="362"/>
      <c r="QSI36" s="362"/>
      <c r="QSJ36" s="362"/>
      <c r="QSK36" s="362"/>
      <c r="QSL36" s="362"/>
      <c r="QSM36" s="362"/>
      <c r="QSN36" s="362"/>
      <c r="QSO36" s="362"/>
      <c r="QSP36" s="362"/>
      <c r="QSQ36" s="362"/>
      <c r="QSR36" s="362"/>
      <c r="QSS36" s="362"/>
      <c r="QST36" s="362"/>
      <c r="QSU36" s="362"/>
      <c r="QSV36" s="362"/>
      <c r="QSW36" s="362"/>
      <c r="QSX36" s="362"/>
      <c r="QSY36" s="362"/>
      <c r="QSZ36" s="362"/>
      <c r="QTA36" s="362"/>
      <c r="QTB36" s="362"/>
      <c r="QTC36" s="362"/>
      <c r="QTD36" s="362"/>
      <c r="QTE36" s="362"/>
      <c r="QTF36" s="362"/>
      <c r="QTG36" s="362"/>
      <c r="QTH36" s="362"/>
      <c r="QTI36" s="362"/>
      <c r="QTJ36" s="362"/>
      <c r="QTK36" s="362"/>
      <c r="QTL36" s="362"/>
      <c r="QTM36" s="362"/>
      <c r="QTN36" s="362"/>
      <c r="QTO36" s="362"/>
      <c r="QTP36" s="362"/>
      <c r="QTQ36" s="362"/>
      <c r="QTR36" s="362"/>
      <c r="QTS36" s="362"/>
      <c r="QTT36" s="362"/>
      <c r="QTU36" s="362"/>
      <c r="QTV36" s="362"/>
      <c r="QTW36" s="362"/>
      <c r="QTX36" s="362"/>
      <c r="QTY36" s="362"/>
      <c r="QTZ36" s="362"/>
      <c r="QUA36" s="362"/>
      <c r="QUB36" s="362"/>
      <c r="QUC36" s="362"/>
      <c r="QUD36" s="362"/>
      <c r="QUE36" s="362"/>
      <c r="QUF36" s="362"/>
      <c r="QUG36" s="362"/>
      <c r="QUH36" s="362"/>
      <c r="QUI36" s="362"/>
      <c r="QUJ36" s="362"/>
      <c r="QUK36" s="362"/>
      <c r="QUL36" s="362"/>
      <c r="QUM36" s="362"/>
      <c r="QUN36" s="362"/>
      <c r="QUO36" s="362"/>
      <c r="QUP36" s="362"/>
      <c r="QUQ36" s="362"/>
      <c r="QUR36" s="362"/>
      <c r="QUS36" s="362"/>
      <c r="QUT36" s="362"/>
      <c r="QUU36" s="362"/>
      <c r="QUV36" s="362"/>
      <c r="QUW36" s="362"/>
      <c r="QUX36" s="362"/>
      <c r="QUY36" s="362"/>
      <c r="QUZ36" s="362"/>
      <c r="QVA36" s="362"/>
      <c r="QVB36" s="362"/>
      <c r="QVC36" s="362"/>
      <c r="QVD36" s="362"/>
      <c r="QVE36" s="362"/>
      <c r="QVF36" s="362"/>
      <c r="QVG36" s="362"/>
      <c r="QVH36" s="362"/>
      <c r="QVI36" s="362"/>
      <c r="QVJ36" s="362"/>
      <c r="QVK36" s="362"/>
      <c r="QVL36" s="362"/>
      <c r="QVM36" s="362"/>
      <c r="QVN36" s="362"/>
      <c r="QVO36" s="362"/>
      <c r="QVP36" s="362"/>
      <c r="QVQ36" s="362"/>
      <c r="QVR36" s="362"/>
      <c r="QVS36" s="362"/>
      <c r="QVT36" s="362"/>
      <c r="QVU36" s="362"/>
      <c r="QVV36" s="362"/>
      <c r="QVW36" s="362"/>
      <c r="QVX36" s="362"/>
      <c r="QVY36" s="362"/>
      <c r="QVZ36" s="362"/>
      <c r="QWA36" s="362"/>
      <c r="QWB36" s="362"/>
      <c r="QWC36" s="362"/>
      <c r="QWD36" s="362"/>
      <c r="QWE36" s="362"/>
      <c r="QWF36" s="362"/>
      <c r="QWG36" s="362"/>
      <c r="QWH36" s="362"/>
      <c r="QWI36" s="362"/>
      <c r="QWJ36" s="362"/>
      <c r="QWK36" s="362"/>
      <c r="QWL36" s="362"/>
      <c r="QWM36" s="362"/>
      <c r="QWN36" s="362"/>
      <c r="QWO36" s="362"/>
      <c r="QWP36" s="362"/>
      <c r="QWQ36" s="362"/>
      <c r="QWR36" s="362"/>
      <c r="QWS36" s="362"/>
      <c r="QWT36" s="362"/>
      <c r="QWU36" s="362"/>
      <c r="QWV36" s="362"/>
      <c r="QWW36" s="362"/>
      <c r="QWX36" s="362"/>
      <c r="QWY36" s="362"/>
      <c r="QWZ36" s="362"/>
      <c r="QXA36" s="362"/>
      <c r="QXB36" s="362"/>
      <c r="QXC36" s="362"/>
      <c r="QXD36" s="362"/>
      <c r="QXE36" s="362"/>
      <c r="QXF36" s="362"/>
      <c r="QXG36" s="362"/>
      <c r="QXH36" s="362"/>
      <c r="QXI36" s="362"/>
      <c r="QXJ36" s="362"/>
      <c r="QXK36" s="362"/>
      <c r="QXL36" s="362"/>
      <c r="QXM36" s="362"/>
      <c r="QXN36" s="362"/>
      <c r="QXO36" s="362"/>
      <c r="QXP36" s="362"/>
      <c r="QXQ36" s="362"/>
      <c r="QXR36" s="362"/>
      <c r="QXS36" s="362"/>
      <c r="QXT36" s="362"/>
      <c r="QXU36" s="362"/>
      <c r="QXV36" s="362"/>
      <c r="QXW36" s="362"/>
      <c r="QXX36" s="362"/>
      <c r="QXY36" s="362"/>
      <c r="QXZ36" s="362"/>
      <c r="QYA36" s="362"/>
      <c r="QYB36" s="362"/>
      <c r="QYC36" s="362"/>
      <c r="QYD36" s="362"/>
      <c r="QYE36" s="362"/>
      <c r="QYF36" s="362"/>
      <c r="QYG36" s="362"/>
      <c r="QYH36" s="362"/>
      <c r="QYI36" s="362"/>
      <c r="QYJ36" s="362"/>
      <c r="QYK36" s="362"/>
      <c r="QYL36" s="362"/>
      <c r="QYM36" s="362"/>
      <c r="QYN36" s="362"/>
      <c r="QYO36" s="362"/>
      <c r="QYP36" s="362"/>
      <c r="QYQ36" s="362"/>
      <c r="QYR36" s="362"/>
      <c r="QYS36" s="362"/>
      <c r="QYT36" s="362"/>
      <c r="QYU36" s="362"/>
      <c r="QYV36" s="362"/>
      <c r="QYW36" s="362"/>
      <c r="QYX36" s="362"/>
      <c r="QYY36" s="362"/>
      <c r="QYZ36" s="362"/>
      <c r="QZA36" s="362"/>
      <c r="QZB36" s="362"/>
      <c r="QZC36" s="362"/>
      <c r="QZD36" s="362"/>
      <c r="QZE36" s="362"/>
      <c r="QZF36" s="362"/>
      <c r="QZG36" s="362"/>
      <c r="QZH36" s="362"/>
      <c r="QZI36" s="362"/>
      <c r="QZJ36" s="362"/>
      <c r="QZK36" s="362"/>
      <c r="QZL36" s="362"/>
      <c r="QZM36" s="362"/>
      <c r="QZN36" s="362"/>
      <c r="QZO36" s="362"/>
      <c r="QZP36" s="362"/>
      <c r="QZQ36" s="362"/>
      <c r="QZR36" s="362"/>
      <c r="QZS36" s="362"/>
      <c r="QZT36" s="362"/>
      <c r="QZU36" s="362"/>
      <c r="QZV36" s="362"/>
      <c r="QZW36" s="362"/>
      <c r="QZX36" s="362"/>
      <c r="QZY36" s="362"/>
      <c r="QZZ36" s="362"/>
      <c r="RAA36" s="362"/>
      <c r="RAB36" s="362"/>
      <c r="RAC36" s="362"/>
      <c r="RAD36" s="362"/>
      <c r="RAE36" s="362"/>
      <c r="RAF36" s="362"/>
      <c r="RAG36" s="362"/>
      <c r="RAH36" s="362"/>
      <c r="RAI36" s="362"/>
      <c r="RAJ36" s="362"/>
      <c r="RAK36" s="362"/>
      <c r="RAL36" s="362"/>
      <c r="RAM36" s="362"/>
      <c r="RAN36" s="362"/>
      <c r="RAO36" s="362"/>
      <c r="RAP36" s="362"/>
      <c r="RAQ36" s="362"/>
      <c r="RAR36" s="362"/>
      <c r="RAS36" s="362"/>
      <c r="RAT36" s="362"/>
      <c r="RAU36" s="362"/>
      <c r="RAV36" s="362"/>
      <c r="RAW36" s="362"/>
      <c r="RAX36" s="362"/>
      <c r="RAY36" s="362"/>
      <c r="RAZ36" s="362"/>
      <c r="RBA36" s="362"/>
      <c r="RBB36" s="362"/>
      <c r="RBC36" s="362"/>
      <c r="RBD36" s="362"/>
      <c r="RBE36" s="362"/>
      <c r="RBF36" s="362"/>
      <c r="RBG36" s="362"/>
      <c r="RBH36" s="362"/>
      <c r="RBI36" s="362"/>
      <c r="RBJ36" s="362"/>
      <c r="RBK36" s="362"/>
      <c r="RBL36" s="362"/>
      <c r="RBM36" s="362"/>
      <c r="RBN36" s="362"/>
      <c r="RBO36" s="362"/>
      <c r="RBP36" s="362"/>
      <c r="RBQ36" s="362"/>
      <c r="RBR36" s="362"/>
      <c r="RBS36" s="362"/>
      <c r="RBT36" s="362"/>
      <c r="RBU36" s="362"/>
      <c r="RBV36" s="362"/>
      <c r="RBW36" s="362"/>
      <c r="RBX36" s="362"/>
      <c r="RBY36" s="362"/>
      <c r="RBZ36" s="362"/>
      <c r="RCA36" s="362"/>
      <c r="RCB36" s="362"/>
      <c r="RCC36" s="362"/>
      <c r="RCD36" s="362"/>
      <c r="RCE36" s="362"/>
      <c r="RCF36" s="362"/>
      <c r="RCG36" s="362"/>
      <c r="RCH36" s="362"/>
      <c r="RCI36" s="362"/>
      <c r="RCJ36" s="362"/>
      <c r="RCK36" s="362"/>
      <c r="RCL36" s="362"/>
      <c r="RCM36" s="362"/>
      <c r="RCN36" s="362"/>
      <c r="RCO36" s="362"/>
      <c r="RCP36" s="362"/>
      <c r="RCQ36" s="362"/>
      <c r="RCR36" s="362"/>
      <c r="RCS36" s="362"/>
      <c r="RCT36" s="362"/>
      <c r="RCU36" s="362"/>
      <c r="RCV36" s="362"/>
      <c r="RCW36" s="362"/>
      <c r="RCX36" s="362"/>
      <c r="RCY36" s="362"/>
      <c r="RCZ36" s="362"/>
      <c r="RDA36" s="362"/>
      <c r="RDB36" s="362"/>
      <c r="RDC36" s="362"/>
      <c r="RDD36" s="362"/>
      <c r="RDE36" s="362"/>
      <c r="RDF36" s="362"/>
      <c r="RDG36" s="362"/>
      <c r="RDH36" s="362"/>
      <c r="RDI36" s="362"/>
      <c r="RDJ36" s="362"/>
      <c r="RDK36" s="362"/>
      <c r="RDL36" s="362"/>
      <c r="RDM36" s="362"/>
      <c r="RDN36" s="362"/>
      <c r="RDO36" s="362"/>
      <c r="RDP36" s="362"/>
      <c r="RDQ36" s="362"/>
      <c r="RDR36" s="362"/>
      <c r="RDS36" s="362"/>
      <c r="RDT36" s="362"/>
      <c r="RDU36" s="362"/>
      <c r="RDV36" s="362"/>
      <c r="RDW36" s="362"/>
      <c r="RDX36" s="362"/>
      <c r="RDY36" s="362"/>
      <c r="RDZ36" s="362"/>
      <c r="REA36" s="362"/>
      <c r="REB36" s="362"/>
      <c r="REC36" s="362"/>
      <c r="RED36" s="362"/>
      <c r="REE36" s="362"/>
      <c r="REF36" s="362"/>
      <c r="REG36" s="362"/>
      <c r="REH36" s="362"/>
      <c r="REI36" s="362"/>
      <c r="REJ36" s="362"/>
      <c r="REK36" s="362"/>
      <c r="REL36" s="362"/>
      <c r="REM36" s="362"/>
      <c r="REN36" s="362"/>
      <c r="REO36" s="362"/>
      <c r="REP36" s="362"/>
      <c r="REQ36" s="362"/>
      <c r="RER36" s="362"/>
      <c r="RES36" s="362"/>
      <c r="RET36" s="362"/>
      <c r="REU36" s="362"/>
      <c r="REV36" s="362"/>
      <c r="REW36" s="362"/>
      <c r="REX36" s="362"/>
      <c r="REY36" s="362"/>
      <c r="REZ36" s="362"/>
      <c r="RFA36" s="362"/>
      <c r="RFB36" s="362"/>
      <c r="RFC36" s="362"/>
      <c r="RFD36" s="362"/>
      <c r="RFE36" s="362"/>
      <c r="RFF36" s="362"/>
      <c r="RFG36" s="362"/>
      <c r="RFH36" s="362"/>
      <c r="RFI36" s="362"/>
      <c r="RFJ36" s="362"/>
      <c r="RFK36" s="362"/>
      <c r="RFL36" s="362"/>
      <c r="RFM36" s="362"/>
      <c r="RFN36" s="362"/>
      <c r="RFO36" s="362"/>
      <c r="RFP36" s="362"/>
      <c r="RFQ36" s="362"/>
      <c r="RFR36" s="362"/>
      <c r="RFS36" s="362"/>
      <c r="RFT36" s="362"/>
      <c r="RFU36" s="362"/>
      <c r="RFV36" s="362"/>
      <c r="RFW36" s="362"/>
      <c r="RFX36" s="362"/>
      <c r="RFY36" s="362"/>
      <c r="RFZ36" s="362"/>
      <c r="RGA36" s="362"/>
      <c r="RGB36" s="362"/>
      <c r="RGC36" s="362"/>
      <c r="RGD36" s="362"/>
      <c r="RGE36" s="362"/>
      <c r="RGF36" s="362"/>
      <c r="RGG36" s="362"/>
      <c r="RGH36" s="362"/>
      <c r="RGI36" s="362"/>
      <c r="RGJ36" s="362"/>
      <c r="RGK36" s="362"/>
      <c r="RGL36" s="362"/>
      <c r="RGM36" s="362"/>
      <c r="RGN36" s="362"/>
      <c r="RGO36" s="362"/>
      <c r="RGP36" s="362"/>
      <c r="RGQ36" s="362"/>
      <c r="RGR36" s="362"/>
      <c r="RGS36" s="362"/>
      <c r="RGT36" s="362"/>
      <c r="RGU36" s="362"/>
      <c r="RGV36" s="362"/>
      <c r="RGW36" s="362"/>
      <c r="RGX36" s="362"/>
      <c r="RGY36" s="362"/>
      <c r="RGZ36" s="362"/>
      <c r="RHA36" s="362"/>
      <c r="RHB36" s="362"/>
      <c r="RHC36" s="362"/>
      <c r="RHD36" s="362"/>
      <c r="RHE36" s="362"/>
      <c r="RHF36" s="362"/>
      <c r="RHG36" s="362"/>
      <c r="RHH36" s="362"/>
      <c r="RHI36" s="362"/>
      <c r="RHJ36" s="362"/>
      <c r="RHK36" s="362"/>
      <c r="RHL36" s="362"/>
      <c r="RHM36" s="362"/>
      <c r="RHN36" s="362"/>
      <c r="RHO36" s="362"/>
      <c r="RHP36" s="362"/>
      <c r="RHQ36" s="362"/>
      <c r="RHR36" s="362"/>
      <c r="RHS36" s="362"/>
      <c r="RHT36" s="362"/>
      <c r="RHU36" s="362"/>
      <c r="RHV36" s="362"/>
      <c r="RHW36" s="362"/>
      <c r="RHX36" s="362"/>
      <c r="RHY36" s="362"/>
      <c r="RHZ36" s="362"/>
      <c r="RIA36" s="362"/>
      <c r="RIB36" s="362"/>
      <c r="RIC36" s="362"/>
      <c r="RID36" s="362"/>
      <c r="RIE36" s="362"/>
      <c r="RIF36" s="362"/>
      <c r="RIG36" s="362"/>
      <c r="RIH36" s="362"/>
      <c r="RII36" s="362"/>
      <c r="RIJ36" s="362"/>
      <c r="RIK36" s="362"/>
      <c r="RIL36" s="362"/>
      <c r="RIM36" s="362"/>
      <c r="RIN36" s="362"/>
      <c r="RIO36" s="362"/>
      <c r="RIP36" s="362"/>
      <c r="RIQ36" s="362"/>
      <c r="RIR36" s="362"/>
      <c r="RIS36" s="362"/>
      <c r="RIT36" s="362"/>
      <c r="RIU36" s="362"/>
      <c r="RIV36" s="362"/>
      <c r="RIW36" s="362"/>
      <c r="RIX36" s="362"/>
      <c r="RIY36" s="362"/>
      <c r="RIZ36" s="362"/>
      <c r="RJA36" s="362"/>
      <c r="RJB36" s="362"/>
      <c r="RJC36" s="362"/>
      <c r="RJD36" s="362"/>
      <c r="RJE36" s="362"/>
      <c r="RJF36" s="362"/>
      <c r="RJG36" s="362"/>
      <c r="RJH36" s="362"/>
      <c r="RJI36" s="362"/>
      <c r="RJJ36" s="362"/>
      <c r="RJK36" s="362"/>
      <c r="RJL36" s="362"/>
      <c r="RJM36" s="362"/>
      <c r="RJN36" s="362"/>
      <c r="RJO36" s="362"/>
      <c r="RJP36" s="362"/>
      <c r="RJQ36" s="362"/>
      <c r="RJR36" s="362"/>
      <c r="RJS36" s="362"/>
      <c r="RJT36" s="362"/>
      <c r="RJU36" s="362"/>
      <c r="RJV36" s="362"/>
      <c r="RJW36" s="362"/>
      <c r="RJX36" s="362"/>
      <c r="RJY36" s="362"/>
      <c r="RJZ36" s="362"/>
      <c r="RKA36" s="362"/>
      <c r="RKB36" s="362"/>
      <c r="RKC36" s="362"/>
      <c r="RKD36" s="362"/>
      <c r="RKE36" s="362"/>
      <c r="RKF36" s="362"/>
      <c r="RKG36" s="362"/>
      <c r="RKH36" s="362"/>
      <c r="RKI36" s="362"/>
      <c r="RKJ36" s="362"/>
      <c r="RKK36" s="362"/>
      <c r="RKL36" s="362"/>
      <c r="RKM36" s="362"/>
      <c r="RKN36" s="362"/>
      <c r="RKO36" s="362"/>
      <c r="RKP36" s="362"/>
      <c r="RKQ36" s="362"/>
      <c r="RKR36" s="362"/>
      <c r="RKS36" s="362"/>
      <c r="RKT36" s="362"/>
      <c r="RKU36" s="362"/>
      <c r="RKV36" s="362"/>
      <c r="RKW36" s="362"/>
      <c r="RKX36" s="362"/>
      <c r="RKY36" s="362"/>
      <c r="RKZ36" s="362"/>
      <c r="RLA36" s="362"/>
      <c r="RLB36" s="362"/>
      <c r="RLC36" s="362"/>
      <c r="RLD36" s="362"/>
      <c r="RLE36" s="362"/>
      <c r="RLF36" s="362"/>
      <c r="RLG36" s="362"/>
      <c r="RLH36" s="362"/>
      <c r="RLI36" s="362"/>
      <c r="RLJ36" s="362"/>
      <c r="RLK36" s="362"/>
      <c r="RLL36" s="362"/>
      <c r="RLM36" s="362"/>
      <c r="RLN36" s="362"/>
      <c r="RLO36" s="362"/>
      <c r="RLP36" s="362"/>
      <c r="RLQ36" s="362"/>
      <c r="RLR36" s="362"/>
      <c r="RLS36" s="362"/>
      <c r="RLT36" s="362"/>
      <c r="RLU36" s="362"/>
      <c r="RLV36" s="362"/>
      <c r="RLW36" s="362"/>
      <c r="RLX36" s="362"/>
      <c r="RLY36" s="362"/>
      <c r="RLZ36" s="362"/>
      <c r="RMA36" s="362"/>
      <c r="RMB36" s="362"/>
      <c r="RMC36" s="362"/>
      <c r="RMD36" s="362"/>
      <c r="RME36" s="362"/>
      <c r="RMF36" s="362"/>
      <c r="RMG36" s="362"/>
      <c r="RMH36" s="362"/>
      <c r="RMI36" s="362"/>
      <c r="RMJ36" s="362"/>
      <c r="RMK36" s="362"/>
      <c r="RML36" s="362"/>
      <c r="RMM36" s="362"/>
      <c r="RMN36" s="362"/>
      <c r="RMO36" s="362"/>
      <c r="RMP36" s="362"/>
      <c r="RMQ36" s="362"/>
      <c r="RMR36" s="362"/>
      <c r="RMS36" s="362"/>
      <c r="RMT36" s="362"/>
      <c r="RMU36" s="362"/>
      <c r="RMV36" s="362"/>
      <c r="RMW36" s="362"/>
      <c r="RMX36" s="362"/>
      <c r="RMY36" s="362"/>
      <c r="RMZ36" s="362"/>
      <c r="RNA36" s="362"/>
      <c r="RNB36" s="362"/>
      <c r="RNC36" s="362"/>
      <c r="RND36" s="362"/>
      <c r="RNE36" s="362"/>
      <c r="RNF36" s="362"/>
      <c r="RNG36" s="362"/>
      <c r="RNH36" s="362"/>
      <c r="RNI36" s="362"/>
      <c r="RNJ36" s="362"/>
      <c r="RNK36" s="362"/>
      <c r="RNL36" s="362"/>
      <c r="RNM36" s="362"/>
      <c r="RNN36" s="362"/>
      <c r="RNO36" s="362"/>
      <c r="RNP36" s="362"/>
      <c r="RNQ36" s="362"/>
      <c r="RNR36" s="362"/>
      <c r="RNS36" s="362"/>
      <c r="RNT36" s="362"/>
      <c r="RNU36" s="362"/>
      <c r="RNV36" s="362"/>
      <c r="RNW36" s="362"/>
      <c r="RNX36" s="362"/>
      <c r="RNY36" s="362"/>
      <c r="RNZ36" s="362"/>
      <c r="ROA36" s="362"/>
      <c r="ROB36" s="362"/>
      <c r="ROC36" s="362"/>
      <c r="ROD36" s="362"/>
      <c r="ROE36" s="362"/>
      <c r="ROF36" s="362"/>
      <c r="ROG36" s="362"/>
      <c r="ROH36" s="362"/>
      <c r="ROI36" s="362"/>
      <c r="ROJ36" s="362"/>
      <c r="ROK36" s="362"/>
      <c r="ROL36" s="362"/>
      <c r="ROM36" s="362"/>
      <c r="RON36" s="362"/>
      <c r="ROO36" s="362"/>
      <c r="ROP36" s="362"/>
      <c r="ROQ36" s="362"/>
      <c r="ROR36" s="362"/>
      <c r="ROS36" s="362"/>
      <c r="ROT36" s="362"/>
      <c r="ROU36" s="362"/>
      <c r="ROV36" s="362"/>
      <c r="ROW36" s="362"/>
      <c r="ROX36" s="362"/>
      <c r="ROY36" s="362"/>
      <c r="ROZ36" s="362"/>
      <c r="RPA36" s="362"/>
      <c r="RPB36" s="362"/>
      <c r="RPC36" s="362"/>
      <c r="RPD36" s="362"/>
      <c r="RPE36" s="362"/>
      <c r="RPF36" s="362"/>
      <c r="RPG36" s="362"/>
      <c r="RPH36" s="362"/>
      <c r="RPI36" s="362"/>
      <c r="RPJ36" s="362"/>
      <c r="RPK36" s="362"/>
      <c r="RPL36" s="362"/>
      <c r="RPM36" s="362"/>
      <c r="RPN36" s="362"/>
      <c r="RPO36" s="362"/>
      <c r="RPP36" s="362"/>
      <c r="RPQ36" s="362"/>
      <c r="RPR36" s="362"/>
      <c r="RPS36" s="362"/>
      <c r="RPT36" s="362"/>
      <c r="RPU36" s="362"/>
      <c r="RPV36" s="362"/>
      <c r="RPW36" s="362"/>
      <c r="RPX36" s="362"/>
      <c r="RPY36" s="362"/>
      <c r="RPZ36" s="362"/>
      <c r="RQA36" s="362"/>
      <c r="RQB36" s="362"/>
      <c r="RQC36" s="362"/>
      <c r="RQD36" s="362"/>
      <c r="RQE36" s="362"/>
      <c r="RQF36" s="362"/>
      <c r="RQG36" s="362"/>
      <c r="RQH36" s="362"/>
      <c r="RQI36" s="362"/>
      <c r="RQJ36" s="362"/>
      <c r="RQK36" s="362"/>
      <c r="RQL36" s="362"/>
      <c r="RQM36" s="362"/>
      <c r="RQN36" s="362"/>
      <c r="RQO36" s="362"/>
      <c r="RQP36" s="362"/>
      <c r="RQQ36" s="362"/>
      <c r="RQR36" s="362"/>
      <c r="RQS36" s="362"/>
      <c r="RQT36" s="362"/>
      <c r="RQU36" s="362"/>
      <c r="RQV36" s="362"/>
      <c r="RQW36" s="362"/>
      <c r="RQX36" s="362"/>
      <c r="RQY36" s="362"/>
      <c r="RQZ36" s="362"/>
      <c r="RRA36" s="362"/>
      <c r="RRB36" s="362"/>
      <c r="RRC36" s="362"/>
      <c r="RRD36" s="362"/>
      <c r="RRE36" s="362"/>
      <c r="RRF36" s="362"/>
      <c r="RRG36" s="362"/>
      <c r="RRH36" s="362"/>
      <c r="RRI36" s="362"/>
      <c r="RRJ36" s="362"/>
      <c r="RRK36" s="362"/>
      <c r="RRL36" s="362"/>
      <c r="RRM36" s="362"/>
      <c r="RRN36" s="362"/>
      <c r="RRO36" s="362"/>
      <c r="RRP36" s="362"/>
      <c r="RRQ36" s="362"/>
      <c r="RRR36" s="362"/>
      <c r="RRS36" s="362"/>
      <c r="RRT36" s="362"/>
      <c r="RRU36" s="362"/>
      <c r="RRV36" s="362"/>
      <c r="RRW36" s="362"/>
      <c r="RRX36" s="362"/>
      <c r="RRY36" s="362"/>
      <c r="RRZ36" s="362"/>
      <c r="RSA36" s="362"/>
      <c r="RSB36" s="362"/>
      <c r="RSC36" s="362"/>
      <c r="RSD36" s="362"/>
      <c r="RSE36" s="362"/>
      <c r="RSF36" s="362"/>
      <c r="RSG36" s="362"/>
      <c r="RSH36" s="362"/>
      <c r="RSI36" s="362"/>
      <c r="RSJ36" s="362"/>
      <c r="RSK36" s="362"/>
      <c r="RSL36" s="362"/>
      <c r="RSM36" s="362"/>
      <c r="RSN36" s="362"/>
      <c r="RSO36" s="362"/>
      <c r="RSP36" s="362"/>
      <c r="RSQ36" s="362"/>
      <c r="RSR36" s="362"/>
      <c r="RSS36" s="362"/>
      <c r="RST36" s="362"/>
      <c r="RSU36" s="362"/>
      <c r="RSV36" s="362"/>
      <c r="RSW36" s="362"/>
      <c r="RSX36" s="362"/>
      <c r="RSY36" s="362"/>
      <c r="RSZ36" s="362"/>
      <c r="RTA36" s="362"/>
      <c r="RTB36" s="362"/>
      <c r="RTC36" s="362"/>
      <c r="RTD36" s="362"/>
      <c r="RTE36" s="362"/>
      <c r="RTF36" s="362"/>
      <c r="RTG36" s="362"/>
      <c r="RTH36" s="362"/>
      <c r="RTI36" s="362"/>
      <c r="RTJ36" s="362"/>
      <c r="RTK36" s="362"/>
      <c r="RTL36" s="362"/>
      <c r="RTM36" s="362"/>
      <c r="RTN36" s="362"/>
      <c r="RTO36" s="362"/>
      <c r="RTP36" s="362"/>
      <c r="RTQ36" s="362"/>
      <c r="RTR36" s="362"/>
      <c r="RTS36" s="362"/>
      <c r="RTT36" s="362"/>
      <c r="RTU36" s="362"/>
      <c r="RTV36" s="362"/>
      <c r="RTW36" s="362"/>
      <c r="RTX36" s="362"/>
      <c r="RTY36" s="362"/>
      <c r="RTZ36" s="362"/>
      <c r="RUA36" s="362"/>
      <c r="RUB36" s="362"/>
      <c r="RUC36" s="362"/>
      <c r="RUD36" s="362"/>
      <c r="RUE36" s="362"/>
      <c r="RUF36" s="362"/>
      <c r="RUG36" s="362"/>
      <c r="RUH36" s="362"/>
      <c r="RUI36" s="362"/>
      <c r="RUJ36" s="362"/>
      <c r="RUK36" s="362"/>
      <c r="RUL36" s="362"/>
      <c r="RUM36" s="362"/>
      <c r="RUN36" s="362"/>
      <c r="RUO36" s="362"/>
      <c r="RUP36" s="362"/>
      <c r="RUQ36" s="362"/>
      <c r="RUR36" s="362"/>
      <c r="RUS36" s="362"/>
      <c r="RUT36" s="362"/>
      <c r="RUU36" s="362"/>
      <c r="RUV36" s="362"/>
      <c r="RUW36" s="362"/>
      <c r="RUX36" s="362"/>
      <c r="RUY36" s="362"/>
      <c r="RUZ36" s="362"/>
      <c r="RVA36" s="362"/>
      <c r="RVB36" s="362"/>
      <c r="RVC36" s="362"/>
      <c r="RVD36" s="362"/>
      <c r="RVE36" s="362"/>
      <c r="RVF36" s="362"/>
      <c r="RVG36" s="362"/>
      <c r="RVH36" s="362"/>
      <c r="RVI36" s="362"/>
      <c r="RVJ36" s="362"/>
      <c r="RVK36" s="362"/>
      <c r="RVL36" s="362"/>
      <c r="RVM36" s="362"/>
      <c r="RVN36" s="362"/>
      <c r="RVO36" s="362"/>
      <c r="RVP36" s="362"/>
      <c r="RVQ36" s="362"/>
      <c r="RVR36" s="362"/>
      <c r="RVS36" s="362"/>
      <c r="RVT36" s="362"/>
      <c r="RVU36" s="362"/>
      <c r="RVV36" s="362"/>
      <c r="RVW36" s="362"/>
      <c r="RVX36" s="362"/>
      <c r="RVY36" s="362"/>
      <c r="RVZ36" s="362"/>
      <c r="RWA36" s="362"/>
      <c r="RWB36" s="362"/>
      <c r="RWC36" s="362"/>
      <c r="RWD36" s="362"/>
      <c r="RWE36" s="362"/>
      <c r="RWF36" s="362"/>
      <c r="RWG36" s="362"/>
      <c r="RWH36" s="362"/>
      <c r="RWI36" s="362"/>
      <c r="RWJ36" s="362"/>
      <c r="RWK36" s="362"/>
      <c r="RWL36" s="362"/>
      <c r="RWM36" s="362"/>
      <c r="RWN36" s="362"/>
      <c r="RWO36" s="362"/>
      <c r="RWP36" s="362"/>
      <c r="RWQ36" s="362"/>
      <c r="RWR36" s="362"/>
      <c r="RWS36" s="362"/>
      <c r="RWT36" s="362"/>
      <c r="RWU36" s="362"/>
      <c r="RWV36" s="362"/>
      <c r="RWW36" s="362"/>
      <c r="RWX36" s="362"/>
      <c r="RWY36" s="362"/>
      <c r="RWZ36" s="362"/>
      <c r="RXA36" s="362"/>
      <c r="RXB36" s="362"/>
      <c r="RXC36" s="362"/>
      <c r="RXD36" s="362"/>
      <c r="RXE36" s="362"/>
      <c r="RXF36" s="362"/>
      <c r="RXG36" s="362"/>
      <c r="RXH36" s="362"/>
      <c r="RXI36" s="362"/>
      <c r="RXJ36" s="362"/>
      <c r="RXK36" s="362"/>
      <c r="RXL36" s="362"/>
      <c r="RXM36" s="362"/>
      <c r="RXN36" s="362"/>
      <c r="RXO36" s="362"/>
      <c r="RXP36" s="362"/>
      <c r="RXQ36" s="362"/>
      <c r="RXR36" s="362"/>
      <c r="RXS36" s="362"/>
      <c r="RXT36" s="362"/>
      <c r="RXU36" s="362"/>
      <c r="RXV36" s="362"/>
      <c r="RXW36" s="362"/>
      <c r="RXX36" s="362"/>
      <c r="RXY36" s="362"/>
      <c r="RXZ36" s="362"/>
      <c r="RYA36" s="362"/>
      <c r="RYB36" s="362"/>
      <c r="RYC36" s="362"/>
      <c r="RYD36" s="362"/>
      <c r="RYE36" s="362"/>
      <c r="RYF36" s="362"/>
      <c r="RYG36" s="362"/>
      <c r="RYH36" s="362"/>
      <c r="RYI36" s="362"/>
      <c r="RYJ36" s="362"/>
      <c r="RYK36" s="362"/>
      <c r="RYL36" s="362"/>
      <c r="RYM36" s="362"/>
      <c r="RYN36" s="362"/>
      <c r="RYO36" s="362"/>
      <c r="RYP36" s="362"/>
      <c r="RYQ36" s="362"/>
      <c r="RYR36" s="362"/>
      <c r="RYS36" s="362"/>
      <c r="RYT36" s="362"/>
      <c r="RYU36" s="362"/>
      <c r="RYV36" s="362"/>
      <c r="RYW36" s="362"/>
      <c r="RYX36" s="362"/>
      <c r="RYY36" s="362"/>
      <c r="RYZ36" s="362"/>
      <c r="RZA36" s="362"/>
      <c r="RZB36" s="362"/>
      <c r="RZC36" s="362"/>
      <c r="RZD36" s="362"/>
      <c r="RZE36" s="362"/>
      <c r="RZF36" s="362"/>
      <c r="RZG36" s="362"/>
      <c r="RZH36" s="362"/>
      <c r="RZI36" s="362"/>
      <c r="RZJ36" s="362"/>
      <c r="RZK36" s="362"/>
      <c r="RZL36" s="362"/>
      <c r="RZM36" s="362"/>
      <c r="RZN36" s="362"/>
      <c r="RZO36" s="362"/>
      <c r="RZP36" s="362"/>
      <c r="RZQ36" s="362"/>
      <c r="RZR36" s="362"/>
      <c r="RZS36" s="362"/>
      <c r="RZT36" s="362"/>
      <c r="RZU36" s="362"/>
      <c r="RZV36" s="362"/>
      <c r="RZW36" s="362"/>
      <c r="RZX36" s="362"/>
      <c r="RZY36" s="362"/>
      <c r="RZZ36" s="362"/>
      <c r="SAA36" s="362"/>
      <c r="SAB36" s="362"/>
      <c r="SAC36" s="362"/>
      <c r="SAD36" s="362"/>
      <c r="SAE36" s="362"/>
      <c r="SAF36" s="362"/>
      <c r="SAG36" s="362"/>
      <c r="SAH36" s="362"/>
      <c r="SAI36" s="362"/>
      <c r="SAJ36" s="362"/>
      <c r="SAK36" s="362"/>
      <c r="SAL36" s="362"/>
      <c r="SAM36" s="362"/>
      <c r="SAN36" s="362"/>
      <c r="SAO36" s="362"/>
      <c r="SAP36" s="362"/>
      <c r="SAQ36" s="362"/>
      <c r="SAR36" s="362"/>
      <c r="SAS36" s="362"/>
      <c r="SAT36" s="362"/>
      <c r="SAU36" s="362"/>
      <c r="SAV36" s="362"/>
      <c r="SAW36" s="362"/>
      <c r="SAX36" s="362"/>
      <c r="SAY36" s="362"/>
      <c r="SAZ36" s="362"/>
      <c r="SBA36" s="362"/>
      <c r="SBB36" s="362"/>
      <c r="SBC36" s="362"/>
      <c r="SBD36" s="362"/>
      <c r="SBE36" s="362"/>
      <c r="SBF36" s="362"/>
      <c r="SBG36" s="362"/>
      <c r="SBH36" s="362"/>
      <c r="SBI36" s="362"/>
      <c r="SBJ36" s="362"/>
      <c r="SBK36" s="362"/>
      <c r="SBL36" s="362"/>
      <c r="SBM36" s="362"/>
      <c r="SBN36" s="362"/>
      <c r="SBO36" s="362"/>
      <c r="SBP36" s="362"/>
      <c r="SBQ36" s="362"/>
      <c r="SBR36" s="362"/>
      <c r="SBS36" s="362"/>
      <c r="SBT36" s="362"/>
      <c r="SBU36" s="362"/>
      <c r="SBV36" s="362"/>
      <c r="SBW36" s="362"/>
      <c r="SBX36" s="362"/>
      <c r="SBY36" s="362"/>
      <c r="SBZ36" s="362"/>
      <c r="SCA36" s="362"/>
      <c r="SCB36" s="362"/>
      <c r="SCC36" s="362"/>
      <c r="SCD36" s="362"/>
      <c r="SCE36" s="362"/>
      <c r="SCF36" s="362"/>
      <c r="SCG36" s="362"/>
      <c r="SCH36" s="362"/>
      <c r="SCI36" s="362"/>
      <c r="SCJ36" s="362"/>
      <c r="SCK36" s="362"/>
      <c r="SCL36" s="362"/>
      <c r="SCM36" s="362"/>
      <c r="SCN36" s="362"/>
      <c r="SCO36" s="362"/>
      <c r="SCP36" s="362"/>
      <c r="SCQ36" s="362"/>
      <c r="SCR36" s="362"/>
      <c r="SCS36" s="362"/>
      <c r="SCT36" s="362"/>
      <c r="SCU36" s="362"/>
      <c r="SCV36" s="362"/>
      <c r="SCW36" s="362"/>
      <c r="SCX36" s="362"/>
      <c r="SCY36" s="362"/>
      <c r="SCZ36" s="362"/>
      <c r="SDA36" s="362"/>
      <c r="SDB36" s="362"/>
      <c r="SDC36" s="362"/>
      <c r="SDD36" s="362"/>
      <c r="SDE36" s="362"/>
      <c r="SDF36" s="362"/>
      <c r="SDG36" s="362"/>
      <c r="SDH36" s="362"/>
      <c r="SDI36" s="362"/>
      <c r="SDJ36" s="362"/>
      <c r="SDK36" s="362"/>
      <c r="SDL36" s="362"/>
      <c r="SDM36" s="362"/>
      <c r="SDN36" s="362"/>
      <c r="SDO36" s="362"/>
      <c r="SDP36" s="362"/>
      <c r="SDQ36" s="362"/>
      <c r="SDR36" s="362"/>
      <c r="SDS36" s="362"/>
      <c r="SDT36" s="362"/>
      <c r="SDU36" s="362"/>
      <c r="SDV36" s="362"/>
      <c r="SDW36" s="362"/>
      <c r="SDX36" s="362"/>
      <c r="SDY36" s="362"/>
      <c r="SDZ36" s="362"/>
      <c r="SEA36" s="362"/>
      <c r="SEB36" s="362"/>
      <c r="SEC36" s="362"/>
      <c r="SED36" s="362"/>
      <c r="SEE36" s="362"/>
      <c r="SEF36" s="362"/>
      <c r="SEG36" s="362"/>
      <c r="SEH36" s="362"/>
      <c r="SEI36" s="362"/>
      <c r="SEJ36" s="362"/>
      <c r="SEK36" s="362"/>
      <c r="SEL36" s="362"/>
      <c r="SEM36" s="362"/>
      <c r="SEN36" s="362"/>
      <c r="SEO36" s="362"/>
      <c r="SEP36" s="362"/>
      <c r="SEQ36" s="362"/>
      <c r="SER36" s="362"/>
      <c r="SES36" s="362"/>
      <c r="SET36" s="362"/>
      <c r="SEU36" s="362"/>
      <c r="SEV36" s="362"/>
      <c r="SEW36" s="362"/>
      <c r="SEX36" s="362"/>
      <c r="SEY36" s="362"/>
      <c r="SEZ36" s="362"/>
      <c r="SFA36" s="362"/>
      <c r="SFB36" s="362"/>
      <c r="SFC36" s="362"/>
      <c r="SFD36" s="362"/>
      <c r="SFE36" s="362"/>
      <c r="SFF36" s="362"/>
      <c r="SFG36" s="362"/>
      <c r="SFH36" s="362"/>
      <c r="SFI36" s="362"/>
      <c r="SFJ36" s="362"/>
      <c r="SFK36" s="362"/>
      <c r="SFL36" s="362"/>
      <c r="SFM36" s="362"/>
      <c r="SFN36" s="362"/>
      <c r="SFO36" s="362"/>
      <c r="SFP36" s="362"/>
      <c r="SFQ36" s="362"/>
      <c r="SFR36" s="362"/>
      <c r="SFS36" s="362"/>
      <c r="SFT36" s="362"/>
      <c r="SFU36" s="362"/>
      <c r="SFV36" s="362"/>
      <c r="SFW36" s="362"/>
      <c r="SFX36" s="362"/>
      <c r="SFY36" s="362"/>
      <c r="SFZ36" s="362"/>
      <c r="SGA36" s="362"/>
      <c r="SGB36" s="362"/>
      <c r="SGC36" s="362"/>
      <c r="SGD36" s="362"/>
      <c r="SGE36" s="362"/>
      <c r="SGF36" s="362"/>
      <c r="SGG36" s="362"/>
      <c r="SGH36" s="362"/>
      <c r="SGI36" s="362"/>
      <c r="SGJ36" s="362"/>
      <c r="SGK36" s="362"/>
      <c r="SGL36" s="362"/>
      <c r="SGM36" s="362"/>
      <c r="SGN36" s="362"/>
      <c r="SGO36" s="362"/>
      <c r="SGP36" s="362"/>
      <c r="SGQ36" s="362"/>
      <c r="SGR36" s="362"/>
      <c r="SGS36" s="362"/>
      <c r="SGT36" s="362"/>
      <c r="SGU36" s="362"/>
      <c r="SGV36" s="362"/>
      <c r="SGW36" s="362"/>
      <c r="SGX36" s="362"/>
      <c r="SGY36" s="362"/>
      <c r="SGZ36" s="362"/>
      <c r="SHA36" s="362"/>
      <c r="SHB36" s="362"/>
      <c r="SHC36" s="362"/>
      <c r="SHD36" s="362"/>
      <c r="SHE36" s="362"/>
      <c r="SHF36" s="362"/>
      <c r="SHG36" s="362"/>
      <c r="SHH36" s="362"/>
      <c r="SHI36" s="362"/>
      <c r="SHJ36" s="362"/>
      <c r="SHK36" s="362"/>
      <c r="SHL36" s="362"/>
      <c r="SHM36" s="362"/>
      <c r="SHN36" s="362"/>
      <c r="SHO36" s="362"/>
      <c r="SHP36" s="362"/>
      <c r="SHQ36" s="362"/>
      <c r="SHR36" s="362"/>
      <c r="SHS36" s="362"/>
      <c r="SHT36" s="362"/>
      <c r="SHU36" s="362"/>
      <c r="SHV36" s="362"/>
      <c r="SHW36" s="362"/>
      <c r="SHX36" s="362"/>
      <c r="SHY36" s="362"/>
      <c r="SHZ36" s="362"/>
      <c r="SIA36" s="362"/>
      <c r="SIB36" s="362"/>
      <c r="SIC36" s="362"/>
      <c r="SID36" s="362"/>
      <c r="SIE36" s="362"/>
      <c r="SIF36" s="362"/>
      <c r="SIG36" s="362"/>
      <c r="SIH36" s="362"/>
      <c r="SII36" s="362"/>
      <c r="SIJ36" s="362"/>
      <c r="SIK36" s="362"/>
      <c r="SIL36" s="362"/>
      <c r="SIM36" s="362"/>
      <c r="SIN36" s="362"/>
      <c r="SIO36" s="362"/>
      <c r="SIP36" s="362"/>
      <c r="SIQ36" s="362"/>
      <c r="SIR36" s="362"/>
      <c r="SIS36" s="362"/>
      <c r="SIT36" s="362"/>
      <c r="SIU36" s="362"/>
      <c r="SIV36" s="362"/>
      <c r="SIW36" s="362"/>
      <c r="SIX36" s="362"/>
      <c r="SIY36" s="362"/>
      <c r="SIZ36" s="362"/>
      <c r="SJA36" s="362"/>
      <c r="SJB36" s="362"/>
      <c r="SJC36" s="362"/>
      <c r="SJD36" s="362"/>
      <c r="SJE36" s="362"/>
      <c r="SJF36" s="362"/>
      <c r="SJG36" s="362"/>
      <c r="SJH36" s="362"/>
      <c r="SJI36" s="362"/>
      <c r="SJJ36" s="362"/>
      <c r="SJK36" s="362"/>
      <c r="SJL36" s="362"/>
      <c r="SJM36" s="362"/>
      <c r="SJN36" s="362"/>
      <c r="SJO36" s="362"/>
      <c r="SJP36" s="362"/>
      <c r="SJQ36" s="362"/>
      <c r="SJR36" s="362"/>
      <c r="SJS36" s="362"/>
      <c r="SJT36" s="362"/>
      <c r="SJU36" s="362"/>
      <c r="SJV36" s="362"/>
      <c r="SJW36" s="362"/>
      <c r="SJX36" s="362"/>
      <c r="SJY36" s="362"/>
      <c r="SJZ36" s="362"/>
      <c r="SKA36" s="362"/>
      <c r="SKB36" s="362"/>
      <c r="SKC36" s="362"/>
      <c r="SKD36" s="362"/>
      <c r="SKE36" s="362"/>
      <c r="SKF36" s="362"/>
      <c r="SKG36" s="362"/>
      <c r="SKH36" s="362"/>
      <c r="SKI36" s="362"/>
      <c r="SKJ36" s="362"/>
      <c r="SKK36" s="362"/>
      <c r="SKL36" s="362"/>
      <c r="SKM36" s="362"/>
      <c r="SKN36" s="362"/>
      <c r="SKO36" s="362"/>
      <c r="SKP36" s="362"/>
      <c r="SKQ36" s="362"/>
      <c r="SKR36" s="362"/>
      <c r="SKS36" s="362"/>
      <c r="SKT36" s="362"/>
      <c r="SKU36" s="362"/>
      <c r="SKV36" s="362"/>
      <c r="SKW36" s="362"/>
      <c r="SKX36" s="362"/>
      <c r="SKY36" s="362"/>
      <c r="SKZ36" s="362"/>
      <c r="SLA36" s="362"/>
      <c r="SLB36" s="362"/>
      <c r="SLC36" s="362"/>
      <c r="SLD36" s="362"/>
      <c r="SLE36" s="362"/>
      <c r="SLF36" s="362"/>
      <c r="SLG36" s="362"/>
      <c r="SLH36" s="362"/>
      <c r="SLI36" s="362"/>
      <c r="SLJ36" s="362"/>
      <c r="SLK36" s="362"/>
      <c r="SLL36" s="362"/>
      <c r="SLM36" s="362"/>
      <c r="SLN36" s="362"/>
      <c r="SLO36" s="362"/>
      <c r="SLP36" s="362"/>
      <c r="SLQ36" s="362"/>
      <c r="SLR36" s="362"/>
      <c r="SLS36" s="362"/>
      <c r="SLT36" s="362"/>
      <c r="SLU36" s="362"/>
      <c r="SLV36" s="362"/>
      <c r="SLW36" s="362"/>
      <c r="SLX36" s="362"/>
      <c r="SLY36" s="362"/>
      <c r="SLZ36" s="362"/>
      <c r="SMA36" s="362"/>
      <c r="SMB36" s="362"/>
      <c r="SMC36" s="362"/>
      <c r="SMD36" s="362"/>
      <c r="SME36" s="362"/>
      <c r="SMF36" s="362"/>
      <c r="SMG36" s="362"/>
      <c r="SMH36" s="362"/>
      <c r="SMI36" s="362"/>
      <c r="SMJ36" s="362"/>
      <c r="SMK36" s="362"/>
      <c r="SML36" s="362"/>
      <c r="SMM36" s="362"/>
      <c r="SMN36" s="362"/>
      <c r="SMO36" s="362"/>
      <c r="SMP36" s="362"/>
      <c r="SMQ36" s="362"/>
      <c r="SMR36" s="362"/>
      <c r="SMS36" s="362"/>
      <c r="SMT36" s="362"/>
      <c r="SMU36" s="362"/>
      <c r="SMV36" s="362"/>
      <c r="SMW36" s="362"/>
      <c r="SMX36" s="362"/>
      <c r="SMY36" s="362"/>
      <c r="SMZ36" s="362"/>
      <c r="SNA36" s="362"/>
      <c r="SNB36" s="362"/>
      <c r="SNC36" s="362"/>
      <c r="SND36" s="362"/>
      <c r="SNE36" s="362"/>
      <c r="SNF36" s="362"/>
      <c r="SNG36" s="362"/>
      <c r="SNH36" s="362"/>
      <c r="SNI36" s="362"/>
      <c r="SNJ36" s="362"/>
      <c r="SNK36" s="362"/>
      <c r="SNL36" s="362"/>
      <c r="SNM36" s="362"/>
      <c r="SNN36" s="362"/>
      <c r="SNO36" s="362"/>
      <c r="SNP36" s="362"/>
      <c r="SNQ36" s="362"/>
      <c r="SNR36" s="362"/>
      <c r="SNS36" s="362"/>
      <c r="SNT36" s="362"/>
      <c r="SNU36" s="362"/>
      <c r="SNV36" s="362"/>
      <c r="SNW36" s="362"/>
      <c r="SNX36" s="362"/>
      <c r="SNY36" s="362"/>
      <c r="SNZ36" s="362"/>
      <c r="SOA36" s="362"/>
      <c r="SOB36" s="362"/>
      <c r="SOC36" s="362"/>
      <c r="SOD36" s="362"/>
      <c r="SOE36" s="362"/>
      <c r="SOF36" s="362"/>
      <c r="SOG36" s="362"/>
      <c r="SOH36" s="362"/>
      <c r="SOI36" s="362"/>
      <c r="SOJ36" s="362"/>
      <c r="SOK36" s="362"/>
      <c r="SOL36" s="362"/>
      <c r="SOM36" s="362"/>
      <c r="SON36" s="362"/>
      <c r="SOO36" s="362"/>
      <c r="SOP36" s="362"/>
      <c r="SOQ36" s="362"/>
      <c r="SOR36" s="362"/>
      <c r="SOS36" s="362"/>
      <c r="SOT36" s="362"/>
      <c r="SOU36" s="362"/>
      <c r="SOV36" s="362"/>
      <c r="SOW36" s="362"/>
      <c r="SOX36" s="362"/>
      <c r="SOY36" s="362"/>
      <c r="SOZ36" s="362"/>
      <c r="SPA36" s="362"/>
      <c r="SPB36" s="362"/>
      <c r="SPC36" s="362"/>
      <c r="SPD36" s="362"/>
      <c r="SPE36" s="362"/>
      <c r="SPF36" s="362"/>
      <c r="SPG36" s="362"/>
      <c r="SPH36" s="362"/>
      <c r="SPI36" s="362"/>
      <c r="SPJ36" s="362"/>
      <c r="SPK36" s="362"/>
      <c r="SPL36" s="362"/>
      <c r="SPM36" s="362"/>
      <c r="SPN36" s="362"/>
      <c r="SPO36" s="362"/>
      <c r="SPP36" s="362"/>
      <c r="SPQ36" s="362"/>
      <c r="SPR36" s="362"/>
      <c r="SPS36" s="362"/>
      <c r="SPT36" s="362"/>
      <c r="SPU36" s="362"/>
      <c r="SPV36" s="362"/>
      <c r="SPW36" s="362"/>
      <c r="SPX36" s="362"/>
      <c r="SPY36" s="362"/>
      <c r="SPZ36" s="362"/>
      <c r="SQA36" s="362"/>
      <c r="SQB36" s="362"/>
      <c r="SQC36" s="362"/>
      <c r="SQD36" s="362"/>
      <c r="SQE36" s="362"/>
      <c r="SQF36" s="362"/>
      <c r="SQG36" s="362"/>
      <c r="SQH36" s="362"/>
      <c r="SQI36" s="362"/>
      <c r="SQJ36" s="362"/>
      <c r="SQK36" s="362"/>
      <c r="SQL36" s="362"/>
      <c r="SQM36" s="362"/>
      <c r="SQN36" s="362"/>
      <c r="SQO36" s="362"/>
      <c r="SQP36" s="362"/>
      <c r="SQQ36" s="362"/>
      <c r="SQR36" s="362"/>
      <c r="SQS36" s="362"/>
      <c r="SQT36" s="362"/>
      <c r="SQU36" s="362"/>
      <c r="SQV36" s="362"/>
      <c r="SQW36" s="362"/>
      <c r="SQX36" s="362"/>
      <c r="SQY36" s="362"/>
      <c r="SQZ36" s="362"/>
      <c r="SRA36" s="362"/>
      <c r="SRB36" s="362"/>
      <c r="SRC36" s="362"/>
      <c r="SRD36" s="362"/>
      <c r="SRE36" s="362"/>
      <c r="SRF36" s="362"/>
      <c r="SRG36" s="362"/>
      <c r="SRH36" s="362"/>
      <c r="SRI36" s="362"/>
      <c r="SRJ36" s="362"/>
      <c r="SRK36" s="362"/>
      <c r="SRL36" s="362"/>
      <c r="SRM36" s="362"/>
      <c r="SRN36" s="362"/>
      <c r="SRO36" s="362"/>
      <c r="SRP36" s="362"/>
      <c r="SRQ36" s="362"/>
      <c r="SRR36" s="362"/>
      <c r="SRS36" s="362"/>
      <c r="SRT36" s="362"/>
      <c r="SRU36" s="362"/>
      <c r="SRV36" s="362"/>
      <c r="SRW36" s="362"/>
      <c r="SRX36" s="362"/>
      <c r="SRY36" s="362"/>
      <c r="SRZ36" s="362"/>
      <c r="SSA36" s="362"/>
      <c r="SSB36" s="362"/>
      <c r="SSC36" s="362"/>
      <c r="SSD36" s="362"/>
      <c r="SSE36" s="362"/>
      <c r="SSF36" s="362"/>
      <c r="SSG36" s="362"/>
      <c r="SSH36" s="362"/>
      <c r="SSI36" s="362"/>
      <c r="SSJ36" s="362"/>
      <c r="SSK36" s="362"/>
      <c r="SSL36" s="362"/>
      <c r="SSM36" s="362"/>
      <c r="SSN36" s="362"/>
      <c r="SSO36" s="362"/>
      <c r="SSP36" s="362"/>
      <c r="SSQ36" s="362"/>
      <c r="SSR36" s="362"/>
      <c r="SSS36" s="362"/>
      <c r="SST36" s="362"/>
      <c r="SSU36" s="362"/>
      <c r="SSV36" s="362"/>
      <c r="SSW36" s="362"/>
      <c r="SSX36" s="362"/>
      <c r="SSY36" s="362"/>
      <c r="SSZ36" s="362"/>
      <c r="STA36" s="362"/>
      <c r="STB36" s="362"/>
      <c r="STC36" s="362"/>
      <c r="STD36" s="362"/>
      <c r="STE36" s="362"/>
      <c r="STF36" s="362"/>
      <c r="STG36" s="362"/>
      <c r="STH36" s="362"/>
      <c r="STI36" s="362"/>
      <c r="STJ36" s="362"/>
      <c r="STK36" s="362"/>
      <c r="STL36" s="362"/>
      <c r="STM36" s="362"/>
      <c r="STN36" s="362"/>
      <c r="STO36" s="362"/>
      <c r="STP36" s="362"/>
      <c r="STQ36" s="362"/>
      <c r="STR36" s="362"/>
      <c r="STS36" s="362"/>
      <c r="STT36" s="362"/>
      <c r="STU36" s="362"/>
      <c r="STV36" s="362"/>
      <c r="STW36" s="362"/>
      <c r="STX36" s="362"/>
      <c r="STY36" s="362"/>
      <c r="STZ36" s="362"/>
      <c r="SUA36" s="362"/>
      <c r="SUB36" s="362"/>
      <c r="SUC36" s="362"/>
      <c r="SUD36" s="362"/>
      <c r="SUE36" s="362"/>
      <c r="SUF36" s="362"/>
      <c r="SUG36" s="362"/>
      <c r="SUH36" s="362"/>
      <c r="SUI36" s="362"/>
      <c r="SUJ36" s="362"/>
      <c r="SUK36" s="362"/>
      <c r="SUL36" s="362"/>
      <c r="SUM36" s="362"/>
      <c r="SUN36" s="362"/>
      <c r="SUO36" s="362"/>
      <c r="SUP36" s="362"/>
      <c r="SUQ36" s="362"/>
      <c r="SUR36" s="362"/>
      <c r="SUS36" s="362"/>
      <c r="SUT36" s="362"/>
      <c r="SUU36" s="362"/>
      <c r="SUV36" s="362"/>
      <c r="SUW36" s="362"/>
      <c r="SUX36" s="362"/>
      <c r="SUY36" s="362"/>
      <c r="SUZ36" s="362"/>
      <c r="SVA36" s="362"/>
      <c r="SVB36" s="362"/>
      <c r="SVC36" s="362"/>
      <c r="SVD36" s="362"/>
      <c r="SVE36" s="362"/>
      <c r="SVF36" s="362"/>
      <c r="SVG36" s="362"/>
      <c r="SVH36" s="362"/>
      <c r="SVI36" s="362"/>
      <c r="SVJ36" s="362"/>
      <c r="SVK36" s="362"/>
      <c r="SVL36" s="362"/>
      <c r="SVM36" s="362"/>
      <c r="SVN36" s="362"/>
      <c r="SVO36" s="362"/>
      <c r="SVP36" s="362"/>
      <c r="SVQ36" s="362"/>
      <c r="SVR36" s="362"/>
      <c r="SVS36" s="362"/>
      <c r="SVT36" s="362"/>
      <c r="SVU36" s="362"/>
      <c r="SVV36" s="362"/>
      <c r="SVW36" s="362"/>
      <c r="SVX36" s="362"/>
      <c r="SVY36" s="362"/>
      <c r="SVZ36" s="362"/>
      <c r="SWA36" s="362"/>
      <c r="SWB36" s="362"/>
      <c r="SWC36" s="362"/>
      <c r="SWD36" s="362"/>
      <c r="SWE36" s="362"/>
      <c r="SWF36" s="362"/>
      <c r="SWG36" s="362"/>
      <c r="SWH36" s="362"/>
      <c r="SWI36" s="362"/>
      <c r="SWJ36" s="362"/>
      <c r="SWK36" s="362"/>
      <c r="SWL36" s="362"/>
      <c r="SWM36" s="362"/>
      <c r="SWN36" s="362"/>
      <c r="SWO36" s="362"/>
      <c r="SWP36" s="362"/>
      <c r="SWQ36" s="362"/>
      <c r="SWR36" s="362"/>
      <c r="SWS36" s="362"/>
      <c r="SWT36" s="362"/>
      <c r="SWU36" s="362"/>
      <c r="SWV36" s="362"/>
      <c r="SWW36" s="362"/>
      <c r="SWX36" s="362"/>
      <c r="SWY36" s="362"/>
      <c r="SWZ36" s="362"/>
      <c r="SXA36" s="362"/>
      <c r="SXB36" s="362"/>
      <c r="SXC36" s="362"/>
      <c r="SXD36" s="362"/>
      <c r="SXE36" s="362"/>
      <c r="SXF36" s="362"/>
      <c r="SXG36" s="362"/>
      <c r="SXH36" s="362"/>
      <c r="SXI36" s="362"/>
      <c r="SXJ36" s="362"/>
      <c r="SXK36" s="362"/>
      <c r="SXL36" s="362"/>
      <c r="SXM36" s="362"/>
      <c r="SXN36" s="362"/>
      <c r="SXO36" s="362"/>
      <c r="SXP36" s="362"/>
      <c r="SXQ36" s="362"/>
      <c r="SXR36" s="362"/>
      <c r="SXS36" s="362"/>
      <c r="SXT36" s="362"/>
      <c r="SXU36" s="362"/>
      <c r="SXV36" s="362"/>
      <c r="SXW36" s="362"/>
      <c r="SXX36" s="362"/>
      <c r="SXY36" s="362"/>
      <c r="SXZ36" s="362"/>
      <c r="SYA36" s="362"/>
      <c r="SYB36" s="362"/>
      <c r="SYC36" s="362"/>
      <c r="SYD36" s="362"/>
      <c r="SYE36" s="362"/>
      <c r="SYF36" s="362"/>
      <c r="SYG36" s="362"/>
      <c r="SYH36" s="362"/>
      <c r="SYI36" s="362"/>
      <c r="SYJ36" s="362"/>
      <c r="SYK36" s="362"/>
      <c r="SYL36" s="362"/>
      <c r="SYM36" s="362"/>
      <c r="SYN36" s="362"/>
      <c r="SYO36" s="362"/>
      <c r="SYP36" s="362"/>
      <c r="SYQ36" s="362"/>
      <c r="SYR36" s="362"/>
      <c r="SYS36" s="362"/>
      <c r="SYT36" s="362"/>
      <c r="SYU36" s="362"/>
      <c r="SYV36" s="362"/>
      <c r="SYW36" s="362"/>
      <c r="SYX36" s="362"/>
      <c r="SYY36" s="362"/>
      <c r="SYZ36" s="362"/>
      <c r="SZA36" s="362"/>
      <c r="SZB36" s="362"/>
      <c r="SZC36" s="362"/>
      <c r="SZD36" s="362"/>
      <c r="SZE36" s="362"/>
      <c r="SZF36" s="362"/>
      <c r="SZG36" s="362"/>
      <c r="SZH36" s="362"/>
      <c r="SZI36" s="362"/>
      <c r="SZJ36" s="362"/>
      <c r="SZK36" s="362"/>
      <c r="SZL36" s="362"/>
      <c r="SZM36" s="362"/>
      <c r="SZN36" s="362"/>
      <c r="SZO36" s="362"/>
      <c r="SZP36" s="362"/>
      <c r="SZQ36" s="362"/>
      <c r="SZR36" s="362"/>
      <c r="SZS36" s="362"/>
      <c r="SZT36" s="362"/>
      <c r="SZU36" s="362"/>
      <c r="SZV36" s="362"/>
      <c r="SZW36" s="362"/>
      <c r="SZX36" s="362"/>
      <c r="SZY36" s="362"/>
      <c r="SZZ36" s="362"/>
      <c r="TAA36" s="362"/>
      <c r="TAB36" s="362"/>
      <c r="TAC36" s="362"/>
      <c r="TAD36" s="362"/>
      <c r="TAE36" s="362"/>
      <c r="TAF36" s="362"/>
      <c r="TAG36" s="362"/>
      <c r="TAH36" s="362"/>
      <c r="TAI36" s="362"/>
      <c r="TAJ36" s="362"/>
      <c r="TAK36" s="362"/>
      <c r="TAL36" s="362"/>
      <c r="TAM36" s="362"/>
      <c r="TAN36" s="362"/>
      <c r="TAO36" s="362"/>
      <c r="TAP36" s="362"/>
      <c r="TAQ36" s="362"/>
      <c r="TAR36" s="362"/>
      <c r="TAS36" s="362"/>
      <c r="TAT36" s="362"/>
      <c r="TAU36" s="362"/>
      <c r="TAV36" s="362"/>
      <c r="TAW36" s="362"/>
      <c r="TAX36" s="362"/>
      <c r="TAY36" s="362"/>
      <c r="TAZ36" s="362"/>
      <c r="TBA36" s="362"/>
      <c r="TBB36" s="362"/>
      <c r="TBC36" s="362"/>
      <c r="TBD36" s="362"/>
      <c r="TBE36" s="362"/>
      <c r="TBF36" s="362"/>
      <c r="TBG36" s="362"/>
      <c r="TBH36" s="362"/>
      <c r="TBI36" s="362"/>
      <c r="TBJ36" s="362"/>
      <c r="TBK36" s="362"/>
      <c r="TBL36" s="362"/>
      <c r="TBM36" s="362"/>
      <c r="TBN36" s="362"/>
      <c r="TBO36" s="362"/>
      <c r="TBP36" s="362"/>
      <c r="TBQ36" s="362"/>
      <c r="TBR36" s="362"/>
      <c r="TBS36" s="362"/>
      <c r="TBT36" s="362"/>
      <c r="TBU36" s="362"/>
      <c r="TBV36" s="362"/>
      <c r="TBW36" s="362"/>
      <c r="TBX36" s="362"/>
      <c r="TBY36" s="362"/>
      <c r="TBZ36" s="362"/>
      <c r="TCA36" s="362"/>
      <c r="TCB36" s="362"/>
      <c r="TCC36" s="362"/>
      <c r="TCD36" s="362"/>
      <c r="TCE36" s="362"/>
      <c r="TCF36" s="362"/>
      <c r="TCG36" s="362"/>
      <c r="TCH36" s="362"/>
      <c r="TCI36" s="362"/>
      <c r="TCJ36" s="362"/>
      <c r="TCK36" s="362"/>
      <c r="TCL36" s="362"/>
      <c r="TCM36" s="362"/>
      <c r="TCN36" s="362"/>
      <c r="TCO36" s="362"/>
      <c r="TCP36" s="362"/>
      <c r="TCQ36" s="362"/>
      <c r="TCR36" s="362"/>
      <c r="TCS36" s="362"/>
      <c r="TCT36" s="362"/>
      <c r="TCU36" s="362"/>
      <c r="TCV36" s="362"/>
      <c r="TCW36" s="362"/>
      <c r="TCX36" s="362"/>
      <c r="TCY36" s="362"/>
      <c r="TCZ36" s="362"/>
      <c r="TDA36" s="362"/>
      <c r="TDB36" s="362"/>
      <c r="TDC36" s="362"/>
      <c r="TDD36" s="362"/>
      <c r="TDE36" s="362"/>
      <c r="TDF36" s="362"/>
      <c r="TDG36" s="362"/>
      <c r="TDH36" s="362"/>
      <c r="TDI36" s="362"/>
      <c r="TDJ36" s="362"/>
      <c r="TDK36" s="362"/>
      <c r="TDL36" s="362"/>
      <c r="TDM36" s="362"/>
      <c r="TDN36" s="362"/>
      <c r="TDO36" s="362"/>
      <c r="TDP36" s="362"/>
      <c r="TDQ36" s="362"/>
      <c r="TDR36" s="362"/>
      <c r="TDS36" s="362"/>
      <c r="TDT36" s="362"/>
      <c r="TDU36" s="362"/>
      <c r="TDV36" s="362"/>
      <c r="TDW36" s="362"/>
      <c r="TDX36" s="362"/>
      <c r="TDY36" s="362"/>
      <c r="TDZ36" s="362"/>
      <c r="TEA36" s="362"/>
      <c r="TEB36" s="362"/>
      <c r="TEC36" s="362"/>
      <c r="TED36" s="362"/>
      <c r="TEE36" s="362"/>
      <c r="TEF36" s="362"/>
      <c r="TEG36" s="362"/>
      <c r="TEH36" s="362"/>
      <c r="TEI36" s="362"/>
      <c r="TEJ36" s="362"/>
      <c r="TEK36" s="362"/>
      <c r="TEL36" s="362"/>
      <c r="TEM36" s="362"/>
      <c r="TEN36" s="362"/>
      <c r="TEO36" s="362"/>
      <c r="TEP36" s="362"/>
      <c r="TEQ36" s="362"/>
      <c r="TER36" s="362"/>
      <c r="TES36" s="362"/>
      <c r="TET36" s="362"/>
      <c r="TEU36" s="362"/>
      <c r="TEV36" s="362"/>
      <c r="TEW36" s="362"/>
      <c r="TEX36" s="362"/>
      <c r="TEY36" s="362"/>
      <c r="TEZ36" s="362"/>
      <c r="TFA36" s="362"/>
      <c r="TFB36" s="362"/>
      <c r="TFC36" s="362"/>
      <c r="TFD36" s="362"/>
      <c r="TFE36" s="362"/>
      <c r="TFF36" s="362"/>
      <c r="TFG36" s="362"/>
      <c r="TFH36" s="362"/>
      <c r="TFI36" s="362"/>
      <c r="TFJ36" s="362"/>
      <c r="TFK36" s="362"/>
      <c r="TFL36" s="362"/>
      <c r="TFM36" s="362"/>
      <c r="TFN36" s="362"/>
      <c r="TFO36" s="362"/>
      <c r="TFP36" s="362"/>
      <c r="TFQ36" s="362"/>
      <c r="TFR36" s="362"/>
      <c r="TFS36" s="362"/>
      <c r="TFT36" s="362"/>
      <c r="TFU36" s="362"/>
      <c r="TFV36" s="362"/>
      <c r="TFW36" s="362"/>
      <c r="TFX36" s="362"/>
      <c r="TFY36" s="362"/>
      <c r="TFZ36" s="362"/>
      <c r="TGA36" s="362"/>
      <c r="TGB36" s="362"/>
      <c r="TGC36" s="362"/>
      <c r="TGD36" s="362"/>
      <c r="TGE36" s="362"/>
      <c r="TGF36" s="362"/>
      <c r="TGG36" s="362"/>
      <c r="TGH36" s="362"/>
      <c r="TGI36" s="362"/>
      <c r="TGJ36" s="362"/>
      <c r="TGK36" s="362"/>
      <c r="TGL36" s="362"/>
      <c r="TGM36" s="362"/>
      <c r="TGN36" s="362"/>
      <c r="TGO36" s="362"/>
      <c r="TGP36" s="362"/>
      <c r="TGQ36" s="362"/>
      <c r="TGR36" s="362"/>
      <c r="TGS36" s="362"/>
      <c r="TGT36" s="362"/>
      <c r="TGU36" s="362"/>
      <c r="TGV36" s="362"/>
      <c r="TGW36" s="362"/>
      <c r="TGX36" s="362"/>
      <c r="TGY36" s="362"/>
      <c r="TGZ36" s="362"/>
      <c r="THA36" s="362"/>
      <c r="THB36" s="362"/>
      <c r="THC36" s="362"/>
      <c r="THD36" s="362"/>
      <c r="THE36" s="362"/>
      <c r="THF36" s="362"/>
      <c r="THG36" s="362"/>
      <c r="THH36" s="362"/>
      <c r="THI36" s="362"/>
      <c r="THJ36" s="362"/>
      <c r="THK36" s="362"/>
      <c r="THL36" s="362"/>
      <c r="THM36" s="362"/>
      <c r="THN36" s="362"/>
      <c r="THO36" s="362"/>
      <c r="THP36" s="362"/>
      <c r="THQ36" s="362"/>
      <c r="THR36" s="362"/>
      <c r="THS36" s="362"/>
      <c r="THT36" s="362"/>
      <c r="THU36" s="362"/>
      <c r="THV36" s="362"/>
      <c r="THW36" s="362"/>
      <c r="THX36" s="362"/>
      <c r="THY36" s="362"/>
      <c r="THZ36" s="362"/>
      <c r="TIA36" s="362"/>
      <c r="TIB36" s="362"/>
      <c r="TIC36" s="362"/>
      <c r="TID36" s="362"/>
      <c r="TIE36" s="362"/>
      <c r="TIF36" s="362"/>
      <c r="TIG36" s="362"/>
      <c r="TIH36" s="362"/>
      <c r="TII36" s="362"/>
      <c r="TIJ36" s="362"/>
      <c r="TIK36" s="362"/>
      <c r="TIL36" s="362"/>
      <c r="TIM36" s="362"/>
      <c r="TIN36" s="362"/>
      <c r="TIO36" s="362"/>
      <c r="TIP36" s="362"/>
      <c r="TIQ36" s="362"/>
      <c r="TIR36" s="362"/>
      <c r="TIS36" s="362"/>
      <c r="TIT36" s="362"/>
      <c r="TIU36" s="362"/>
      <c r="TIV36" s="362"/>
      <c r="TIW36" s="362"/>
      <c r="TIX36" s="362"/>
      <c r="TIY36" s="362"/>
      <c r="TIZ36" s="362"/>
      <c r="TJA36" s="362"/>
      <c r="TJB36" s="362"/>
      <c r="TJC36" s="362"/>
      <c r="TJD36" s="362"/>
      <c r="TJE36" s="362"/>
      <c r="TJF36" s="362"/>
      <c r="TJG36" s="362"/>
      <c r="TJH36" s="362"/>
      <c r="TJI36" s="362"/>
      <c r="TJJ36" s="362"/>
      <c r="TJK36" s="362"/>
      <c r="TJL36" s="362"/>
      <c r="TJM36" s="362"/>
      <c r="TJN36" s="362"/>
      <c r="TJO36" s="362"/>
      <c r="TJP36" s="362"/>
      <c r="TJQ36" s="362"/>
      <c r="TJR36" s="362"/>
      <c r="TJS36" s="362"/>
      <c r="TJT36" s="362"/>
      <c r="TJU36" s="362"/>
      <c r="TJV36" s="362"/>
      <c r="TJW36" s="362"/>
      <c r="TJX36" s="362"/>
      <c r="TJY36" s="362"/>
      <c r="TJZ36" s="362"/>
      <c r="TKA36" s="362"/>
      <c r="TKB36" s="362"/>
      <c r="TKC36" s="362"/>
      <c r="TKD36" s="362"/>
      <c r="TKE36" s="362"/>
      <c r="TKF36" s="362"/>
      <c r="TKG36" s="362"/>
      <c r="TKH36" s="362"/>
      <c r="TKI36" s="362"/>
      <c r="TKJ36" s="362"/>
      <c r="TKK36" s="362"/>
      <c r="TKL36" s="362"/>
      <c r="TKM36" s="362"/>
      <c r="TKN36" s="362"/>
      <c r="TKO36" s="362"/>
      <c r="TKP36" s="362"/>
      <c r="TKQ36" s="362"/>
      <c r="TKR36" s="362"/>
      <c r="TKS36" s="362"/>
      <c r="TKT36" s="362"/>
      <c r="TKU36" s="362"/>
      <c r="TKV36" s="362"/>
      <c r="TKW36" s="362"/>
      <c r="TKX36" s="362"/>
      <c r="TKY36" s="362"/>
      <c r="TKZ36" s="362"/>
      <c r="TLA36" s="362"/>
      <c r="TLB36" s="362"/>
      <c r="TLC36" s="362"/>
      <c r="TLD36" s="362"/>
      <c r="TLE36" s="362"/>
      <c r="TLF36" s="362"/>
      <c r="TLG36" s="362"/>
      <c r="TLH36" s="362"/>
      <c r="TLI36" s="362"/>
      <c r="TLJ36" s="362"/>
      <c r="TLK36" s="362"/>
      <c r="TLL36" s="362"/>
      <c r="TLM36" s="362"/>
      <c r="TLN36" s="362"/>
      <c r="TLO36" s="362"/>
      <c r="TLP36" s="362"/>
      <c r="TLQ36" s="362"/>
      <c r="TLR36" s="362"/>
      <c r="TLS36" s="362"/>
      <c r="TLT36" s="362"/>
      <c r="TLU36" s="362"/>
      <c r="TLV36" s="362"/>
      <c r="TLW36" s="362"/>
      <c r="TLX36" s="362"/>
      <c r="TLY36" s="362"/>
      <c r="TLZ36" s="362"/>
      <c r="TMA36" s="362"/>
      <c r="TMB36" s="362"/>
      <c r="TMC36" s="362"/>
      <c r="TMD36" s="362"/>
      <c r="TME36" s="362"/>
      <c r="TMF36" s="362"/>
      <c r="TMG36" s="362"/>
      <c r="TMH36" s="362"/>
      <c r="TMI36" s="362"/>
      <c r="TMJ36" s="362"/>
      <c r="TMK36" s="362"/>
      <c r="TML36" s="362"/>
      <c r="TMM36" s="362"/>
      <c r="TMN36" s="362"/>
      <c r="TMO36" s="362"/>
      <c r="TMP36" s="362"/>
      <c r="TMQ36" s="362"/>
      <c r="TMR36" s="362"/>
      <c r="TMS36" s="362"/>
      <c r="TMT36" s="362"/>
      <c r="TMU36" s="362"/>
      <c r="TMV36" s="362"/>
      <c r="TMW36" s="362"/>
      <c r="TMX36" s="362"/>
      <c r="TMY36" s="362"/>
      <c r="TMZ36" s="362"/>
      <c r="TNA36" s="362"/>
      <c r="TNB36" s="362"/>
      <c r="TNC36" s="362"/>
      <c r="TND36" s="362"/>
      <c r="TNE36" s="362"/>
      <c r="TNF36" s="362"/>
      <c r="TNG36" s="362"/>
      <c r="TNH36" s="362"/>
      <c r="TNI36" s="362"/>
      <c r="TNJ36" s="362"/>
      <c r="TNK36" s="362"/>
      <c r="TNL36" s="362"/>
      <c r="TNM36" s="362"/>
      <c r="TNN36" s="362"/>
      <c r="TNO36" s="362"/>
      <c r="TNP36" s="362"/>
      <c r="TNQ36" s="362"/>
      <c r="TNR36" s="362"/>
      <c r="TNS36" s="362"/>
      <c r="TNT36" s="362"/>
      <c r="TNU36" s="362"/>
      <c r="TNV36" s="362"/>
      <c r="TNW36" s="362"/>
      <c r="TNX36" s="362"/>
      <c r="TNY36" s="362"/>
      <c r="TNZ36" s="362"/>
      <c r="TOA36" s="362"/>
      <c r="TOB36" s="362"/>
      <c r="TOC36" s="362"/>
      <c r="TOD36" s="362"/>
      <c r="TOE36" s="362"/>
      <c r="TOF36" s="362"/>
      <c r="TOG36" s="362"/>
      <c r="TOH36" s="362"/>
      <c r="TOI36" s="362"/>
      <c r="TOJ36" s="362"/>
      <c r="TOK36" s="362"/>
      <c r="TOL36" s="362"/>
      <c r="TOM36" s="362"/>
      <c r="TON36" s="362"/>
      <c r="TOO36" s="362"/>
      <c r="TOP36" s="362"/>
      <c r="TOQ36" s="362"/>
      <c r="TOR36" s="362"/>
      <c r="TOS36" s="362"/>
      <c r="TOT36" s="362"/>
      <c r="TOU36" s="362"/>
      <c r="TOV36" s="362"/>
      <c r="TOW36" s="362"/>
      <c r="TOX36" s="362"/>
      <c r="TOY36" s="362"/>
      <c r="TOZ36" s="362"/>
      <c r="TPA36" s="362"/>
      <c r="TPB36" s="362"/>
      <c r="TPC36" s="362"/>
      <c r="TPD36" s="362"/>
      <c r="TPE36" s="362"/>
      <c r="TPF36" s="362"/>
      <c r="TPG36" s="362"/>
      <c r="TPH36" s="362"/>
      <c r="TPI36" s="362"/>
      <c r="TPJ36" s="362"/>
      <c r="TPK36" s="362"/>
      <c r="TPL36" s="362"/>
      <c r="TPM36" s="362"/>
      <c r="TPN36" s="362"/>
      <c r="TPO36" s="362"/>
      <c r="TPP36" s="362"/>
      <c r="TPQ36" s="362"/>
      <c r="TPR36" s="362"/>
      <c r="TPS36" s="362"/>
      <c r="TPT36" s="362"/>
      <c r="TPU36" s="362"/>
      <c r="TPV36" s="362"/>
      <c r="TPW36" s="362"/>
      <c r="TPX36" s="362"/>
      <c r="TPY36" s="362"/>
      <c r="TPZ36" s="362"/>
      <c r="TQA36" s="362"/>
      <c r="TQB36" s="362"/>
      <c r="TQC36" s="362"/>
      <c r="TQD36" s="362"/>
      <c r="TQE36" s="362"/>
      <c r="TQF36" s="362"/>
      <c r="TQG36" s="362"/>
      <c r="TQH36" s="362"/>
      <c r="TQI36" s="362"/>
      <c r="TQJ36" s="362"/>
      <c r="TQK36" s="362"/>
      <c r="TQL36" s="362"/>
      <c r="TQM36" s="362"/>
      <c r="TQN36" s="362"/>
      <c r="TQO36" s="362"/>
      <c r="TQP36" s="362"/>
      <c r="TQQ36" s="362"/>
      <c r="TQR36" s="362"/>
      <c r="TQS36" s="362"/>
      <c r="TQT36" s="362"/>
      <c r="TQU36" s="362"/>
      <c r="TQV36" s="362"/>
      <c r="TQW36" s="362"/>
      <c r="TQX36" s="362"/>
      <c r="TQY36" s="362"/>
      <c r="TQZ36" s="362"/>
      <c r="TRA36" s="362"/>
      <c r="TRB36" s="362"/>
      <c r="TRC36" s="362"/>
      <c r="TRD36" s="362"/>
      <c r="TRE36" s="362"/>
      <c r="TRF36" s="362"/>
      <c r="TRG36" s="362"/>
      <c r="TRH36" s="362"/>
      <c r="TRI36" s="362"/>
      <c r="TRJ36" s="362"/>
      <c r="TRK36" s="362"/>
      <c r="TRL36" s="362"/>
      <c r="TRM36" s="362"/>
      <c r="TRN36" s="362"/>
      <c r="TRO36" s="362"/>
      <c r="TRP36" s="362"/>
      <c r="TRQ36" s="362"/>
      <c r="TRR36" s="362"/>
      <c r="TRS36" s="362"/>
      <c r="TRT36" s="362"/>
      <c r="TRU36" s="362"/>
      <c r="TRV36" s="362"/>
      <c r="TRW36" s="362"/>
      <c r="TRX36" s="362"/>
      <c r="TRY36" s="362"/>
      <c r="TRZ36" s="362"/>
      <c r="TSA36" s="362"/>
      <c r="TSB36" s="362"/>
      <c r="TSC36" s="362"/>
      <c r="TSD36" s="362"/>
      <c r="TSE36" s="362"/>
      <c r="TSF36" s="362"/>
      <c r="TSG36" s="362"/>
      <c r="TSH36" s="362"/>
      <c r="TSI36" s="362"/>
      <c r="TSJ36" s="362"/>
      <c r="TSK36" s="362"/>
      <c r="TSL36" s="362"/>
      <c r="TSM36" s="362"/>
      <c r="TSN36" s="362"/>
      <c r="TSO36" s="362"/>
      <c r="TSP36" s="362"/>
      <c r="TSQ36" s="362"/>
      <c r="TSR36" s="362"/>
      <c r="TSS36" s="362"/>
      <c r="TST36" s="362"/>
      <c r="TSU36" s="362"/>
      <c r="TSV36" s="362"/>
      <c r="TSW36" s="362"/>
      <c r="TSX36" s="362"/>
      <c r="TSY36" s="362"/>
      <c r="TSZ36" s="362"/>
      <c r="TTA36" s="362"/>
      <c r="TTB36" s="362"/>
      <c r="TTC36" s="362"/>
      <c r="TTD36" s="362"/>
      <c r="TTE36" s="362"/>
      <c r="TTF36" s="362"/>
      <c r="TTG36" s="362"/>
      <c r="TTH36" s="362"/>
      <c r="TTI36" s="362"/>
      <c r="TTJ36" s="362"/>
      <c r="TTK36" s="362"/>
      <c r="TTL36" s="362"/>
      <c r="TTM36" s="362"/>
      <c r="TTN36" s="362"/>
      <c r="TTO36" s="362"/>
      <c r="TTP36" s="362"/>
      <c r="TTQ36" s="362"/>
      <c r="TTR36" s="362"/>
      <c r="TTS36" s="362"/>
      <c r="TTT36" s="362"/>
      <c r="TTU36" s="362"/>
      <c r="TTV36" s="362"/>
      <c r="TTW36" s="362"/>
      <c r="TTX36" s="362"/>
      <c r="TTY36" s="362"/>
      <c r="TTZ36" s="362"/>
      <c r="TUA36" s="362"/>
      <c r="TUB36" s="362"/>
      <c r="TUC36" s="362"/>
      <c r="TUD36" s="362"/>
      <c r="TUE36" s="362"/>
      <c r="TUF36" s="362"/>
      <c r="TUG36" s="362"/>
      <c r="TUH36" s="362"/>
      <c r="TUI36" s="362"/>
      <c r="TUJ36" s="362"/>
      <c r="TUK36" s="362"/>
      <c r="TUL36" s="362"/>
      <c r="TUM36" s="362"/>
      <c r="TUN36" s="362"/>
      <c r="TUO36" s="362"/>
      <c r="TUP36" s="362"/>
      <c r="TUQ36" s="362"/>
      <c r="TUR36" s="362"/>
      <c r="TUS36" s="362"/>
      <c r="TUT36" s="362"/>
      <c r="TUU36" s="362"/>
      <c r="TUV36" s="362"/>
      <c r="TUW36" s="362"/>
      <c r="TUX36" s="362"/>
      <c r="TUY36" s="362"/>
      <c r="TUZ36" s="362"/>
      <c r="TVA36" s="362"/>
      <c r="TVB36" s="362"/>
      <c r="TVC36" s="362"/>
      <c r="TVD36" s="362"/>
      <c r="TVE36" s="362"/>
      <c r="TVF36" s="362"/>
      <c r="TVG36" s="362"/>
      <c r="TVH36" s="362"/>
      <c r="TVI36" s="362"/>
      <c r="TVJ36" s="362"/>
      <c r="TVK36" s="362"/>
      <c r="TVL36" s="362"/>
      <c r="TVM36" s="362"/>
      <c r="TVN36" s="362"/>
      <c r="TVO36" s="362"/>
      <c r="TVP36" s="362"/>
      <c r="TVQ36" s="362"/>
      <c r="TVR36" s="362"/>
      <c r="TVS36" s="362"/>
      <c r="TVT36" s="362"/>
      <c r="TVU36" s="362"/>
      <c r="TVV36" s="362"/>
      <c r="TVW36" s="362"/>
      <c r="TVX36" s="362"/>
      <c r="TVY36" s="362"/>
      <c r="TVZ36" s="362"/>
      <c r="TWA36" s="362"/>
      <c r="TWB36" s="362"/>
      <c r="TWC36" s="362"/>
      <c r="TWD36" s="362"/>
      <c r="TWE36" s="362"/>
      <c r="TWF36" s="362"/>
      <c r="TWG36" s="362"/>
      <c r="TWH36" s="362"/>
      <c r="TWI36" s="362"/>
      <c r="TWJ36" s="362"/>
      <c r="TWK36" s="362"/>
      <c r="TWL36" s="362"/>
      <c r="TWM36" s="362"/>
      <c r="TWN36" s="362"/>
      <c r="TWO36" s="362"/>
      <c r="TWP36" s="362"/>
      <c r="TWQ36" s="362"/>
      <c r="TWR36" s="362"/>
      <c r="TWS36" s="362"/>
      <c r="TWT36" s="362"/>
      <c r="TWU36" s="362"/>
      <c r="TWV36" s="362"/>
      <c r="TWW36" s="362"/>
      <c r="TWX36" s="362"/>
      <c r="TWY36" s="362"/>
      <c r="TWZ36" s="362"/>
      <c r="TXA36" s="362"/>
      <c r="TXB36" s="362"/>
      <c r="TXC36" s="362"/>
      <c r="TXD36" s="362"/>
      <c r="TXE36" s="362"/>
      <c r="TXF36" s="362"/>
      <c r="TXG36" s="362"/>
      <c r="TXH36" s="362"/>
      <c r="TXI36" s="362"/>
      <c r="TXJ36" s="362"/>
      <c r="TXK36" s="362"/>
      <c r="TXL36" s="362"/>
      <c r="TXM36" s="362"/>
      <c r="TXN36" s="362"/>
      <c r="TXO36" s="362"/>
      <c r="TXP36" s="362"/>
      <c r="TXQ36" s="362"/>
      <c r="TXR36" s="362"/>
      <c r="TXS36" s="362"/>
      <c r="TXT36" s="362"/>
      <c r="TXU36" s="362"/>
      <c r="TXV36" s="362"/>
      <c r="TXW36" s="362"/>
      <c r="TXX36" s="362"/>
      <c r="TXY36" s="362"/>
      <c r="TXZ36" s="362"/>
      <c r="TYA36" s="362"/>
      <c r="TYB36" s="362"/>
      <c r="TYC36" s="362"/>
      <c r="TYD36" s="362"/>
      <c r="TYE36" s="362"/>
      <c r="TYF36" s="362"/>
      <c r="TYG36" s="362"/>
      <c r="TYH36" s="362"/>
      <c r="TYI36" s="362"/>
      <c r="TYJ36" s="362"/>
      <c r="TYK36" s="362"/>
      <c r="TYL36" s="362"/>
      <c r="TYM36" s="362"/>
      <c r="TYN36" s="362"/>
      <c r="TYO36" s="362"/>
      <c r="TYP36" s="362"/>
      <c r="TYQ36" s="362"/>
      <c r="TYR36" s="362"/>
      <c r="TYS36" s="362"/>
      <c r="TYT36" s="362"/>
      <c r="TYU36" s="362"/>
      <c r="TYV36" s="362"/>
      <c r="TYW36" s="362"/>
      <c r="TYX36" s="362"/>
      <c r="TYY36" s="362"/>
      <c r="TYZ36" s="362"/>
      <c r="TZA36" s="362"/>
      <c r="TZB36" s="362"/>
      <c r="TZC36" s="362"/>
      <c r="TZD36" s="362"/>
      <c r="TZE36" s="362"/>
      <c r="TZF36" s="362"/>
      <c r="TZG36" s="362"/>
      <c r="TZH36" s="362"/>
      <c r="TZI36" s="362"/>
      <c r="TZJ36" s="362"/>
      <c r="TZK36" s="362"/>
      <c r="TZL36" s="362"/>
      <c r="TZM36" s="362"/>
      <c r="TZN36" s="362"/>
      <c r="TZO36" s="362"/>
      <c r="TZP36" s="362"/>
      <c r="TZQ36" s="362"/>
      <c r="TZR36" s="362"/>
      <c r="TZS36" s="362"/>
      <c r="TZT36" s="362"/>
      <c r="TZU36" s="362"/>
      <c r="TZV36" s="362"/>
      <c r="TZW36" s="362"/>
      <c r="TZX36" s="362"/>
      <c r="TZY36" s="362"/>
      <c r="TZZ36" s="362"/>
      <c r="UAA36" s="362"/>
      <c r="UAB36" s="362"/>
      <c r="UAC36" s="362"/>
      <c r="UAD36" s="362"/>
      <c r="UAE36" s="362"/>
      <c r="UAF36" s="362"/>
      <c r="UAG36" s="362"/>
      <c r="UAH36" s="362"/>
      <c r="UAI36" s="362"/>
      <c r="UAJ36" s="362"/>
      <c r="UAK36" s="362"/>
      <c r="UAL36" s="362"/>
      <c r="UAM36" s="362"/>
      <c r="UAN36" s="362"/>
      <c r="UAO36" s="362"/>
      <c r="UAP36" s="362"/>
      <c r="UAQ36" s="362"/>
      <c r="UAR36" s="362"/>
      <c r="UAS36" s="362"/>
      <c r="UAT36" s="362"/>
      <c r="UAU36" s="362"/>
      <c r="UAV36" s="362"/>
      <c r="UAW36" s="362"/>
      <c r="UAX36" s="362"/>
      <c r="UAY36" s="362"/>
      <c r="UAZ36" s="362"/>
      <c r="UBA36" s="362"/>
      <c r="UBB36" s="362"/>
      <c r="UBC36" s="362"/>
      <c r="UBD36" s="362"/>
      <c r="UBE36" s="362"/>
      <c r="UBF36" s="362"/>
      <c r="UBG36" s="362"/>
      <c r="UBH36" s="362"/>
      <c r="UBI36" s="362"/>
      <c r="UBJ36" s="362"/>
      <c r="UBK36" s="362"/>
      <c r="UBL36" s="362"/>
      <c r="UBM36" s="362"/>
      <c r="UBN36" s="362"/>
      <c r="UBO36" s="362"/>
      <c r="UBP36" s="362"/>
      <c r="UBQ36" s="362"/>
      <c r="UBR36" s="362"/>
      <c r="UBS36" s="362"/>
      <c r="UBT36" s="362"/>
      <c r="UBU36" s="362"/>
      <c r="UBV36" s="362"/>
      <c r="UBW36" s="362"/>
      <c r="UBX36" s="362"/>
      <c r="UBY36" s="362"/>
      <c r="UBZ36" s="362"/>
      <c r="UCA36" s="362"/>
      <c r="UCB36" s="362"/>
      <c r="UCC36" s="362"/>
      <c r="UCD36" s="362"/>
      <c r="UCE36" s="362"/>
      <c r="UCF36" s="362"/>
      <c r="UCG36" s="362"/>
      <c r="UCH36" s="362"/>
      <c r="UCI36" s="362"/>
      <c r="UCJ36" s="362"/>
      <c r="UCK36" s="362"/>
      <c r="UCL36" s="362"/>
      <c r="UCM36" s="362"/>
      <c r="UCN36" s="362"/>
      <c r="UCO36" s="362"/>
      <c r="UCP36" s="362"/>
      <c r="UCQ36" s="362"/>
      <c r="UCR36" s="362"/>
      <c r="UCS36" s="362"/>
      <c r="UCT36" s="362"/>
      <c r="UCU36" s="362"/>
      <c r="UCV36" s="362"/>
      <c r="UCW36" s="362"/>
      <c r="UCX36" s="362"/>
      <c r="UCY36" s="362"/>
      <c r="UCZ36" s="362"/>
      <c r="UDA36" s="362"/>
      <c r="UDB36" s="362"/>
      <c r="UDC36" s="362"/>
      <c r="UDD36" s="362"/>
      <c r="UDE36" s="362"/>
      <c r="UDF36" s="362"/>
      <c r="UDG36" s="362"/>
      <c r="UDH36" s="362"/>
      <c r="UDI36" s="362"/>
      <c r="UDJ36" s="362"/>
      <c r="UDK36" s="362"/>
      <c r="UDL36" s="362"/>
      <c r="UDM36" s="362"/>
      <c r="UDN36" s="362"/>
      <c r="UDO36" s="362"/>
      <c r="UDP36" s="362"/>
      <c r="UDQ36" s="362"/>
      <c r="UDR36" s="362"/>
      <c r="UDS36" s="362"/>
      <c r="UDT36" s="362"/>
      <c r="UDU36" s="362"/>
      <c r="UDV36" s="362"/>
      <c r="UDW36" s="362"/>
      <c r="UDX36" s="362"/>
      <c r="UDY36" s="362"/>
      <c r="UDZ36" s="362"/>
      <c r="UEA36" s="362"/>
      <c r="UEB36" s="362"/>
      <c r="UEC36" s="362"/>
      <c r="UED36" s="362"/>
      <c r="UEE36" s="362"/>
      <c r="UEF36" s="362"/>
      <c r="UEG36" s="362"/>
      <c r="UEH36" s="362"/>
      <c r="UEI36" s="362"/>
      <c r="UEJ36" s="362"/>
      <c r="UEK36" s="362"/>
      <c r="UEL36" s="362"/>
      <c r="UEM36" s="362"/>
      <c r="UEN36" s="362"/>
      <c r="UEO36" s="362"/>
      <c r="UEP36" s="362"/>
      <c r="UEQ36" s="362"/>
      <c r="UER36" s="362"/>
      <c r="UES36" s="362"/>
      <c r="UET36" s="362"/>
      <c r="UEU36" s="362"/>
      <c r="UEV36" s="362"/>
      <c r="UEW36" s="362"/>
      <c r="UEX36" s="362"/>
      <c r="UEY36" s="362"/>
      <c r="UEZ36" s="362"/>
      <c r="UFA36" s="362"/>
      <c r="UFB36" s="362"/>
      <c r="UFC36" s="362"/>
      <c r="UFD36" s="362"/>
      <c r="UFE36" s="362"/>
      <c r="UFF36" s="362"/>
      <c r="UFG36" s="362"/>
      <c r="UFH36" s="362"/>
      <c r="UFI36" s="362"/>
      <c r="UFJ36" s="362"/>
      <c r="UFK36" s="362"/>
      <c r="UFL36" s="362"/>
      <c r="UFM36" s="362"/>
      <c r="UFN36" s="362"/>
      <c r="UFO36" s="362"/>
      <c r="UFP36" s="362"/>
      <c r="UFQ36" s="362"/>
      <c r="UFR36" s="362"/>
      <c r="UFS36" s="362"/>
      <c r="UFT36" s="362"/>
      <c r="UFU36" s="362"/>
      <c r="UFV36" s="362"/>
      <c r="UFW36" s="362"/>
      <c r="UFX36" s="362"/>
      <c r="UFY36" s="362"/>
      <c r="UFZ36" s="362"/>
      <c r="UGA36" s="362"/>
      <c r="UGB36" s="362"/>
      <c r="UGC36" s="362"/>
      <c r="UGD36" s="362"/>
      <c r="UGE36" s="362"/>
      <c r="UGF36" s="362"/>
      <c r="UGG36" s="362"/>
      <c r="UGH36" s="362"/>
      <c r="UGI36" s="362"/>
      <c r="UGJ36" s="362"/>
      <c r="UGK36" s="362"/>
      <c r="UGL36" s="362"/>
      <c r="UGM36" s="362"/>
      <c r="UGN36" s="362"/>
      <c r="UGO36" s="362"/>
      <c r="UGP36" s="362"/>
      <c r="UGQ36" s="362"/>
      <c r="UGR36" s="362"/>
      <c r="UGS36" s="362"/>
      <c r="UGT36" s="362"/>
      <c r="UGU36" s="362"/>
      <c r="UGV36" s="362"/>
      <c r="UGW36" s="362"/>
      <c r="UGX36" s="362"/>
      <c r="UGY36" s="362"/>
      <c r="UGZ36" s="362"/>
      <c r="UHA36" s="362"/>
      <c r="UHB36" s="362"/>
      <c r="UHC36" s="362"/>
      <c r="UHD36" s="362"/>
      <c r="UHE36" s="362"/>
      <c r="UHF36" s="362"/>
      <c r="UHG36" s="362"/>
      <c r="UHH36" s="362"/>
      <c r="UHI36" s="362"/>
      <c r="UHJ36" s="362"/>
      <c r="UHK36" s="362"/>
      <c r="UHL36" s="362"/>
      <c r="UHM36" s="362"/>
      <c r="UHN36" s="362"/>
      <c r="UHO36" s="362"/>
      <c r="UHP36" s="362"/>
      <c r="UHQ36" s="362"/>
      <c r="UHR36" s="362"/>
      <c r="UHS36" s="362"/>
      <c r="UHT36" s="362"/>
      <c r="UHU36" s="362"/>
      <c r="UHV36" s="362"/>
      <c r="UHW36" s="362"/>
      <c r="UHX36" s="362"/>
      <c r="UHY36" s="362"/>
      <c r="UHZ36" s="362"/>
      <c r="UIA36" s="362"/>
      <c r="UIB36" s="362"/>
      <c r="UIC36" s="362"/>
      <c r="UID36" s="362"/>
      <c r="UIE36" s="362"/>
      <c r="UIF36" s="362"/>
      <c r="UIG36" s="362"/>
      <c r="UIH36" s="362"/>
      <c r="UII36" s="362"/>
      <c r="UIJ36" s="362"/>
      <c r="UIK36" s="362"/>
      <c r="UIL36" s="362"/>
      <c r="UIM36" s="362"/>
      <c r="UIN36" s="362"/>
      <c r="UIO36" s="362"/>
      <c r="UIP36" s="362"/>
      <c r="UIQ36" s="362"/>
      <c r="UIR36" s="362"/>
      <c r="UIS36" s="362"/>
      <c r="UIT36" s="362"/>
      <c r="UIU36" s="362"/>
      <c r="UIV36" s="362"/>
      <c r="UIW36" s="362"/>
      <c r="UIX36" s="362"/>
      <c r="UIY36" s="362"/>
      <c r="UIZ36" s="362"/>
      <c r="UJA36" s="362"/>
      <c r="UJB36" s="362"/>
      <c r="UJC36" s="362"/>
      <c r="UJD36" s="362"/>
      <c r="UJE36" s="362"/>
      <c r="UJF36" s="362"/>
      <c r="UJG36" s="362"/>
      <c r="UJH36" s="362"/>
      <c r="UJI36" s="362"/>
      <c r="UJJ36" s="362"/>
      <c r="UJK36" s="362"/>
      <c r="UJL36" s="362"/>
      <c r="UJM36" s="362"/>
      <c r="UJN36" s="362"/>
      <c r="UJO36" s="362"/>
      <c r="UJP36" s="362"/>
      <c r="UJQ36" s="362"/>
      <c r="UJR36" s="362"/>
      <c r="UJS36" s="362"/>
      <c r="UJT36" s="362"/>
      <c r="UJU36" s="362"/>
      <c r="UJV36" s="362"/>
      <c r="UJW36" s="362"/>
      <c r="UJX36" s="362"/>
      <c r="UJY36" s="362"/>
      <c r="UJZ36" s="362"/>
      <c r="UKA36" s="362"/>
      <c r="UKB36" s="362"/>
      <c r="UKC36" s="362"/>
      <c r="UKD36" s="362"/>
      <c r="UKE36" s="362"/>
      <c r="UKF36" s="362"/>
      <c r="UKG36" s="362"/>
      <c r="UKH36" s="362"/>
      <c r="UKI36" s="362"/>
      <c r="UKJ36" s="362"/>
      <c r="UKK36" s="362"/>
      <c r="UKL36" s="362"/>
      <c r="UKM36" s="362"/>
      <c r="UKN36" s="362"/>
      <c r="UKO36" s="362"/>
      <c r="UKP36" s="362"/>
      <c r="UKQ36" s="362"/>
      <c r="UKR36" s="362"/>
      <c r="UKS36" s="362"/>
      <c r="UKT36" s="362"/>
      <c r="UKU36" s="362"/>
      <c r="UKV36" s="362"/>
      <c r="UKW36" s="362"/>
      <c r="UKX36" s="362"/>
      <c r="UKY36" s="362"/>
      <c r="UKZ36" s="362"/>
      <c r="ULA36" s="362"/>
      <c r="ULB36" s="362"/>
      <c r="ULC36" s="362"/>
      <c r="ULD36" s="362"/>
      <c r="ULE36" s="362"/>
      <c r="ULF36" s="362"/>
      <c r="ULG36" s="362"/>
      <c r="ULH36" s="362"/>
      <c r="ULI36" s="362"/>
      <c r="ULJ36" s="362"/>
      <c r="ULK36" s="362"/>
      <c r="ULL36" s="362"/>
      <c r="ULM36" s="362"/>
      <c r="ULN36" s="362"/>
      <c r="ULO36" s="362"/>
      <c r="ULP36" s="362"/>
      <c r="ULQ36" s="362"/>
      <c r="ULR36" s="362"/>
      <c r="ULS36" s="362"/>
      <c r="ULT36" s="362"/>
      <c r="ULU36" s="362"/>
      <c r="ULV36" s="362"/>
      <c r="ULW36" s="362"/>
      <c r="ULX36" s="362"/>
      <c r="ULY36" s="362"/>
      <c r="ULZ36" s="362"/>
      <c r="UMA36" s="362"/>
      <c r="UMB36" s="362"/>
      <c r="UMC36" s="362"/>
      <c r="UMD36" s="362"/>
      <c r="UME36" s="362"/>
      <c r="UMF36" s="362"/>
      <c r="UMG36" s="362"/>
      <c r="UMH36" s="362"/>
      <c r="UMI36" s="362"/>
      <c r="UMJ36" s="362"/>
      <c r="UMK36" s="362"/>
      <c r="UML36" s="362"/>
      <c r="UMM36" s="362"/>
      <c r="UMN36" s="362"/>
      <c r="UMO36" s="362"/>
      <c r="UMP36" s="362"/>
      <c r="UMQ36" s="362"/>
      <c r="UMR36" s="362"/>
      <c r="UMS36" s="362"/>
      <c r="UMT36" s="362"/>
      <c r="UMU36" s="362"/>
      <c r="UMV36" s="362"/>
      <c r="UMW36" s="362"/>
      <c r="UMX36" s="362"/>
      <c r="UMY36" s="362"/>
      <c r="UMZ36" s="362"/>
      <c r="UNA36" s="362"/>
      <c r="UNB36" s="362"/>
      <c r="UNC36" s="362"/>
      <c r="UND36" s="362"/>
      <c r="UNE36" s="362"/>
      <c r="UNF36" s="362"/>
      <c r="UNG36" s="362"/>
      <c r="UNH36" s="362"/>
      <c r="UNI36" s="362"/>
      <c r="UNJ36" s="362"/>
      <c r="UNK36" s="362"/>
      <c r="UNL36" s="362"/>
      <c r="UNM36" s="362"/>
      <c r="UNN36" s="362"/>
      <c r="UNO36" s="362"/>
      <c r="UNP36" s="362"/>
      <c r="UNQ36" s="362"/>
      <c r="UNR36" s="362"/>
      <c r="UNS36" s="362"/>
      <c r="UNT36" s="362"/>
      <c r="UNU36" s="362"/>
      <c r="UNV36" s="362"/>
      <c r="UNW36" s="362"/>
      <c r="UNX36" s="362"/>
      <c r="UNY36" s="362"/>
      <c r="UNZ36" s="362"/>
      <c r="UOA36" s="362"/>
      <c r="UOB36" s="362"/>
      <c r="UOC36" s="362"/>
      <c r="UOD36" s="362"/>
      <c r="UOE36" s="362"/>
      <c r="UOF36" s="362"/>
      <c r="UOG36" s="362"/>
      <c r="UOH36" s="362"/>
      <c r="UOI36" s="362"/>
      <c r="UOJ36" s="362"/>
      <c r="UOK36" s="362"/>
      <c r="UOL36" s="362"/>
      <c r="UOM36" s="362"/>
      <c r="UON36" s="362"/>
      <c r="UOO36" s="362"/>
      <c r="UOP36" s="362"/>
      <c r="UOQ36" s="362"/>
      <c r="UOR36" s="362"/>
      <c r="UOS36" s="362"/>
      <c r="UOT36" s="362"/>
      <c r="UOU36" s="362"/>
      <c r="UOV36" s="362"/>
      <c r="UOW36" s="362"/>
      <c r="UOX36" s="362"/>
      <c r="UOY36" s="362"/>
      <c r="UOZ36" s="362"/>
      <c r="UPA36" s="362"/>
      <c r="UPB36" s="362"/>
      <c r="UPC36" s="362"/>
      <c r="UPD36" s="362"/>
      <c r="UPE36" s="362"/>
      <c r="UPF36" s="362"/>
      <c r="UPG36" s="362"/>
      <c r="UPH36" s="362"/>
      <c r="UPI36" s="362"/>
      <c r="UPJ36" s="362"/>
      <c r="UPK36" s="362"/>
      <c r="UPL36" s="362"/>
      <c r="UPM36" s="362"/>
      <c r="UPN36" s="362"/>
      <c r="UPO36" s="362"/>
      <c r="UPP36" s="362"/>
      <c r="UPQ36" s="362"/>
      <c r="UPR36" s="362"/>
      <c r="UPS36" s="362"/>
      <c r="UPT36" s="362"/>
      <c r="UPU36" s="362"/>
      <c r="UPV36" s="362"/>
      <c r="UPW36" s="362"/>
      <c r="UPX36" s="362"/>
      <c r="UPY36" s="362"/>
      <c r="UPZ36" s="362"/>
      <c r="UQA36" s="362"/>
      <c r="UQB36" s="362"/>
      <c r="UQC36" s="362"/>
      <c r="UQD36" s="362"/>
      <c r="UQE36" s="362"/>
      <c r="UQF36" s="362"/>
      <c r="UQG36" s="362"/>
      <c r="UQH36" s="362"/>
      <c r="UQI36" s="362"/>
      <c r="UQJ36" s="362"/>
      <c r="UQK36" s="362"/>
      <c r="UQL36" s="362"/>
      <c r="UQM36" s="362"/>
      <c r="UQN36" s="362"/>
      <c r="UQO36" s="362"/>
      <c r="UQP36" s="362"/>
      <c r="UQQ36" s="362"/>
      <c r="UQR36" s="362"/>
      <c r="UQS36" s="362"/>
      <c r="UQT36" s="362"/>
      <c r="UQU36" s="362"/>
      <c r="UQV36" s="362"/>
      <c r="UQW36" s="362"/>
      <c r="UQX36" s="362"/>
      <c r="UQY36" s="362"/>
      <c r="UQZ36" s="362"/>
      <c r="URA36" s="362"/>
      <c r="URB36" s="362"/>
      <c r="URC36" s="362"/>
      <c r="URD36" s="362"/>
      <c r="URE36" s="362"/>
      <c r="URF36" s="362"/>
      <c r="URG36" s="362"/>
      <c r="URH36" s="362"/>
      <c r="URI36" s="362"/>
      <c r="URJ36" s="362"/>
      <c r="URK36" s="362"/>
      <c r="URL36" s="362"/>
      <c r="URM36" s="362"/>
      <c r="URN36" s="362"/>
      <c r="URO36" s="362"/>
      <c r="URP36" s="362"/>
      <c r="URQ36" s="362"/>
      <c r="URR36" s="362"/>
      <c r="URS36" s="362"/>
      <c r="URT36" s="362"/>
      <c r="URU36" s="362"/>
      <c r="URV36" s="362"/>
      <c r="URW36" s="362"/>
      <c r="URX36" s="362"/>
      <c r="URY36" s="362"/>
      <c r="URZ36" s="362"/>
      <c r="USA36" s="362"/>
      <c r="USB36" s="362"/>
      <c r="USC36" s="362"/>
      <c r="USD36" s="362"/>
      <c r="USE36" s="362"/>
      <c r="USF36" s="362"/>
      <c r="USG36" s="362"/>
      <c r="USH36" s="362"/>
      <c r="USI36" s="362"/>
      <c r="USJ36" s="362"/>
      <c r="USK36" s="362"/>
      <c r="USL36" s="362"/>
      <c r="USM36" s="362"/>
      <c r="USN36" s="362"/>
      <c r="USO36" s="362"/>
      <c r="USP36" s="362"/>
      <c r="USQ36" s="362"/>
      <c r="USR36" s="362"/>
      <c r="USS36" s="362"/>
      <c r="UST36" s="362"/>
      <c r="USU36" s="362"/>
      <c r="USV36" s="362"/>
      <c r="USW36" s="362"/>
      <c r="USX36" s="362"/>
      <c r="USY36" s="362"/>
      <c r="USZ36" s="362"/>
      <c r="UTA36" s="362"/>
      <c r="UTB36" s="362"/>
      <c r="UTC36" s="362"/>
      <c r="UTD36" s="362"/>
      <c r="UTE36" s="362"/>
      <c r="UTF36" s="362"/>
      <c r="UTG36" s="362"/>
      <c r="UTH36" s="362"/>
      <c r="UTI36" s="362"/>
      <c r="UTJ36" s="362"/>
      <c r="UTK36" s="362"/>
      <c r="UTL36" s="362"/>
      <c r="UTM36" s="362"/>
      <c r="UTN36" s="362"/>
      <c r="UTO36" s="362"/>
      <c r="UTP36" s="362"/>
      <c r="UTQ36" s="362"/>
      <c r="UTR36" s="362"/>
      <c r="UTS36" s="362"/>
      <c r="UTT36" s="362"/>
      <c r="UTU36" s="362"/>
      <c r="UTV36" s="362"/>
      <c r="UTW36" s="362"/>
      <c r="UTX36" s="362"/>
      <c r="UTY36" s="362"/>
      <c r="UTZ36" s="362"/>
      <c r="UUA36" s="362"/>
      <c r="UUB36" s="362"/>
      <c r="UUC36" s="362"/>
      <c r="UUD36" s="362"/>
      <c r="UUE36" s="362"/>
      <c r="UUF36" s="362"/>
      <c r="UUG36" s="362"/>
      <c r="UUH36" s="362"/>
      <c r="UUI36" s="362"/>
      <c r="UUJ36" s="362"/>
      <c r="UUK36" s="362"/>
      <c r="UUL36" s="362"/>
      <c r="UUM36" s="362"/>
      <c r="UUN36" s="362"/>
      <c r="UUO36" s="362"/>
      <c r="UUP36" s="362"/>
      <c r="UUQ36" s="362"/>
      <c r="UUR36" s="362"/>
      <c r="UUS36" s="362"/>
      <c r="UUT36" s="362"/>
      <c r="UUU36" s="362"/>
      <c r="UUV36" s="362"/>
      <c r="UUW36" s="362"/>
      <c r="UUX36" s="362"/>
      <c r="UUY36" s="362"/>
      <c r="UUZ36" s="362"/>
      <c r="UVA36" s="362"/>
      <c r="UVB36" s="362"/>
      <c r="UVC36" s="362"/>
      <c r="UVD36" s="362"/>
      <c r="UVE36" s="362"/>
      <c r="UVF36" s="362"/>
      <c r="UVG36" s="362"/>
      <c r="UVH36" s="362"/>
      <c r="UVI36" s="362"/>
      <c r="UVJ36" s="362"/>
      <c r="UVK36" s="362"/>
      <c r="UVL36" s="362"/>
      <c r="UVM36" s="362"/>
      <c r="UVN36" s="362"/>
      <c r="UVO36" s="362"/>
      <c r="UVP36" s="362"/>
      <c r="UVQ36" s="362"/>
      <c r="UVR36" s="362"/>
      <c r="UVS36" s="362"/>
      <c r="UVT36" s="362"/>
      <c r="UVU36" s="362"/>
      <c r="UVV36" s="362"/>
      <c r="UVW36" s="362"/>
      <c r="UVX36" s="362"/>
      <c r="UVY36" s="362"/>
      <c r="UVZ36" s="362"/>
      <c r="UWA36" s="362"/>
      <c r="UWB36" s="362"/>
      <c r="UWC36" s="362"/>
      <c r="UWD36" s="362"/>
      <c r="UWE36" s="362"/>
      <c r="UWF36" s="362"/>
      <c r="UWG36" s="362"/>
      <c r="UWH36" s="362"/>
      <c r="UWI36" s="362"/>
      <c r="UWJ36" s="362"/>
      <c r="UWK36" s="362"/>
      <c r="UWL36" s="362"/>
      <c r="UWM36" s="362"/>
      <c r="UWN36" s="362"/>
      <c r="UWO36" s="362"/>
      <c r="UWP36" s="362"/>
      <c r="UWQ36" s="362"/>
      <c r="UWR36" s="362"/>
      <c r="UWS36" s="362"/>
      <c r="UWT36" s="362"/>
      <c r="UWU36" s="362"/>
      <c r="UWV36" s="362"/>
      <c r="UWW36" s="362"/>
      <c r="UWX36" s="362"/>
      <c r="UWY36" s="362"/>
      <c r="UWZ36" s="362"/>
      <c r="UXA36" s="362"/>
      <c r="UXB36" s="362"/>
      <c r="UXC36" s="362"/>
      <c r="UXD36" s="362"/>
      <c r="UXE36" s="362"/>
      <c r="UXF36" s="362"/>
      <c r="UXG36" s="362"/>
      <c r="UXH36" s="362"/>
      <c r="UXI36" s="362"/>
      <c r="UXJ36" s="362"/>
      <c r="UXK36" s="362"/>
      <c r="UXL36" s="362"/>
      <c r="UXM36" s="362"/>
      <c r="UXN36" s="362"/>
      <c r="UXO36" s="362"/>
      <c r="UXP36" s="362"/>
      <c r="UXQ36" s="362"/>
      <c r="UXR36" s="362"/>
      <c r="UXS36" s="362"/>
      <c r="UXT36" s="362"/>
      <c r="UXU36" s="362"/>
      <c r="UXV36" s="362"/>
      <c r="UXW36" s="362"/>
      <c r="UXX36" s="362"/>
      <c r="UXY36" s="362"/>
      <c r="UXZ36" s="362"/>
      <c r="UYA36" s="362"/>
      <c r="UYB36" s="362"/>
      <c r="UYC36" s="362"/>
      <c r="UYD36" s="362"/>
      <c r="UYE36" s="362"/>
      <c r="UYF36" s="362"/>
      <c r="UYG36" s="362"/>
      <c r="UYH36" s="362"/>
      <c r="UYI36" s="362"/>
      <c r="UYJ36" s="362"/>
      <c r="UYK36" s="362"/>
      <c r="UYL36" s="362"/>
      <c r="UYM36" s="362"/>
      <c r="UYN36" s="362"/>
      <c r="UYO36" s="362"/>
      <c r="UYP36" s="362"/>
      <c r="UYQ36" s="362"/>
      <c r="UYR36" s="362"/>
      <c r="UYS36" s="362"/>
      <c r="UYT36" s="362"/>
      <c r="UYU36" s="362"/>
      <c r="UYV36" s="362"/>
      <c r="UYW36" s="362"/>
      <c r="UYX36" s="362"/>
      <c r="UYY36" s="362"/>
      <c r="UYZ36" s="362"/>
      <c r="UZA36" s="362"/>
      <c r="UZB36" s="362"/>
      <c r="UZC36" s="362"/>
      <c r="UZD36" s="362"/>
      <c r="UZE36" s="362"/>
      <c r="UZF36" s="362"/>
      <c r="UZG36" s="362"/>
      <c r="UZH36" s="362"/>
      <c r="UZI36" s="362"/>
      <c r="UZJ36" s="362"/>
      <c r="UZK36" s="362"/>
      <c r="UZL36" s="362"/>
      <c r="UZM36" s="362"/>
      <c r="UZN36" s="362"/>
      <c r="UZO36" s="362"/>
      <c r="UZP36" s="362"/>
      <c r="UZQ36" s="362"/>
      <c r="UZR36" s="362"/>
      <c r="UZS36" s="362"/>
      <c r="UZT36" s="362"/>
      <c r="UZU36" s="362"/>
      <c r="UZV36" s="362"/>
      <c r="UZW36" s="362"/>
      <c r="UZX36" s="362"/>
      <c r="UZY36" s="362"/>
      <c r="UZZ36" s="362"/>
      <c r="VAA36" s="362"/>
      <c r="VAB36" s="362"/>
      <c r="VAC36" s="362"/>
      <c r="VAD36" s="362"/>
      <c r="VAE36" s="362"/>
      <c r="VAF36" s="362"/>
      <c r="VAG36" s="362"/>
      <c r="VAH36" s="362"/>
      <c r="VAI36" s="362"/>
      <c r="VAJ36" s="362"/>
      <c r="VAK36" s="362"/>
      <c r="VAL36" s="362"/>
      <c r="VAM36" s="362"/>
      <c r="VAN36" s="362"/>
      <c r="VAO36" s="362"/>
      <c r="VAP36" s="362"/>
      <c r="VAQ36" s="362"/>
      <c r="VAR36" s="362"/>
      <c r="VAS36" s="362"/>
      <c r="VAT36" s="362"/>
      <c r="VAU36" s="362"/>
      <c r="VAV36" s="362"/>
      <c r="VAW36" s="362"/>
      <c r="VAX36" s="362"/>
      <c r="VAY36" s="362"/>
      <c r="VAZ36" s="362"/>
      <c r="VBA36" s="362"/>
      <c r="VBB36" s="362"/>
      <c r="VBC36" s="362"/>
      <c r="VBD36" s="362"/>
      <c r="VBE36" s="362"/>
      <c r="VBF36" s="362"/>
      <c r="VBG36" s="362"/>
      <c r="VBH36" s="362"/>
      <c r="VBI36" s="362"/>
      <c r="VBJ36" s="362"/>
      <c r="VBK36" s="362"/>
      <c r="VBL36" s="362"/>
      <c r="VBM36" s="362"/>
      <c r="VBN36" s="362"/>
      <c r="VBO36" s="362"/>
      <c r="VBP36" s="362"/>
      <c r="VBQ36" s="362"/>
      <c r="VBR36" s="362"/>
      <c r="VBS36" s="362"/>
      <c r="VBT36" s="362"/>
      <c r="VBU36" s="362"/>
      <c r="VBV36" s="362"/>
      <c r="VBW36" s="362"/>
      <c r="VBX36" s="362"/>
      <c r="VBY36" s="362"/>
      <c r="VBZ36" s="362"/>
      <c r="VCA36" s="362"/>
      <c r="VCB36" s="362"/>
      <c r="VCC36" s="362"/>
      <c r="VCD36" s="362"/>
      <c r="VCE36" s="362"/>
      <c r="VCF36" s="362"/>
      <c r="VCG36" s="362"/>
      <c r="VCH36" s="362"/>
      <c r="VCI36" s="362"/>
      <c r="VCJ36" s="362"/>
      <c r="VCK36" s="362"/>
      <c r="VCL36" s="362"/>
      <c r="VCM36" s="362"/>
      <c r="VCN36" s="362"/>
      <c r="VCO36" s="362"/>
      <c r="VCP36" s="362"/>
      <c r="VCQ36" s="362"/>
      <c r="VCR36" s="362"/>
      <c r="VCS36" s="362"/>
      <c r="VCT36" s="362"/>
      <c r="VCU36" s="362"/>
      <c r="VCV36" s="362"/>
      <c r="VCW36" s="362"/>
      <c r="VCX36" s="362"/>
      <c r="VCY36" s="362"/>
      <c r="VCZ36" s="362"/>
      <c r="VDA36" s="362"/>
      <c r="VDB36" s="362"/>
      <c r="VDC36" s="362"/>
      <c r="VDD36" s="362"/>
      <c r="VDE36" s="362"/>
      <c r="VDF36" s="362"/>
      <c r="VDG36" s="362"/>
      <c r="VDH36" s="362"/>
      <c r="VDI36" s="362"/>
      <c r="VDJ36" s="362"/>
      <c r="VDK36" s="362"/>
      <c r="VDL36" s="362"/>
      <c r="VDM36" s="362"/>
      <c r="VDN36" s="362"/>
      <c r="VDO36" s="362"/>
      <c r="VDP36" s="362"/>
      <c r="VDQ36" s="362"/>
      <c r="VDR36" s="362"/>
      <c r="VDS36" s="362"/>
      <c r="VDT36" s="362"/>
      <c r="VDU36" s="362"/>
      <c r="VDV36" s="362"/>
      <c r="VDW36" s="362"/>
      <c r="VDX36" s="362"/>
      <c r="VDY36" s="362"/>
      <c r="VDZ36" s="362"/>
      <c r="VEA36" s="362"/>
      <c r="VEB36" s="362"/>
      <c r="VEC36" s="362"/>
      <c r="VED36" s="362"/>
      <c r="VEE36" s="362"/>
      <c r="VEF36" s="362"/>
      <c r="VEG36" s="362"/>
      <c r="VEH36" s="362"/>
      <c r="VEI36" s="362"/>
      <c r="VEJ36" s="362"/>
      <c r="VEK36" s="362"/>
      <c r="VEL36" s="362"/>
      <c r="VEM36" s="362"/>
      <c r="VEN36" s="362"/>
      <c r="VEO36" s="362"/>
      <c r="VEP36" s="362"/>
      <c r="VEQ36" s="362"/>
      <c r="VER36" s="362"/>
      <c r="VES36" s="362"/>
      <c r="VET36" s="362"/>
      <c r="VEU36" s="362"/>
      <c r="VEV36" s="362"/>
      <c r="VEW36" s="362"/>
      <c r="VEX36" s="362"/>
      <c r="VEY36" s="362"/>
      <c r="VEZ36" s="362"/>
      <c r="VFA36" s="362"/>
      <c r="VFB36" s="362"/>
      <c r="VFC36" s="362"/>
      <c r="VFD36" s="362"/>
      <c r="VFE36" s="362"/>
      <c r="VFF36" s="362"/>
      <c r="VFG36" s="362"/>
      <c r="VFH36" s="362"/>
      <c r="VFI36" s="362"/>
      <c r="VFJ36" s="362"/>
      <c r="VFK36" s="362"/>
      <c r="VFL36" s="362"/>
      <c r="VFM36" s="362"/>
      <c r="VFN36" s="362"/>
      <c r="VFO36" s="362"/>
      <c r="VFP36" s="362"/>
      <c r="VFQ36" s="362"/>
      <c r="VFR36" s="362"/>
      <c r="VFS36" s="362"/>
      <c r="VFT36" s="362"/>
      <c r="VFU36" s="362"/>
      <c r="VFV36" s="362"/>
      <c r="VFW36" s="362"/>
      <c r="VFX36" s="362"/>
      <c r="VFY36" s="362"/>
      <c r="VFZ36" s="362"/>
      <c r="VGA36" s="362"/>
      <c r="VGB36" s="362"/>
      <c r="VGC36" s="362"/>
      <c r="VGD36" s="362"/>
      <c r="VGE36" s="362"/>
      <c r="VGF36" s="362"/>
      <c r="VGG36" s="362"/>
      <c r="VGH36" s="362"/>
      <c r="VGI36" s="362"/>
      <c r="VGJ36" s="362"/>
      <c r="VGK36" s="362"/>
      <c r="VGL36" s="362"/>
      <c r="VGM36" s="362"/>
      <c r="VGN36" s="362"/>
      <c r="VGO36" s="362"/>
      <c r="VGP36" s="362"/>
      <c r="VGQ36" s="362"/>
      <c r="VGR36" s="362"/>
      <c r="VGS36" s="362"/>
      <c r="VGT36" s="362"/>
      <c r="VGU36" s="362"/>
      <c r="VGV36" s="362"/>
      <c r="VGW36" s="362"/>
      <c r="VGX36" s="362"/>
      <c r="VGY36" s="362"/>
      <c r="VGZ36" s="362"/>
      <c r="VHA36" s="362"/>
      <c r="VHB36" s="362"/>
      <c r="VHC36" s="362"/>
      <c r="VHD36" s="362"/>
      <c r="VHE36" s="362"/>
      <c r="VHF36" s="362"/>
      <c r="VHG36" s="362"/>
      <c r="VHH36" s="362"/>
      <c r="VHI36" s="362"/>
      <c r="VHJ36" s="362"/>
      <c r="VHK36" s="362"/>
      <c r="VHL36" s="362"/>
      <c r="VHM36" s="362"/>
      <c r="VHN36" s="362"/>
      <c r="VHO36" s="362"/>
      <c r="VHP36" s="362"/>
      <c r="VHQ36" s="362"/>
      <c r="VHR36" s="362"/>
      <c r="VHS36" s="362"/>
      <c r="VHT36" s="362"/>
      <c r="VHU36" s="362"/>
      <c r="VHV36" s="362"/>
      <c r="VHW36" s="362"/>
      <c r="VHX36" s="362"/>
      <c r="VHY36" s="362"/>
      <c r="VHZ36" s="362"/>
      <c r="VIA36" s="362"/>
      <c r="VIB36" s="362"/>
      <c r="VIC36" s="362"/>
      <c r="VID36" s="362"/>
      <c r="VIE36" s="362"/>
      <c r="VIF36" s="362"/>
      <c r="VIG36" s="362"/>
      <c r="VIH36" s="362"/>
      <c r="VII36" s="362"/>
      <c r="VIJ36" s="362"/>
      <c r="VIK36" s="362"/>
      <c r="VIL36" s="362"/>
      <c r="VIM36" s="362"/>
      <c r="VIN36" s="362"/>
      <c r="VIO36" s="362"/>
      <c r="VIP36" s="362"/>
      <c r="VIQ36" s="362"/>
      <c r="VIR36" s="362"/>
      <c r="VIS36" s="362"/>
      <c r="VIT36" s="362"/>
      <c r="VIU36" s="362"/>
      <c r="VIV36" s="362"/>
      <c r="VIW36" s="362"/>
      <c r="VIX36" s="362"/>
      <c r="VIY36" s="362"/>
      <c r="VIZ36" s="362"/>
      <c r="VJA36" s="362"/>
      <c r="VJB36" s="362"/>
      <c r="VJC36" s="362"/>
      <c r="VJD36" s="362"/>
      <c r="VJE36" s="362"/>
      <c r="VJF36" s="362"/>
      <c r="VJG36" s="362"/>
      <c r="VJH36" s="362"/>
      <c r="VJI36" s="362"/>
      <c r="VJJ36" s="362"/>
      <c r="VJK36" s="362"/>
      <c r="VJL36" s="362"/>
      <c r="VJM36" s="362"/>
      <c r="VJN36" s="362"/>
      <c r="VJO36" s="362"/>
      <c r="VJP36" s="362"/>
      <c r="VJQ36" s="362"/>
      <c r="VJR36" s="362"/>
      <c r="VJS36" s="362"/>
      <c r="VJT36" s="362"/>
      <c r="VJU36" s="362"/>
      <c r="VJV36" s="362"/>
      <c r="VJW36" s="362"/>
      <c r="VJX36" s="362"/>
      <c r="VJY36" s="362"/>
      <c r="VJZ36" s="362"/>
      <c r="VKA36" s="362"/>
      <c r="VKB36" s="362"/>
      <c r="VKC36" s="362"/>
      <c r="VKD36" s="362"/>
      <c r="VKE36" s="362"/>
      <c r="VKF36" s="362"/>
      <c r="VKG36" s="362"/>
      <c r="VKH36" s="362"/>
      <c r="VKI36" s="362"/>
      <c r="VKJ36" s="362"/>
      <c r="VKK36" s="362"/>
      <c r="VKL36" s="362"/>
      <c r="VKM36" s="362"/>
      <c r="VKN36" s="362"/>
      <c r="VKO36" s="362"/>
      <c r="VKP36" s="362"/>
      <c r="VKQ36" s="362"/>
      <c r="VKR36" s="362"/>
      <c r="VKS36" s="362"/>
      <c r="VKT36" s="362"/>
      <c r="VKU36" s="362"/>
      <c r="VKV36" s="362"/>
      <c r="VKW36" s="362"/>
      <c r="VKX36" s="362"/>
      <c r="VKY36" s="362"/>
      <c r="VKZ36" s="362"/>
      <c r="VLA36" s="362"/>
      <c r="VLB36" s="362"/>
      <c r="VLC36" s="362"/>
      <c r="VLD36" s="362"/>
      <c r="VLE36" s="362"/>
      <c r="VLF36" s="362"/>
      <c r="VLG36" s="362"/>
      <c r="VLH36" s="362"/>
      <c r="VLI36" s="362"/>
      <c r="VLJ36" s="362"/>
      <c r="VLK36" s="362"/>
      <c r="VLL36" s="362"/>
      <c r="VLM36" s="362"/>
      <c r="VLN36" s="362"/>
      <c r="VLO36" s="362"/>
      <c r="VLP36" s="362"/>
      <c r="VLQ36" s="362"/>
      <c r="VLR36" s="362"/>
      <c r="VLS36" s="362"/>
      <c r="VLT36" s="362"/>
      <c r="VLU36" s="362"/>
      <c r="VLV36" s="362"/>
      <c r="VLW36" s="362"/>
      <c r="VLX36" s="362"/>
      <c r="VLY36" s="362"/>
      <c r="VLZ36" s="362"/>
      <c r="VMA36" s="362"/>
      <c r="VMB36" s="362"/>
      <c r="VMC36" s="362"/>
      <c r="VMD36" s="362"/>
      <c r="VME36" s="362"/>
      <c r="VMF36" s="362"/>
      <c r="VMG36" s="362"/>
      <c r="VMH36" s="362"/>
      <c r="VMI36" s="362"/>
      <c r="VMJ36" s="362"/>
      <c r="VMK36" s="362"/>
      <c r="VML36" s="362"/>
      <c r="VMM36" s="362"/>
      <c r="VMN36" s="362"/>
      <c r="VMO36" s="362"/>
      <c r="VMP36" s="362"/>
      <c r="VMQ36" s="362"/>
      <c r="VMR36" s="362"/>
      <c r="VMS36" s="362"/>
      <c r="VMT36" s="362"/>
      <c r="VMU36" s="362"/>
      <c r="VMV36" s="362"/>
      <c r="VMW36" s="362"/>
      <c r="VMX36" s="362"/>
      <c r="VMY36" s="362"/>
      <c r="VMZ36" s="362"/>
      <c r="VNA36" s="362"/>
      <c r="VNB36" s="362"/>
      <c r="VNC36" s="362"/>
      <c r="VND36" s="362"/>
      <c r="VNE36" s="362"/>
      <c r="VNF36" s="362"/>
      <c r="VNG36" s="362"/>
      <c r="VNH36" s="362"/>
      <c r="VNI36" s="362"/>
      <c r="VNJ36" s="362"/>
      <c r="VNK36" s="362"/>
      <c r="VNL36" s="362"/>
      <c r="VNM36" s="362"/>
      <c r="VNN36" s="362"/>
      <c r="VNO36" s="362"/>
      <c r="VNP36" s="362"/>
      <c r="VNQ36" s="362"/>
      <c r="VNR36" s="362"/>
      <c r="VNS36" s="362"/>
      <c r="VNT36" s="362"/>
      <c r="VNU36" s="362"/>
      <c r="VNV36" s="362"/>
      <c r="VNW36" s="362"/>
      <c r="VNX36" s="362"/>
      <c r="VNY36" s="362"/>
      <c r="VNZ36" s="362"/>
      <c r="VOA36" s="362"/>
      <c r="VOB36" s="362"/>
      <c r="VOC36" s="362"/>
      <c r="VOD36" s="362"/>
      <c r="VOE36" s="362"/>
      <c r="VOF36" s="362"/>
      <c r="VOG36" s="362"/>
      <c r="VOH36" s="362"/>
      <c r="VOI36" s="362"/>
      <c r="VOJ36" s="362"/>
      <c r="VOK36" s="362"/>
      <c r="VOL36" s="362"/>
      <c r="VOM36" s="362"/>
      <c r="VON36" s="362"/>
      <c r="VOO36" s="362"/>
      <c r="VOP36" s="362"/>
      <c r="VOQ36" s="362"/>
      <c r="VOR36" s="362"/>
      <c r="VOS36" s="362"/>
      <c r="VOT36" s="362"/>
      <c r="VOU36" s="362"/>
      <c r="VOV36" s="362"/>
      <c r="VOW36" s="362"/>
      <c r="VOX36" s="362"/>
      <c r="VOY36" s="362"/>
      <c r="VOZ36" s="362"/>
      <c r="VPA36" s="362"/>
      <c r="VPB36" s="362"/>
      <c r="VPC36" s="362"/>
      <c r="VPD36" s="362"/>
      <c r="VPE36" s="362"/>
      <c r="VPF36" s="362"/>
      <c r="VPG36" s="362"/>
      <c r="VPH36" s="362"/>
      <c r="VPI36" s="362"/>
      <c r="VPJ36" s="362"/>
      <c r="VPK36" s="362"/>
      <c r="VPL36" s="362"/>
      <c r="VPM36" s="362"/>
      <c r="VPN36" s="362"/>
      <c r="VPO36" s="362"/>
      <c r="VPP36" s="362"/>
      <c r="VPQ36" s="362"/>
      <c r="VPR36" s="362"/>
      <c r="VPS36" s="362"/>
      <c r="VPT36" s="362"/>
      <c r="VPU36" s="362"/>
      <c r="VPV36" s="362"/>
      <c r="VPW36" s="362"/>
      <c r="VPX36" s="362"/>
      <c r="VPY36" s="362"/>
      <c r="VPZ36" s="362"/>
      <c r="VQA36" s="362"/>
      <c r="VQB36" s="362"/>
      <c r="VQC36" s="362"/>
      <c r="VQD36" s="362"/>
      <c r="VQE36" s="362"/>
      <c r="VQF36" s="362"/>
      <c r="VQG36" s="362"/>
      <c r="VQH36" s="362"/>
      <c r="VQI36" s="362"/>
      <c r="VQJ36" s="362"/>
      <c r="VQK36" s="362"/>
      <c r="VQL36" s="362"/>
      <c r="VQM36" s="362"/>
      <c r="VQN36" s="362"/>
      <c r="VQO36" s="362"/>
      <c r="VQP36" s="362"/>
      <c r="VQQ36" s="362"/>
      <c r="VQR36" s="362"/>
      <c r="VQS36" s="362"/>
      <c r="VQT36" s="362"/>
      <c r="VQU36" s="362"/>
      <c r="VQV36" s="362"/>
      <c r="VQW36" s="362"/>
      <c r="VQX36" s="362"/>
      <c r="VQY36" s="362"/>
      <c r="VQZ36" s="362"/>
      <c r="VRA36" s="362"/>
      <c r="VRB36" s="362"/>
      <c r="VRC36" s="362"/>
      <c r="VRD36" s="362"/>
      <c r="VRE36" s="362"/>
      <c r="VRF36" s="362"/>
      <c r="VRG36" s="362"/>
      <c r="VRH36" s="362"/>
      <c r="VRI36" s="362"/>
      <c r="VRJ36" s="362"/>
      <c r="VRK36" s="362"/>
      <c r="VRL36" s="362"/>
      <c r="VRM36" s="362"/>
      <c r="VRN36" s="362"/>
      <c r="VRO36" s="362"/>
      <c r="VRP36" s="362"/>
      <c r="VRQ36" s="362"/>
      <c r="VRR36" s="362"/>
      <c r="VRS36" s="362"/>
      <c r="VRT36" s="362"/>
      <c r="VRU36" s="362"/>
      <c r="VRV36" s="362"/>
      <c r="VRW36" s="362"/>
      <c r="VRX36" s="362"/>
      <c r="VRY36" s="362"/>
      <c r="VRZ36" s="362"/>
      <c r="VSA36" s="362"/>
      <c r="VSB36" s="362"/>
      <c r="VSC36" s="362"/>
      <c r="VSD36" s="362"/>
      <c r="VSE36" s="362"/>
      <c r="VSF36" s="362"/>
      <c r="VSG36" s="362"/>
      <c r="VSH36" s="362"/>
      <c r="VSI36" s="362"/>
      <c r="VSJ36" s="362"/>
      <c r="VSK36" s="362"/>
      <c r="VSL36" s="362"/>
      <c r="VSM36" s="362"/>
      <c r="VSN36" s="362"/>
      <c r="VSO36" s="362"/>
      <c r="VSP36" s="362"/>
      <c r="VSQ36" s="362"/>
      <c r="VSR36" s="362"/>
      <c r="VSS36" s="362"/>
      <c r="VST36" s="362"/>
      <c r="VSU36" s="362"/>
      <c r="VSV36" s="362"/>
      <c r="VSW36" s="362"/>
      <c r="VSX36" s="362"/>
      <c r="VSY36" s="362"/>
      <c r="VSZ36" s="362"/>
      <c r="VTA36" s="362"/>
      <c r="VTB36" s="362"/>
      <c r="VTC36" s="362"/>
      <c r="VTD36" s="362"/>
      <c r="VTE36" s="362"/>
      <c r="VTF36" s="362"/>
      <c r="VTG36" s="362"/>
      <c r="VTH36" s="362"/>
      <c r="VTI36" s="362"/>
      <c r="VTJ36" s="362"/>
      <c r="VTK36" s="362"/>
      <c r="VTL36" s="362"/>
      <c r="VTM36" s="362"/>
      <c r="VTN36" s="362"/>
      <c r="VTO36" s="362"/>
      <c r="VTP36" s="362"/>
      <c r="VTQ36" s="362"/>
      <c r="VTR36" s="362"/>
      <c r="VTS36" s="362"/>
      <c r="VTT36" s="362"/>
      <c r="VTU36" s="362"/>
      <c r="VTV36" s="362"/>
      <c r="VTW36" s="362"/>
      <c r="VTX36" s="362"/>
      <c r="VTY36" s="362"/>
      <c r="VTZ36" s="362"/>
      <c r="VUA36" s="362"/>
      <c r="VUB36" s="362"/>
      <c r="VUC36" s="362"/>
      <c r="VUD36" s="362"/>
      <c r="VUE36" s="362"/>
      <c r="VUF36" s="362"/>
      <c r="VUG36" s="362"/>
      <c r="VUH36" s="362"/>
      <c r="VUI36" s="362"/>
      <c r="VUJ36" s="362"/>
      <c r="VUK36" s="362"/>
      <c r="VUL36" s="362"/>
      <c r="VUM36" s="362"/>
      <c r="VUN36" s="362"/>
      <c r="VUO36" s="362"/>
      <c r="VUP36" s="362"/>
      <c r="VUQ36" s="362"/>
      <c r="VUR36" s="362"/>
      <c r="VUS36" s="362"/>
      <c r="VUT36" s="362"/>
      <c r="VUU36" s="362"/>
      <c r="VUV36" s="362"/>
      <c r="VUW36" s="362"/>
      <c r="VUX36" s="362"/>
      <c r="VUY36" s="362"/>
      <c r="VUZ36" s="362"/>
      <c r="VVA36" s="362"/>
      <c r="VVB36" s="362"/>
      <c r="VVC36" s="362"/>
      <c r="VVD36" s="362"/>
      <c r="VVE36" s="362"/>
      <c r="VVF36" s="362"/>
      <c r="VVG36" s="362"/>
      <c r="VVH36" s="362"/>
      <c r="VVI36" s="362"/>
      <c r="VVJ36" s="362"/>
      <c r="VVK36" s="362"/>
      <c r="VVL36" s="362"/>
      <c r="VVM36" s="362"/>
      <c r="VVN36" s="362"/>
      <c r="VVO36" s="362"/>
      <c r="VVP36" s="362"/>
      <c r="VVQ36" s="362"/>
      <c r="VVR36" s="362"/>
      <c r="VVS36" s="362"/>
      <c r="VVT36" s="362"/>
      <c r="VVU36" s="362"/>
      <c r="VVV36" s="362"/>
      <c r="VVW36" s="362"/>
      <c r="VVX36" s="362"/>
      <c r="VVY36" s="362"/>
      <c r="VVZ36" s="362"/>
      <c r="VWA36" s="362"/>
      <c r="VWB36" s="362"/>
      <c r="VWC36" s="362"/>
      <c r="VWD36" s="362"/>
      <c r="VWE36" s="362"/>
      <c r="VWF36" s="362"/>
      <c r="VWG36" s="362"/>
      <c r="VWH36" s="362"/>
      <c r="VWI36" s="362"/>
      <c r="VWJ36" s="362"/>
      <c r="VWK36" s="362"/>
      <c r="VWL36" s="362"/>
      <c r="VWM36" s="362"/>
      <c r="VWN36" s="362"/>
      <c r="VWO36" s="362"/>
      <c r="VWP36" s="362"/>
      <c r="VWQ36" s="362"/>
      <c r="VWR36" s="362"/>
      <c r="VWS36" s="362"/>
      <c r="VWT36" s="362"/>
      <c r="VWU36" s="362"/>
      <c r="VWV36" s="362"/>
      <c r="VWW36" s="362"/>
      <c r="VWX36" s="362"/>
      <c r="VWY36" s="362"/>
      <c r="VWZ36" s="362"/>
      <c r="VXA36" s="362"/>
      <c r="VXB36" s="362"/>
      <c r="VXC36" s="362"/>
      <c r="VXD36" s="362"/>
      <c r="VXE36" s="362"/>
      <c r="VXF36" s="362"/>
      <c r="VXG36" s="362"/>
      <c r="VXH36" s="362"/>
      <c r="VXI36" s="362"/>
      <c r="VXJ36" s="362"/>
      <c r="VXK36" s="362"/>
      <c r="VXL36" s="362"/>
      <c r="VXM36" s="362"/>
      <c r="VXN36" s="362"/>
      <c r="VXO36" s="362"/>
      <c r="VXP36" s="362"/>
      <c r="VXQ36" s="362"/>
      <c r="VXR36" s="362"/>
      <c r="VXS36" s="362"/>
      <c r="VXT36" s="362"/>
      <c r="VXU36" s="362"/>
      <c r="VXV36" s="362"/>
      <c r="VXW36" s="362"/>
      <c r="VXX36" s="362"/>
      <c r="VXY36" s="362"/>
      <c r="VXZ36" s="362"/>
      <c r="VYA36" s="362"/>
      <c r="VYB36" s="362"/>
      <c r="VYC36" s="362"/>
      <c r="VYD36" s="362"/>
      <c r="VYE36" s="362"/>
      <c r="VYF36" s="362"/>
      <c r="VYG36" s="362"/>
      <c r="VYH36" s="362"/>
      <c r="VYI36" s="362"/>
      <c r="VYJ36" s="362"/>
      <c r="VYK36" s="362"/>
      <c r="VYL36" s="362"/>
      <c r="VYM36" s="362"/>
      <c r="VYN36" s="362"/>
      <c r="VYO36" s="362"/>
      <c r="VYP36" s="362"/>
      <c r="VYQ36" s="362"/>
      <c r="VYR36" s="362"/>
      <c r="VYS36" s="362"/>
      <c r="VYT36" s="362"/>
      <c r="VYU36" s="362"/>
      <c r="VYV36" s="362"/>
      <c r="VYW36" s="362"/>
      <c r="VYX36" s="362"/>
      <c r="VYY36" s="362"/>
      <c r="VYZ36" s="362"/>
      <c r="VZA36" s="362"/>
      <c r="VZB36" s="362"/>
      <c r="VZC36" s="362"/>
      <c r="VZD36" s="362"/>
      <c r="VZE36" s="362"/>
      <c r="VZF36" s="362"/>
      <c r="VZG36" s="362"/>
      <c r="VZH36" s="362"/>
      <c r="VZI36" s="362"/>
      <c r="VZJ36" s="362"/>
      <c r="VZK36" s="362"/>
      <c r="VZL36" s="362"/>
      <c r="VZM36" s="362"/>
      <c r="VZN36" s="362"/>
      <c r="VZO36" s="362"/>
      <c r="VZP36" s="362"/>
      <c r="VZQ36" s="362"/>
      <c r="VZR36" s="362"/>
      <c r="VZS36" s="362"/>
      <c r="VZT36" s="362"/>
      <c r="VZU36" s="362"/>
      <c r="VZV36" s="362"/>
      <c r="VZW36" s="362"/>
      <c r="VZX36" s="362"/>
      <c r="VZY36" s="362"/>
      <c r="VZZ36" s="362"/>
      <c r="WAA36" s="362"/>
      <c r="WAB36" s="362"/>
      <c r="WAC36" s="362"/>
      <c r="WAD36" s="362"/>
      <c r="WAE36" s="362"/>
      <c r="WAF36" s="362"/>
      <c r="WAG36" s="362"/>
      <c r="WAH36" s="362"/>
      <c r="WAI36" s="362"/>
      <c r="WAJ36" s="362"/>
      <c r="WAK36" s="362"/>
      <c r="WAL36" s="362"/>
      <c r="WAM36" s="362"/>
      <c r="WAN36" s="362"/>
      <c r="WAO36" s="362"/>
      <c r="WAP36" s="362"/>
      <c r="WAQ36" s="362"/>
      <c r="WAR36" s="362"/>
      <c r="WAS36" s="362"/>
      <c r="WAT36" s="362"/>
      <c r="WAU36" s="362"/>
      <c r="WAV36" s="362"/>
      <c r="WAW36" s="362"/>
      <c r="WAX36" s="362"/>
      <c r="WAY36" s="362"/>
      <c r="WAZ36" s="362"/>
      <c r="WBA36" s="362"/>
      <c r="WBB36" s="362"/>
      <c r="WBC36" s="362"/>
      <c r="WBD36" s="362"/>
      <c r="WBE36" s="362"/>
      <c r="WBF36" s="362"/>
      <c r="WBG36" s="362"/>
      <c r="WBH36" s="362"/>
      <c r="WBI36" s="362"/>
      <c r="WBJ36" s="362"/>
      <c r="WBK36" s="362"/>
      <c r="WBL36" s="362"/>
      <c r="WBM36" s="362"/>
      <c r="WBN36" s="362"/>
      <c r="WBO36" s="362"/>
      <c r="WBP36" s="362"/>
      <c r="WBQ36" s="362"/>
      <c r="WBR36" s="362"/>
      <c r="WBS36" s="362"/>
      <c r="WBT36" s="362"/>
      <c r="WBU36" s="362"/>
      <c r="WBV36" s="362"/>
      <c r="WBW36" s="362"/>
      <c r="WBX36" s="362"/>
      <c r="WBY36" s="362"/>
      <c r="WBZ36" s="362"/>
      <c r="WCA36" s="362"/>
      <c r="WCB36" s="362"/>
      <c r="WCC36" s="362"/>
      <c r="WCD36" s="362"/>
      <c r="WCE36" s="362"/>
      <c r="WCF36" s="362"/>
      <c r="WCG36" s="362"/>
      <c r="WCH36" s="362"/>
      <c r="WCI36" s="362"/>
      <c r="WCJ36" s="362"/>
      <c r="WCK36" s="362"/>
      <c r="WCL36" s="362"/>
      <c r="WCM36" s="362"/>
      <c r="WCN36" s="362"/>
      <c r="WCO36" s="362"/>
      <c r="WCP36" s="362"/>
      <c r="WCQ36" s="362"/>
      <c r="WCR36" s="362"/>
      <c r="WCS36" s="362"/>
      <c r="WCT36" s="362"/>
      <c r="WCU36" s="362"/>
      <c r="WCV36" s="362"/>
      <c r="WCW36" s="362"/>
      <c r="WCX36" s="362"/>
      <c r="WCY36" s="362"/>
      <c r="WCZ36" s="362"/>
      <c r="WDA36" s="362"/>
      <c r="WDB36" s="362"/>
      <c r="WDC36" s="362"/>
      <c r="WDD36" s="362"/>
      <c r="WDE36" s="362"/>
      <c r="WDF36" s="362"/>
      <c r="WDG36" s="362"/>
      <c r="WDH36" s="362"/>
      <c r="WDI36" s="362"/>
      <c r="WDJ36" s="362"/>
      <c r="WDK36" s="362"/>
      <c r="WDL36" s="362"/>
      <c r="WDM36" s="362"/>
      <c r="WDN36" s="362"/>
      <c r="WDO36" s="362"/>
      <c r="WDP36" s="362"/>
      <c r="WDQ36" s="362"/>
      <c r="WDR36" s="362"/>
      <c r="WDS36" s="362"/>
      <c r="WDT36" s="362"/>
      <c r="WDU36" s="362"/>
      <c r="WDV36" s="362"/>
      <c r="WDW36" s="362"/>
      <c r="WDX36" s="362"/>
      <c r="WDY36" s="362"/>
      <c r="WDZ36" s="362"/>
      <c r="WEA36" s="362"/>
      <c r="WEB36" s="362"/>
      <c r="WEC36" s="362"/>
      <c r="WED36" s="362"/>
      <c r="WEE36" s="362"/>
      <c r="WEF36" s="362"/>
      <c r="WEG36" s="362"/>
      <c r="WEH36" s="362"/>
      <c r="WEI36" s="362"/>
      <c r="WEJ36" s="362"/>
      <c r="WEK36" s="362"/>
      <c r="WEL36" s="362"/>
      <c r="WEM36" s="362"/>
      <c r="WEN36" s="362"/>
      <c r="WEO36" s="362"/>
      <c r="WEP36" s="362"/>
      <c r="WEQ36" s="362"/>
      <c r="WER36" s="362"/>
      <c r="WES36" s="362"/>
      <c r="WET36" s="362"/>
      <c r="WEU36" s="362"/>
      <c r="WEV36" s="362"/>
      <c r="WEW36" s="362"/>
      <c r="WEX36" s="362"/>
      <c r="WEY36" s="362"/>
      <c r="WEZ36" s="362"/>
      <c r="WFA36" s="362"/>
      <c r="WFB36" s="362"/>
      <c r="WFC36" s="362"/>
      <c r="WFD36" s="362"/>
      <c r="WFE36" s="362"/>
      <c r="WFF36" s="362"/>
      <c r="WFG36" s="362"/>
      <c r="WFH36" s="362"/>
      <c r="WFI36" s="362"/>
      <c r="WFJ36" s="362"/>
      <c r="WFK36" s="362"/>
      <c r="WFL36" s="362"/>
      <c r="WFM36" s="362"/>
      <c r="WFN36" s="362"/>
      <c r="WFO36" s="362"/>
      <c r="WFP36" s="362"/>
      <c r="WFQ36" s="362"/>
      <c r="WFR36" s="362"/>
      <c r="WFS36" s="362"/>
      <c r="WFT36" s="362"/>
      <c r="WFU36" s="362"/>
      <c r="WFV36" s="362"/>
      <c r="WFW36" s="362"/>
      <c r="WFX36" s="362"/>
      <c r="WFY36" s="362"/>
      <c r="WFZ36" s="362"/>
      <c r="WGA36" s="362"/>
      <c r="WGB36" s="362"/>
      <c r="WGC36" s="362"/>
      <c r="WGD36" s="362"/>
      <c r="WGE36" s="362"/>
      <c r="WGF36" s="362"/>
      <c r="WGG36" s="362"/>
      <c r="WGH36" s="362"/>
      <c r="WGI36" s="362"/>
      <c r="WGJ36" s="362"/>
      <c r="WGK36" s="362"/>
      <c r="WGL36" s="362"/>
      <c r="WGM36" s="362"/>
      <c r="WGN36" s="362"/>
      <c r="WGO36" s="362"/>
      <c r="WGP36" s="362"/>
      <c r="WGQ36" s="362"/>
      <c r="WGR36" s="362"/>
      <c r="WGS36" s="362"/>
      <c r="WGT36" s="362"/>
      <c r="WGU36" s="362"/>
      <c r="WGV36" s="362"/>
      <c r="WGW36" s="362"/>
      <c r="WGX36" s="362"/>
      <c r="WGY36" s="362"/>
      <c r="WGZ36" s="362"/>
      <c r="WHA36" s="362"/>
      <c r="WHB36" s="362"/>
      <c r="WHC36" s="362"/>
      <c r="WHD36" s="362"/>
      <c r="WHE36" s="362"/>
      <c r="WHF36" s="362"/>
      <c r="WHG36" s="362"/>
      <c r="WHH36" s="362"/>
      <c r="WHI36" s="362"/>
      <c r="WHJ36" s="362"/>
      <c r="WHK36" s="362"/>
      <c r="WHL36" s="362"/>
      <c r="WHM36" s="362"/>
      <c r="WHN36" s="362"/>
      <c r="WHO36" s="362"/>
      <c r="WHP36" s="362"/>
      <c r="WHQ36" s="362"/>
      <c r="WHR36" s="362"/>
      <c r="WHS36" s="362"/>
      <c r="WHT36" s="362"/>
      <c r="WHU36" s="362"/>
      <c r="WHV36" s="362"/>
      <c r="WHW36" s="362"/>
      <c r="WHX36" s="362"/>
      <c r="WHY36" s="362"/>
      <c r="WHZ36" s="362"/>
      <c r="WIA36" s="362"/>
      <c r="WIB36" s="362"/>
      <c r="WIC36" s="362"/>
      <c r="WID36" s="362"/>
      <c r="WIE36" s="362"/>
      <c r="WIF36" s="362"/>
      <c r="WIG36" s="362"/>
      <c r="WIH36" s="362"/>
      <c r="WII36" s="362"/>
      <c r="WIJ36" s="362"/>
      <c r="WIK36" s="362"/>
      <c r="WIL36" s="362"/>
      <c r="WIM36" s="362"/>
      <c r="WIN36" s="362"/>
      <c r="WIO36" s="362"/>
      <c r="WIP36" s="362"/>
      <c r="WIQ36" s="362"/>
      <c r="WIR36" s="362"/>
      <c r="WIS36" s="362"/>
      <c r="WIT36" s="362"/>
      <c r="WIU36" s="362"/>
      <c r="WIV36" s="362"/>
      <c r="WIW36" s="362"/>
      <c r="WIX36" s="362"/>
      <c r="WIY36" s="362"/>
      <c r="WIZ36" s="362"/>
      <c r="WJA36" s="362"/>
      <c r="WJB36" s="362"/>
      <c r="WJC36" s="362"/>
      <c r="WJD36" s="362"/>
      <c r="WJE36" s="362"/>
      <c r="WJF36" s="362"/>
      <c r="WJG36" s="362"/>
      <c r="WJH36" s="362"/>
      <c r="WJI36" s="362"/>
      <c r="WJJ36" s="362"/>
      <c r="WJK36" s="362"/>
      <c r="WJL36" s="362"/>
      <c r="WJM36" s="362"/>
      <c r="WJN36" s="362"/>
      <c r="WJO36" s="362"/>
      <c r="WJP36" s="362"/>
      <c r="WJQ36" s="362"/>
      <c r="WJR36" s="362"/>
      <c r="WJS36" s="362"/>
      <c r="WJT36" s="362"/>
      <c r="WJU36" s="362"/>
      <c r="WJV36" s="362"/>
      <c r="WJW36" s="362"/>
      <c r="WJX36" s="362"/>
      <c r="WJY36" s="362"/>
      <c r="WJZ36" s="362"/>
      <c r="WKA36" s="362"/>
      <c r="WKB36" s="362"/>
      <c r="WKC36" s="362"/>
      <c r="WKD36" s="362"/>
      <c r="WKE36" s="362"/>
      <c r="WKF36" s="362"/>
      <c r="WKG36" s="362"/>
      <c r="WKH36" s="362"/>
      <c r="WKI36" s="362"/>
      <c r="WKJ36" s="362"/>
      <c r="WKK36" s="362"/>
      <c r="WKL36" s="362"/>
      <c r="WKM36" s="362"/>
      <c r="WKN36" s="362"/>
      <c r="WKO36" s="362"/>
      <c r="WKP36" s="362"/>
      <c r="WKQ36" s="362"/>
      <c r="WKR36" s="362"/>
      <c r="WKS36" s="362"/>
      <c r="WKT36" s="362"/>
      <c r="WKU36" s="362"/>
      <c r="WKV36" s="362"/>
      <c r="WKW36" s="362"/>
      <c r="WKX36" s="362"/>
      <c r="WKY36" s="362"/>
      <c r="WKZ36" s="362"/>
      <c r="WLA36" s="362"/>
      <c r="WLB36" s="362"/>
      <c r="WLC36" s="362"/>
      <c r="WLD36" s="362"/>
      <c r="WLE36" s="362"/>
      <c r="WLF36" s="362"/>
      <c r="WLG36" s="362"/>
      <c r="WLH36" s="362"/>
      <c r="WLI36" s="362"/>
      <c r="WLJ36" s="362"/>
      <c r="WLK36" s="362"/>
      <c r="WLL36" s="362"/>
      <c r="WLM36" s="362"/>
      <c r="WLN36" s="362"/>
      <c r="WLO36" s="362"/>
      <c r="WLP36" s="362"/>
      <c r="WLQ36" s="362"/>
      <c r="WLR36" s="362"/>
      <c r="WLS36" s="362"/>
      <c r="WLT36" s="362"/>
      <c r="WLU36" s="362"/>
      <c r="WLV36" s="362"/>
      <c r="WLW36" s="362"/>
      <c r="WLX36" s="362"/>
      <c r="WLY36" s="362"/>
      <c r="WLZ36" s="362"/>
      <c r="WMA36" s="362"/>
      <c r="WMB36" s="362"/>
      <c r="WMC36" s="362"/>
      <c r="WMD36" s="362"/>
      <c r="WME36" s="362"/>
      <c r="WMF36" s="362"/>
      <c r="WMG36" s="362"/>
      <c r="WMH36" s="362"/>
      <c r="WMI36" s="362"/>
      <c r="WMJ36" s="362"/>
      <c r="WMK36" s="362"/>
      <c r="WML36" s="362"/>
      <c r="WMM36" s="362"/>
      <c r="WMN36" s="362"/>
      <c r="WMO36" s="362"/>
      <c r="WMP36" s="362"/>
      <c r="WMQ36" s="362"/>
      <c r="WMR36" s="362"/>
      <c r="WMS36" s="362"/>
      <c r="WMT36" s="362"/>
      <c r="WMU36" s="362"/>
      <c r="WMV36" s="362"/>
      <c r="WMW36" s="362"/>
      <c r="WMX36" s="362"/>
      <c r="WMY36" s="362"/>
      <c r="WMZ36" s="362"/>
      <c r="WNA36" s="362"/>
      <c r="WNB36" s="362"/>
      <c r="WNC36" s="362"/>
      <c r="WND36" s="362"/>
      <c r="WNE36" s="362"/>
      <c r="WNF36" s="362"/>
      <c r="WNG36" s="362"/>
      <c r="WNH36" s="362"/>
      <c r="WNI36" s="362"/>
      <c r="WNJ36" s="362"/>
      <c r="WNK36" s="362"/>
      <c r="WNL36" s="362"/>
      <c r="WNM36" s="362"/>
      <c r="WNN36" s="362"/>
      <c r="WNO36" s="362"/>
      <c r="WNP36" s="362"/>
      <c r="WNQ36" s="362"/>
      <c r="WNR36" s="362"/>
      <c r="WNS36" s="362"/>
      <c r="WNT36" s="362"/>
      <c r="WNU36" s="362"/>
      <c r="WNV36" s="362"/>
      <c r="WNW36" s="362"/>
      <c r="WNX36" s="362"/>
      <c r="WNY36" s="362"/>
      <c r="WNZ36" s="362"/>
      <c r="WOA36" s="362"/>
      <c r="WOB36" s="362"/>
      <c r="WOC36" s="362"/>
      <c r="WOD36" s="362"/>
      <c r="WOE36" s="362"/>
      <c r="WOF36" s="362"/>
      <c r="WOG36" s="362"/>
      <c r="WOH36" s="362"/>
      <c r="WOI36" s="362"/>
      <c r="WOJ36" s="362"/>
      <c r="WOK36" s="362"/>
      <c r="WOL36" s="362"/>
      <c r="WOM36" s="362"/>
      <c r="WON36" s="362"/>
      <c r="WOO36" s="362"/>
      <c r="WOP36" s="362"/>
      <c r="WOQ36" s="362"/>
      <c r="WOR36" s="362"/>
      <c r="WOS36" s="362"/>
      <c r="WOT36" s="362"/>
      <c r="WOU36" s="362"/>
      <c r="WOV36" s="362"/>
      <c r="WOW36" s="362"/>
      <c r="WOX36" s="362"/>
      <c r="WOY36" s="362"/>
      <c r="WOZ36" s="362"/>
      <c r="WPA36" s="362"/>
      <c r="WPB36" s="362"/>
      <c r="WPC36" s="362"/>
      <c r="WPD36" s="362"/>
      <c r="WPE36" s="362"/>
      <c r="WPF36" s="362"/>
      <c r="WPG36" s="362"/>
      <c r="WPH36" s="362"/>
      <c r="WPI36" s="362"/>
      <c r="WPJ36" s="362"/>
      <c r="WPK36" s="362"/>
      <c r="WPL36" s="362"/>
      <c r="WPM36" s="362"/>
      <c r="WPN36" s="362"/>
      <c r="WPO36" s="362"/>
      <c r="WPP36" s="362"/>
      <c r="WPQ36" s="362"/>
      <c r="WPR36" s="362"/>
      <c r="WPS36" s="362"/>
      <c r="WPT36" s="362"/>
      <c r="WPU36" s="362"/>
      <c r="WPV36" s="362"/>
      <c r="WPW36" s="362"/>
      <c r="WPX36" s="362"/>
      <c r="WPY36" s="362"/>
      <c r="WPZ36" s="362"/>
      <c r="WQA36" s="362"/>
      <c r="WQB36" s="362"/>
      <c r="WQC36" s="362"/>
      <c r="WQD36" s="362"/>
      <c r="WQE36" s="362"/>
      <c r="WQF36" s="362"/>
      <c r="WQG36" s="362"/>
      <c r="WQH36" s="362"/>
      <c r="WQI36" s="362"/>
      <c r="WQJ36" s="362"/>
      <c r="WQK36" s="362"/>
      <c r="WQL36" s="362"/>
      <c r="WQM36" s="362"/>
      <c r="WQN36" s="362"/>
      <c r="WQO36" s="362"/>
      <c r="WQP36" s="362"/>
      <c r="WQQ36" s="362"/>
      <c r="WQR36" s="362"/>
      <c r="WQS36" s="362"/>
      <c r="WQT36" s="362"/>
      <c r="WQU36" s="362"/>
      <c r="WQV36" s="362"/>
      <c r="WQW36" s="362"/>
      <c r="WQX36" s="362"/>
      <c r="WQY36" s="362"/>
      <c r="WQZ36" s="362"/>
      <c r="WRA36" s="362"/>
      <c r="WRB36" s="362"/>
      <c r="WRC36" s="362"/>
      <c r="WRD36" s="362"/>
      <c r="WRE36" s="362"/>
      <c r="WRF36" s="362"/>
      <c r="WRG36" s="362"/>
      <c r="WRH36" s="362"/>
      <c r="WRI36" s="362"/>
      <c r="WRJ36" s="362"/>
      <c r="WRK36" s="362"/>
      <c r="WRL36" s="362"/>
      <c r="WRM36" s="362"/>
      <c r="WRN36" s="362"/>
      <c r="WRO36" s="362"/>
      <c r="WRP36" s="362"/>
      <c r="WRQ36" s="362"/>
      <c r="WRR36" s="362"/>
      <c r="WRS36" s="362"/>
      <c r="WRT36" s="362"/>
      <c r="WRU36" s="362"/>
      <c r="WRV36" s="362"/>
      <c r="WRW36" s="362"/>
      <c r="WRX36" s="362"/>
      <c r="WRY36" s="362"/>
      <c r="WRZ36" s="362"/>
      <c r="WSA36" s="362"/>
      <c r="WSB36" s="362"/>
      <c r="WSC36" s="362"/>
      <c r="WSD36" s="362"/>
      <c r="WSE36" s="362"/>
      <c r="WSF36" s="362"/>
      <c r="WSG36" s="362"/>
      <c r="WSH36" s="362"/>
      <c r="WSI36" s="362"/>
      <c r="WSJ36" s="362"/>
      <c r="WSK36" s="362"/>
      <c r="WSL36" s="362"/>
      <c r="WSM36" s="362"/>
      <c r="WSN36" s="362"/>
      <c r="WSO36" s="362"/>
      <c r="WSP36" s="362"/>
      <c r="WSQ36" s="362"/>
      <c r="WSR36" s="362"/>
      <c r="WSS36" s="362"/>
      <c r="WST36" s="362"/>
      <c r="WSU36" s="362"/>
      <c r="WSV36" s="362"/>
      <c r="WSW36" s="362"/>
      <c r="WSX36" s="362"/>
      <c r="WSY36" s="362"/>
      <c r="WSZ36" s="362"/>
      <c r="WTA36" s="362"/>
      <c r="WTB36" s="362"/>
      <c r="WTC36" s="362"/>
      <c r="WTD36" s="362"/>
      <c r="WTE36" s="362"/>
      <c r="WTF36" s="362"/>
      <c r="WTG36" s="362"/>
      <c r="WTH36" s="362"/>
      <c r="WTI36" s="362"/>
      <c r="WTJ36" s="362"/>
      <c r="WTK36" s="362"/>
      <c r="WTL36" s="362"/>
      <c r="WTM36" s="362"/>
      <c r="WTN36" s="362"/>
      <c r="WTO36" s="362"/>
      <c r="WTP36" s="362"/>
      <c r="WTQ36" s="362"/>
      <c r="WTR36" s="362"/>
      <c r="WTS36" s="362"/>
      <c r="WTT36" s="362"/>
      <c r="WTU36" s="362"/>
      <c r="WTV36" s="362"/>
      <c r="WTW36" s="362"/>
      <c r="WTX36" s="362"/>
      <c r="WTY36" s="362"/>
      <c r="WTZ36" s="362"/>
      <c r="WUA36" s="362"/>
      <c r="WUB36" s="362"/>
      <c r="WUC36" s="362"/>
      <c r="WUD36" s="362"/>
      <c r="WUE36" s="362"/>
      <c r="WUF36" s="362"/>
      <c r="WUG36" s="362"/>
      <c r="WUH36" s="362"/>
      <c r="WUI36" s="362"/>
      <c r="WUJ36" s="362"/>
      <c r="WUK36" s="362"/>
      <c r="WUL36" s="362"/>
      <c r="WUM36" s="362"/>
      <c r="WUN36" s="362"/>
      <c r="WUO36" s="362"/>
      <c r="WUP36" s="362"/>
      <c r="WUQ36" s="362"/>
      <c r="WUR36" s="362"/>
      <c r="WUS36" s="362"/>
      <c r="WUT36" s="362"/>
      <c r="WUU36" s="362"/>
      <c r="WUV36" s="362"/>
      <c r="WUW36" s="362"/>
      <c r="WUX36" s="362"/>
      <c r="WUY36" s="362"/>
      <c r="WUZ36" s="362"/>
      <c r="WVA36" s="362"/>
      <c r="WVB36" s="362"/>
      <c r="WVC36" s="362"/>
      <c r="WVD36" s="362"/>
      <c r="WVE36" s="362"/>
      <c r="WVF36" s="362"/>
      <c r="WVG36" s="362"/>
      <c r="WVH36" s="362"/>
      <c r="WVI36" s="362"/>
      <c r="WVJ36" s="362"/>
      <c r="WVK36" s="362"/>
      <c r="WVL36" s="362"/>
      <c r="WVM36" s="362"/>
      <c r="WVN36" s="362"/>
      <c r="WVO36" s="362"/>
      <c r="WVP36" s="362"/>
      <c r="WVQ36" s="362"/>
      <c r="WVR36" s="362"/>
      <c r="WVS36" s="362"/>
      <c r="WVT36" s="362"/>
      <c r="WVU36" s="362"/>
      <c r="WVV36" s="362"/>
      <c r="WVW36" s="362"/>
      <c r="WVX36" s="362"/>
      <c r="WVY36" s="362"/>
      <c r="WVZ36" s="362"/>
      <c r="WWA36" s="362"/>
      <c r="WWB36" s="362"/>
      <c r="WWC36" s="362"/>
      <c r="WWD36" s="362"/>
      <c r="WWE36" s="362"/>
      <c r="WWF36" s="362"/>
      <c r="WWG36" s="362"/>
      <c r="WWH36" s="362"/>
      <c r="WWI36" s="362"/>
      <c r="WWJ36" s="362"/>
      <c r="WWK36" s="362"/>
      <c r="WWL36" s="362"/>
      <c r="WWM36" s="362"/>
      <c r="WWN36" s="362"/>
      <c r="WWO36" s="362"/>
      <c r="WWP36" s="362"/>
      <c r="WWQ36" s="362"/>
      <c r="WWR36" s="362"/>
      <c r="WWS36" s="362"/>
      <c r="WWT36" s="362"/>
      <c r="WWU36" s="362"/>
      <c r="WWV36" s="362"/>
      <c r="WWW36" s="362"/>
      <c r="WWX36" s="362"/>
      <c r="WWY36" s="362"/>
      <c r="WWZ36" s="362"/>
      <c r="WXA36" s="362"/>
      <c r="WXB36" s="362"/>
      <c r="WXC36" s="362"/>
      <c r="WXD36" s="362"/>
      <c r="WXE36" s="362"/>
      <c r="WXF36" s="362"/>
      <c r="WXG36" s="362"/>
      <c r="WXH36" s="362"/>
      <c r="WXI36" s="362"/>
      <c r="WXJ36" s="362"/>
      <c r="WXK36" s="362"/>
      <c r="WXL36" s="362"/>
      <c r="WXM36" s="362"/>
      <c r="WXN36" s="362"/>
      <c r="WXO36" s="362"/>
      <c r="WXP36" s="362"/>
      <c r="WXQ36" s="362"/>
      <c r="WXR36" s="362"/>
      <c r="WXS36" s="362"/>
      <c r="WXT36" s="362"/>
      <c r="WXU36" s="362"/>
      <c r="WXV36" s="362"/>
      <c r="WXW36" s="362"/>
      <c r="WXX36" s="362"/>
      <c r="WXY36" s="362"/>
      <c r="WXZ36" s="362"/>
      <c r="WYA36" s="362"/>
      <c r="WYB36" s="362"/>
      <c r="WYC36" s="362"/>
      <c r="WYD36" s="362"/>
      <c r="WYE36" s="362"/>
      <c r="WYF36" s="362"/>
      <c r="WYG36" s="362"/>
      <c r="WYH36" s="362"/>
      <c r="WYI36" s="362"/>
      <c r="WYJ36" s="362"/>
      <c r="WYK36" s="362"/>
      <c r="WYL36" s="362"/>
      <c r="WYM36" s="362"/>
      <c r="WYN36" s="362"/>
      <c r="WYO36" s="362"/>
      <c r="WYP36" s="362"/>
      <c r="WYQ36" s="362"/>
      <c r="WYR36" s="362"/>
      <c r="WYS36" s="362"/>
      <c r="WYT36" s="362"/>
      <c r="WYU36" s="362"/>
      <c r="WYV36" s="362"/>
      <c r="WYW36" s="362"/>
      <c r="WYX36" s="362"/>
      <c r="WYY36" s="362"/>
      <c r="WYZ36" s="362"/>
      <c r="WZA36" s="362"/>
      <c r="WZB36" s="362"/>
      <c r="WZC36" s="362"/>
      <c r="WZD36" s="362"/>
      <c r="WZE36" s="362"/>
      <c r="WZF36" s="362"/>
      <c r="WZG36" s="362"/>
      <c r="WZH36" s="362"/>
      <c r="WZI36" s="362"/>
      <c r="WZJ36" s="362"/>
      <c r="WZK36" s="362"/>
      <c r="WZL36" s="362"/>
      <c r="WZM36" s="362"/>
      <c r="WZN36" s="362"/>
      <c r="WZO36" s="362"/>
      <c r="WZP36" s="362"/>
      <c r="WZQ36" s="362"/>
      <c r="WZR36" s="362"/>
      <c r="WZS36" s="362"/>
      <c r="WZT36" s="362"/>
      <c r="WZU36" s="362"/>
      <c r="WZV36" s="362"/>
      <c r="WZW36" s="362"/>
      <c r="WZX36" s="362"/>
      <c r="WZY36" s="362"/>
      <c r="WZZ36" s="362"/>
      <c r="XAA36" s="362"/>
      <c r="XAB36" s="362"/>
      <c r="XAC36" s="362"/>
      <c r="XAD36" s="362"/>
      <c r="XAE36" s="362"/>
      <c r="XAF36" s="362"/>
      <c r="XAG36" s="362"/>
      <c r="XAH36" s="362"/>
      <c r="XAI36" s="362"/>
      <c r="XAJ36" s="362"/>
      <c r="XAK36" s="362"/>
      <c r="XAL36" s="362"/>
      <c r="XAM36" s="362"/>
      <c r="XAN36" s="362"/>
      <c r="XAO36" s="362"/>
      <c r="XAP36" s="362"/>
      <c r="XAQ36" s="362"/>
      <c r="XAR36" s="362"/>
      <c r="XAS36" s="362"/>
      <c r="XAT36" s="362"/>
      <c r="XAU36" s="362"/>
      <c r="XAV36" s="362"/>
      <c r="XAW36" s="362"/>
      <c r="XAX36" s="362"/>
      <c r="XAY36" s="362"/>
      <c r="XAZ36" s="362"/>
      <c r="XBA36" s="362"/>
      <c r="XBB36" s="362"/>
      <c r="XBC36" s="362"/>
      <c r="XBD36" s="362"/>
      <c r="XBE36" s="362"/>
      <c r="XBF36" s="362"/>
      <c r="XBG36" s="362"/>
      <c r="XBH36" s="362"/>
      <c r="XBI36" s="362"/>
      <c r="XBJ36" s="362"/>
      <c r="XBK36" s="362"/>
      <c r="XBL36" s="362"/>
      <c r="XBM36" s="362"/>
      <c r="XBN36" s="362"/>
      <c r="XBO36" s="362"/>
      <c r="XBP36" s="362"/>
      <c r="XBQ36" s="362"/>
      <c r="XBR36" s="362"/>
      <c r="XBS36" s="362"/>
      <c r="XBT36" s="362"/>
      <c r="XBU36" s="362"/>
      <c r="XBV36" s="362"/>
      <c r="XBW36" s="362"/>
      <c r="XBX36" s="362"/>
      <c r="XBY36" s="362"/>
      <c r="XBZ36" s="362"/>
      <c r="XCA36" s="362"/>
      <c r="XCB36" s="362"/>
      <c r="XCC36" s="362"/>
      <c r="XCD36" s="362"/>
      <c r="XCE36" s="362"/>
      <c r="XCF36" s="362"/>
      <c r="XCG36" s="362"/>
      <c r="XCH36" s="362"/>
      <c r="XCI36" s="362"/>
      <c r="XCJ36" s="362"/>
      <c r="XCK36" s="362"/>
      <c r="XCL36" s="362"/>
      <c r="XCM36" s="362"/>
      <c r="XCN36" s="362"/>
      <c r="XCO36" s="362"/>
      <c r="XCP36" s="362"/>
      <c r="XCQ36" s="362"/>
      <c r="XCR36" s="362"/>
      <c r="XCS36" s="362"/>
      <c r="XCT36" s="362"/>
      <c r="XCU36" s="362"/>
      <c r="XCV36" s="362"/>
      <c r="XCW36" s="362"/>
      <c r="XCX36" s="362"/>
      <c r="XCY36" s="362"/>
      <c r="XCZ36" s="362"/>
      <c r="XDA36" s="362"/>
      <c r="XDB36" s="362"/>
      <c r="XDC36" s="362"/>
      <c r="XDD36" s="362"/>
      <c r="XDE36" s="362"/>
      <c r="XDF36" s="362"/>
      <c r="XDG36" s="362"/>
      <c r="XDH36" s="362"/>
      <c r="XDI36" s="362"/>
      <c r="XDJ36" s="362"/>
      <c r="XDK36" s="362"/>
      <c r="XDL36" s="362"/>
      <c r="XDM36" s="362"/>
      <c r="XDN36" s="362"/>
      <c r="XDO36" s="362"/>
      <c r="XDP36" s="362"/>
      <c r="XDQ36" s="362"/>
      <c r="XDR36" s="362"/>
      <c r="XDS36" s="362"/>
      <c r="XDT36" s="362"/>
      <c r="XDU36" s="362"/>
      <c r="XDV36" s="362"/>
      <c r="XDW36" s="362"/>
      <c r="XDX36" s="362"/>
      <c r="XDY36" s="362"/>
      <c r="XDZ36" s="362"/>
      <c r="XEA36" s="362"/>
      <c r="XEB36" s="362"/>
      <c r="XEC36" s="362"/>
      <c r="XED36" s="362"/>
      <c r="XEE36" s="362"/>
      <c r="XEF36" s="362"/>
      <c r="XEG36" s="362"/>
      <c r="XEH36" s="362"/>
      <c r="XEI36" s="362"/>
      <c r="XEJ36" s="362"/>
      <c r="XEK36" s="362"/>
      <c r="XEL36" s="362"/>
      <c r="XEM36" s="362"/>
      <c r="XEN36" s="362"/>
      <c r="XEO36" s="362"/>
      <c r="XEP36" s="362"/>
      <c r="XEQ36" s="362"/>
      <c r="XER36" s="362"/>
      <c r="XES36" s="362"/>
      <c r="XET36" s="362"/>
      <c r="XEU36" s="362"/>
      <c r="XEV36" s="362"/>
      <c r="XEW36" s="362"/>
      <c r="XEX36" s="362"/>
      <c r="XEY36" s="362"/>
      <c r="XEZ36" s="362"/>
      <c r="XFA36" s="362"/>
      <c r="XFB36" s="362"/>
      <c r="XFC36" s="362"/>
      <c r="XFD36" s="313"/>
    </row>
    <row r="37" spans="1:16384" s="247" customFormat="1" x14ac:dyDescent="0.25">
      <c r="A37" s="363" t="s">
        <v>1296</v>
      </c>
      <c r="B37" s="363"/>
      <c r="C37" s="363"/>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E37" s="362"/>
      <c r="CF37" s="362"/>
      <c r="CG37" s="362"/>
      <c r="CH37" s="362"/>
      <c r="CI37" s="362"/>
      <c r="CJ37" s="362"/>
      <c r="CK37" s="362"/>
      <c r="CL37" s="362"/>
      <c r="CM37" s="362"/>
      <c r="CN37" s="362"/>
      <c r="CO37" s="362"/>
      <c r="CP37" s="362"/>
      <c r="CQ37" s="362"/>
      <c r="CR37" s="362"/>
      <c r="CS37" s="362"/>
      <c r="CT37" s="362"/>
      <c r="CU37" s="362"/>
      <c r="CV37" s="362"/>
      <c r="CW37" s="362"/>
      <c r="CX37" s="362"/>
      <c r="CY37" s="362"/>
      <c r="CZ37" s="362"/>
      <c r="DA37" s="362"/>
      <c r="DB37" s="362"/>
      <c r="DC37" s="362"/>
      <c r="DD37" s="362"/>
      <c r="DE37" s="362"/>
      <c r="DF37" s="362"/>
      <c r="DG37" s="362"/>
      <c r="DH37" s="362"/>
      <c r="DI37" s="362"/>
      <c r="DJ37" s="362"/>
      <c r="DK37" s="362"/>
      <c r="DL37" s="362"/>
      <c r="DM37" s="362"/>
      <c r="DN37" s="362"/>
      <c r="DO37" s="362"/>
      <c r="DP37" s="362"/>
      <c r="DQ37" s="362"/>
      <c r="DR37" s="362"/>
      <c r="DS37" s="362"/>
      <c r="DT37" s="362"/>
      <c r="DU37" s="362"/>
      <c r="DV37" s="362"/>
      <c r="DW37" s="362"/>
      <c r="DX37" s="362"/>
      <c r="DY37" s="362"/>
      <c r="DZ37" s="362"/>
      <c r="EA37" s="362"/>
      <c r="EB37" s="362"/>
      <c r="EC37" s="362"/>
      <c r="ED37" s="362"/>
      <c r="EE37" s="362"/>
      <c r="EF37" s="362"/>
      <c r="EG37" s="362"/>
      <c r="EH37" s="362"/>
      <c r="EI37" s="362"/>
      <c r="EJ37" s="362"/>
      <c r="EK37" s="362"/>
      <c r="EL37" s="362"/>
      <c r="EM37" s="362"/>
      <c r="EN37" s="362"/>
      <c r="EO37" s="362"/>
      <c r="EP37" s="362"/>
      <c r="EQ37" s="362"/>
      <c r="ER37" s="362"/>
      <c r="ES37" s="362"/>
      <c r="ET37" s="362"/>
      <c r="EU37" s="362"/>
      <c r="EV37" s="362"/>
      <c r="EW37" s="362"/>
      <c r="EX37" s="362"/>
      <c r="EY37" s="362"/>
      <c r="EZ37" s="362"/>
      <c r="FA37" s="362"/>
      <c r="FB37" s="362"/>
      <c r="FC37" s="362"/>
      <c r="FD37" s="362"/>
      <c r="FE37" s="362"/>
      <c r="FF37" s="362"/>
      <c r="FG37" s="362"/>
      <c r="FH37" s="362"/>
      <c r="FI37" s="362"/>
      <c r="FJ37" s="362"/>
      <c r="FK37" s="362"/>
      <c r="FL37" s="362"/>
      <c r="FM37" s="362"/>
      <c r="FN37" s="362"/>
      <c r="FO37" s="362"/>
      <c r="FP37" s="362"/>
      <c r="FQ37" s="362"/>
      <c r="FR37" s="362"/>
      <c r="FS37" s="362"/>
      <c r="FT37" s="362"/>
      <c r="FU37" s="362"/>
      <c r="FV37" s="362"/>
      <c r="FW37" s="362"/>
      <c r="FX37" s="362"/>
      <c r="FY37" s="362"/>
      <c r="FZ37" s="362"/>
      <c r="GA37" s="362"/>
      <c r="GB37" s="362"/>
      <c r="GC37" s="362"/>
      <c r="GD37" s="362"/>
      <c r="GE37" s="362"/>
      <c r="GF37" s="362"/>
      <c r="GG37" s="362"/>
      <c r="GH37" s="362"/>
      <c r="GI37" s="362"/>
      <c r="GJ37" s="362"/>
      <c r="GK37" s="362"/>
      <c r="GL37" s="362"/>
      <c r="GM37" s="362"/>
      <c r="GN37" s="362"/>
      <c r="GO37" s="362"/>
      <c r="GP37" s="362"/>
      <c r="GQ37" s="362"/>
      <c r="GR37" s="362"/>
      <c r="GS37" s="362"/>
      <c r="GT37" s="362"/>
      <c r="GU37" s="362"/>
      <c r="GV37" s="362"/>
      <c r="GW37" s="362"/>
      <c r="GX37" s="362"/>
      <c r="GY37" s="362"/>
      <c r="GZ37" s="362"/>
      <c r="HA37" s="362"/>
      <c r="HB37" s="362"/>
      <c r="HC37" s="362"/>
      <c r="HD37" s="362"/>
      <c r="HE37" s="362"/>
      <c r="HF37" s="362"/>
      <c r="HG37" s="362"/>
      <c r="HH37" s="362"/>
      <c r="HI37" s="362"/>
      <c r="HJ37" s="362"/>
      <c r="HK37" s="362"/>
      <c r="HL37" s="362"/>
      <c r="HM37" s="362"/>
      <c r="HN37" s="362"/>
      <c r="HO37" s="362"/>
      <c r="HP37" s="362"/>
      <c r="HQ37" s="362"/>
      <c r="HR37" s="362"/>
      <c r="HS37" s="362"/>
      <c r="HT37" s="362"/>
      <c r="HU37" s="362"/>
      <c r="HV37" s="362"/>
      <c r="HW37" s="362"/>
      <c r="HX37" s="362"/>
      <c r="HY37" s="362"/>
      <c r="HZ37" s="362"/>
      <c r="IA37" s="362"/>
      <c r="IB37" s="362"/>
      <c r="IC37" s="362"/>
      <c r="ID37" s="362"/>
      <c r="IE37" s="362"/>
      <c r="IF37" s="362"/>
      <c r="IG37" s="362"/>
      <c r="IH37" s="362"/>
      <c r="II37" s="362"/>
      <c r="IJ37" s="362"/>
      <c r="IK37" s="362"/>
      <c r="IL37" s="362"/>
      <c r="IM37" s="362"/>
      <c r="IN37" s="362"/>
      <c r="IO37" s="362"/>
      <c r="IP37" s="362"/>
      <c r="IQ37" s="362"/>
      <c r="IR37" s="362"/>
      <c r="IS37" s="362"/>
      <c r="IT37" s="362"/>
      <c r="IU37" s="362"/>
      <c r="IV37" s="362"/>
      <c r="IW37" s="362"/>
      <c r="IX37" s="362"/>
      <c r="IY37" s="362"/>
      <c r="IZ37" s="362"/>
      <c r="JA37" s="362"/>
      <c r="JB37" s="362"/>
      <c r="JC37" s="362"/>
      <c r="JD37" s="362"/>
      <c r="JE37" s="362"/>
      <c r="JF37" s="362"/>
      <c r="JG37" s="362"/>
      <c r="JH37" s="362"/>
      <c r="JI37" s="362"/>
      <c r="JJ37" s="362"/>
      <c r="JK37" s="362"/>
      <c r="JL37" s="362"/>
      <c r="JM37" s="362"/>
      <c r="JN37" s="362"/>
      <c r="JO37" s="362"/>
      <c r="JP37" s="362"/>
      <c r="JQ37" s="362"/>
      <c r="JR37" s="362"/>
      <c r="JS37" s="362"/>
      <c r="JT37" s="362"/>
      <c r="JU37" s="362"/>
      <c r="JV37" s="362"/>
      <c r="JW37" s="362"/>
      <c r="JX37" s="362"/>
      <c r="JY37" s="362"/>
      <c r="JZ37" s="362"/>
      <c r="KA37" s="362"/>
      <c r="KB37" s="362"/>
      <c r="KC37" s="362"/>
      <c r="KD37" s="362"/>
      <c r="KE37" s="362"/>
      <c r="KF37" s="362"/>
      <c r="KG37" s="362"/>
      <c r="KH37" s="362"/>
      <c r="KI37" s="362"/>
      <c r="KJ37" s="362"/>
      <c r="KK37" s="362"/>
      <c r="KL37" s="362"/>
      <c r="KM37" s="362"/>
      <c r="KN37" s="362"/>
      <c r="KO37" s="362"/>
      <c r="KP37" s="362"/>
      <c r="KQ37" s="362"/>
      <c r="KR37" s="362"/>
      <c r="KS37" s="362"/>
      <c r="KT37" s="362"/>
      <c r="KU37" s="362"/>
      <c r="KV37" s="362"/>
      <c r="KW37" s="362"/>
      <c r="KX37" s="362"/>
      <c r="KY37" s="362"/>
      <c r="KZ37" s="362"/>
      <c r="LA37" s="362"/>
      <c r="LB37" s="362"/>
      <c r="LC37" s="362"/>
      <c r="LD37" s="362"/>
      <c r="LE37" s="362"/>
      <c r="LF37" s="362"/>
      <c r="LG37" s="362"/>
      <c r="LH37" s="362"/>
      <c r="LI37" s="362"/>
      <c r="LJ37" s="362"/>
      <c r="LK37" s="362"/>
      <c r="LL37" s="362"/>
      <c r="LM37" s="362"/>
      <c r="LN37" s="362"/>
      <c r="LO37" s="362"/>
      <c r="LP37" s="362"/>
      <c r="LQ37" s="362"/>
      <c r="LR37" s="362"/>
      <c r="LS37" s="362"/>
      <c r="LT37" s="362"/>
      <c r="LU37" s="362"/>
      <c r="LV37" s="362"/>
      <c r="LW37" s="362"/>
      <c r="LX37" s="362"/>
      <c r="LY37" s="362"/>
      <c r="LZ37" s="362"/>
      <c r="MA37" s="362"/>
      <c r="MB37" s="362"/>
      <c r="MC37" s="362"/>
      <c r="MD37" s="362"/>
      <c r="ME37" s="362"/>
      <c r="MF37" s="362"/>
      <c r="MG37" s="362"/>
      <c r="MH37" s="362"/>
      <c r="MI37" s="362"/>
      <c r="MJ37" s="362"/>
      <c r="MK37" s="362"/>
      <c r="ML37" s="362"/>
      <c r="MM37" s="362"/>
      <c r="MN37" s="362"/>
      <c r="MO37" s="362"/>
      <c r="MP37" s="362"/>
      <c r="MQ37" s="362"/>
      <c r="MR37" s="362"/>
      <c r="MS37" s="362"/>
      <c r="MT37" s="362"/>
      <c r="MU37" s="362"/>
      <c r="MV37" s="362"/>
      <c r="MW37" s="362"/>
      <c r="MX37" s="362"/>
      <c r="MY37" s="362"/>
      <c r="MZ37" s="362"/>
      <c r="NA37" s="362"/>
      <c r="NB37" s="362"/>
      <c r="NC37" s="362"/>
      <c r="ND37" s="362"/>
      <c r="NE37" s="362"/>
      <c r="NF37" s="362"/>
      <c r="NG37" s="362"/>
      <c r="NH37" s="362"/>
      <c r="NI37" s="362"/>
      <c r="NJ37" s="362"/>
      <c r="NK37" s="362"/>
      <c r="NL37" s="362"/>
      <c r="NM37" s="362"/>
      <c r="NN37" s="362"/>
      <c r="NO37" s="362"/>
      <c r="NP37" s="362"/>
      <c r="NQ37" s="362"/>
      <c r="NR37" s="362"/>
      <c r="NS37" s="362"/>
      <c r="NT37" s="362"/>
      <c r="NU37" s="362"/>
      <c r="NV37" s="362"/>
      <c r="NW37" s="362"/>
      <c r="NX37" s="362"/>
      <c r="NY37" s="362"/>
      <c r="NZ37" s="362"/>
      <c r="OA37" s="362"/>
      <c r="OB37" s="362"/>
      <c r="OC37" s="362"/>
      <c r="OD37" s="362"/>
      <c r="OE37" s="362"/>
      <c r="OF37" s="362"/>
      <c r="OG37" s="362"/>
      <c r="OH37" s="362"/>
      <c r="OI37" s="362"/>
      <c r="OJ37" s="362"/>
      <c r="OK37" s="362"/>
      <c r="OL37" s="362"/>
      <c r="OM37" s="362"/>
      <c r="ON37" s="362"/>
      <c r="OO37" s="362"/>
      <c r="OP37" s="362"/>
      <c r="OQ37" s="362"/>
      <c r="OR37" s="362"/>
      <c r="OS37" s="362"/>
      <c r="OT37" s="362"/>
      <c r="OU37" s="362"/>
      <c r="OV37" s="362"/>
      <c r="OW37" s="362"/>
      <c r="OX37" s="362"/>
      <c r="OY37" s="362"/>
      <c r="OZ37" s="362"/>
      <c r="PA37" s="362"/>
      <c r="PB37" s="362"/>
      <c r="PC37" s="362"/>
      <c r="PD37" s="362"/>
      <c r="PE37" s="362"/>
      <c r="PF37" s="362"/>
      <c r="PG37" s="362"/>
      <c r="PH37" s="362"/>
      <c r="PI37" s="362"/>
      <c r="PJ37" s="362"/>
      <c r="PK37" s="362"/>
      <c r="PL37" s="362"/>
      <c r="PM37" s="362"/>
      <c r="PN37" s="362"/>
      <c r="PO37" s="362"/>
      <c r="PP37" s="362"/>
      <c r="PQ37" s="362"/>
      <c r="PR37" s="362"/>
      <c r="PS37" s="362"/>
      <c r="PT37" s="362"/>
      <c r="PU37" s="362"/>
      <c r="PV37" s="362"/>
      <c r="PW37" s="362"/>
      <c r="PX37" s="362"/>
      <c r="PY37" s="362"/>
      <c r="PZ37" s="362"/>
      <c r="QA37" s="362"/>
      <c r="QB37" s="362"/>
      <c r="QC37" s="362"/>
      <c r="QD37" s="362"/>
      <c r="QE37" s="362"/>
      <c r="QF37" s="362"/>
      <c r="QG37" s="362"/>
      <c r="QH37" s="362"/>
      <c r="QI37" s="362"/>
      <c r="QJ37" s="362"/>
      <c r="QK37" s="362"/>
      <c r="QL37" s="362"/>
      <c r="QM37" s="362"/>
      <c r="QN37" s="362"/>
      <c r="QO37" s="362"/>
      <c r="QP37" s="362"/>
      <c r="QQ37" s="362"/>
      <c r="QR37" s="362"/>
      <c r="QS37" s="362"/>
      <c r="QT37" s="362"/>
      <c r="QU37" s="362"/>
      <c r="QV37" s="362"/>
      <c r="QW37" s="362"/>
      <c r="QX37" s="362"/>
      <c r="QY37" s="362"/>
      <c r="QZ37" s="362"/>
      <c r="RA37" s="362"/>
      <c r="RB37" s="362"/>
      <c r="RC37" s="362"/>
      <c r="RD37" s="362"/>
      <c r="RE37" s="362"/>
      <c r="RF37" s="362"/>
      <c r="RG37" s="362"/>
      <c r="RH37" s="362"/>
      <c r="RI37" s="362"/>
      <c r="RJ37" s="362"/>
      <c r="RK37" s="362"/>
      <c r="RL37" s="362"/>
      <c r="RM37" s="362"/>
      <c r="RN37" s="362"/>
      <c r="RO37" s="362"/>
      <c r="RP37" s="362"/>
      <c r="RQ37" s="362"/>
      <c r="RR37" s="362"/>
      <c r="RS37" s="362"/>
      <c r="RT37" s="362"/>
      <c r="RU37" s="362"/>
      <c r="RV37" s="362"/>
      <c r="RW37" s="362"/>
      <c r="RX37" s="362"/>
      <c r="RY37" s="362"/>
      <c r="RZ37" s="362"/>
      <c r="SA37" s="362"/>
      <c r="SB37" s="362"/>
      <c r="SC37" s="362"/>
      <c r="SD37" s="362"/>
      <c r="SE37" s="362"/>
      <c r="SF37" s="362"/>
      <c r="SG37" s="362"/>
      <c r="SH37" s="362"/>
      <c r="SI37" s="362"/>
      <c r="SJ37" s="362"/>
      <c r="SK37" s="362"/>
      <c r="SL37" s="362"/>
      <c r="SM37" s="362"/>
      <c r="SN37" s="362"/>
      <c r="SO37" s="362"/>
      <c r="SP37" s="362"/>
      <c r="SQ37" s="362"/>
      <c r="SR37" s="362"/>
      <c r="SS37" s="362"/>
      <c r="ST37" s="362"/>
      <c r="SU37" s="362"/>
      <c r="SV37" s="362"/>
      <c r="SW37" s="362"/>
      <c r="SX37" s="362"/>
      <c r="SY37" s="362"/>
      <c r="SZ37" s="362"/>
      <c r="TA37" s="362"/>
      <c r="TB37" s="362"/>
      <c r="TC37" s="362"/>
      <c r="TD37" s="362"/>
      <c r="TE37" s="362"/>
      <c r="TF37" s="362"/>
      <c r="TG37" s="362"/>
      <c r="TH37" s="362"/>
      <c r="TI37" s="362"/>
      <c r="TJ37" s="362"/>
      <c r="TK37" s="362"/>
      <c r="TL37" s="362"/>
      <c r="TM37" s="362"/>
      <c r="TN37" s="362"/>
      <c r="TO37" s="362"/>
      <c r="TP37" s="362"/>
      <c r="TQ37" s="362"/>
      <c r="TR37" s="362"/>
      <c r="TS37" s="362"/>
      <c r="TT37" s="362"/>
      <c r="TU37" s="362"/>
      <c r="TV37" s="362"/>
      <c r="TW37" s="362"/>
      <c r="TX37" s="362"/>
      <c r="TY37" s="362"/>
      <c r="TZ37" s="362"/>
      <c r="UA37" s="362"/>
      <c r="UB37" s="362"/>
      <c r="UC37" s="362"/>
      <c r="UD37" s="362"/>
      <c r="UE37" s="362"/>
      <c r="UF37" s="362"/>
      <c r="UG37" s="362"/>
      <c r="UH37" s="362"/>
      <c r="UI37" s="362"/>
      <c r="UJ37" s="362"/>
      <c r="UK37" s="362"/>
      <c r="UL37" s="362"/>
      <c r="UM37" s="362"/>
      <c r="UN37" s="362"/>
      <c r="UO37" s="362"/>
      <c r="UP37" s="362"/>
      <c r="UQ37" s="362"/>
      <c r="UR37" s="362"/>
      <c r="US37" s="362"/>
      <c r="UT37" s="362"/>
      <c r="UU37" s="362"/>
      <c r="UV37" s="362"/>
      <c r="UW37" s="362"/>
      <c r="UX37" s="362"/>
      <c r="UY37" s="362"/>
      <c r="UZ37" s="362"/>
      <c r="VA37" s="362"/>
      <c r="VB37" s="362"/>
      <c r="VC37" s="362"/>
      <c r="VD37" s="362"/>
      <c r="VE37" s="362"/>
      <c r="VF37" s="362"/>
      <c r="VG37" s="362"/>
      <c r="VH37" s="362"/>
      <c r="VI37" s="362"/>
      <c r="VJ37" s="362"/>
      <c r="VK37" s="362"/>
      <c r="VL37" s="362"/>
      <c r="VM37" s="362"/>
      <c r="VN37" s="362"/>
      <c r="VO37" s="362"/>
      <c r="VP37" s="362"/>
      <c r="VQ37" s="362"/>
      <c r="VR37" s="362"/>
      <c r="VS37" s="362"/>
      <c r="VT37" s="362"/>
      <c r="VU37" s="362"/>
      <c r="VV37" s="362"/>
      <c r="VW37" s="362"/>
      <c r="VX37" s="362"/>
      <c r="VY37" s="362"/>
      <c r="VZ37" s="362"/>
      <c r="WA37" s="362"/>
      <c r="WB37" s="362"/>
      <c r="WC37" s="362"/>
      <c r="WD37" s="362"/>
      <c r="WE37" s="362"/>
      <c r="WF37" s="362"/>
      <c r="WG37" s="362"/>
      <c r="WH37" s="362"/>
      <c r="WI37" s="362"/>
      <c r="WJ37" s="362"/>
      <c r="WK37" s="362"/>
      <c r="WL37" s="362"/>
      <c r="WM37" s="362"/>
      <c r="WN37" s="362"/>
      <c r="WO37" s="362"/>
      <c r="WP37" s="362"/>
      <c r="WQ37" s="362"/>
      <c r="WR37" s="362"/>
      <c r="WS37" s="362"/>
      <c r="WT37" s="362"/>
      <c r="WU37" s="362"/>
      <c r="WV37" s="362"/>
      <c r="WW37" s="362"/>
      <c r="WX37" s="362"/>
      <c r="WY37" s="362"/>
      <c r="WZ37" s="362"/>
      <c r="XA37" s="362"/>
      <c r="XB37" s="362"/>
      <c r="XC37" s="362"/>
      <c r="XD37" s="362"/>
      <c r="XE37" s="362"/>
      <c r="XF37" s="362"/>
      <c r="XG37" s="362"/>
      <c r="XH37" s="362"/>
      <c r="XI37" s="362"/>
      <c r="XJ37" s="362"/>
      <c r="XK37" s="362"/>
      <c r="XL37" s="362"/>
      <c r="XM37" s="362"/>
      <c r="XN37" s="362"/>
      <c r="XO37" s="362"/>
      <c r="XP37" s="362"/>
      <c r="XQ37" s="362"/>
      <c r="XR37" s="362"/>
      <c r="XS37" s="362"/>
      <c r="XT37" s="362"/>
      <c r="XU37" s="362"/>
      <c r="XV37" s="362"/>
      <c r="XW37" s="362"/>
      <c r="XX37" s="362"/>
      <c r="XY37" s="362"/>
      <c r="XZ37" s="362"/>
      <c r="YA37" s="362"/>
      <c r="YB37" s="362"/>
      <c r="YC37" s="362"/>
      <c r="YD37" s="362"/>
      <c r="YE37" s="362"/>
      <c r="YF37" s="362"/>
      <c r="YG37" s="362"/>
      <c r="YH37" s="362"/>
      <c r="YI37" s="362"/>
      <c r="YJ37" s="362"/>
      <c r="YK37" s="362"/>
      <c r="YL37" s="362"/>
      <c r="YM37" s="362"/>
      <c r="YN37" s="362"/>
      <c r="YO37" s="362"/>
      <c r="YP37" s="362"/>
      <c r="YQ37" s="362"/>
      <c r="YR37" s="362"/>
      <c r="YS37" s="362"/>
      <c r="YT37" s="362"/>
      <c r="YU37" s="362"/>
      <c r="YV37" s="362"/>
      <c r="YW37" s="362"/>
      <c r="YX37" s="362"/>
      <c r="YY37" s="362"/>
      <c r="YZ37" s="362"/>
      <c r="ZA37" s="362"/>
      <c r="ZB37" s="362"/>
      <c r="ZC37" s="362"/>
      <c r="ZD37" s="362"/>
      <c r="ZE37" s="362"/>
      <c r="ZF37" s="362"/>
      <c r="ZG37" s="362"/>
      <c r="ZH37" s="362"/>
      <c r="ZI37" s="362"/>
      <c r="ZJ37" s="362"/>
      <c r="ZK37" s="362"/>
      <c r="ZL37" s="362"/>
      <c r="ZM37" s="362"/>
      <c r="ZN37" s="362"/>
      <c r="ZO37" s="362"/>
      <c r="ZP37" s="362"/>
      <c r="ZQ37" s="362"/>
      <c r="ZR37" s="362"/>
      <c r="ZS37" s="362"/>
      <c r="ZT37" s="362"/>
      <c r="ZU37" s="362"/>
      <c r="ZV37" s="362"/>
      <c r="ZW37" s="362"/>
      <c r="ZX37" s="362"/>
      <c r="ZY37" s="362"/>
      <c r="ZZ37" s="362"/>
      <c r="AAA37" s="362"/>
      <c r="AAB37" s="362"/>
      <c r="AAC37" s="362"/>
      <c r="AAD37" s="362"/>
      <c r="AAE37" s="362"/>
      <c r="AAF37" s="362"/>
      <c r="AAG37" s="362"/>
      <c r="AAH37" s="362"/>
      <c r="AAI37" s="362"/>
      <c r="AAJ37" s="362"/>
      <c r="AAK37" s="362"/>
      <c r="AAL37" s="362"/>
      <c r="AAM37" s="362"/>
      <c r="AAN37" s="362"/>
      <c r="AAO37" s="362"/>
      <c r="AAP37" s="362"/>
      <c r="AAQ37" s="362"/>
      <c r="AAR37" s="362"/>
      <c r="AAS37" s="362"/>
      <c r="AAT37" s="362"/>
      <c r="AAU37" s="362"/>
      <c r="AAV37" s="362"/>
      <c r="AAW37" s="362"/>
      <c r="AAX37" s="362"/>
      <c r="AAY37" s="362"/>
      <c r="AAZ37" s="362"/>
      <c r="ABA37" s="362"/>
      <c r="ABB37" s="362"/>
      <c r="ABC37" s="362"/>
      <c r="ABD37" s="362"/>
      <c r="ABE37" s="362"/>
      <c r="ABF37" s="362"/>
      <c r="ABG37" s="362"/>
      <c r="ABH37" s="362"/>
      <c r="ABI37" s="362"/>
      <c r="ABJ37" s="362"/>
      <c r="ABK37" s="362"/>
      <c r="ABL37" s="362"/>
      <c r="ABM37" s="362"/>
      <c r="ABN37" s="362"/>
      <c r="ABO37" s="362"/>
      <c r="ABP37" s="362"/>
      <c r="ABQ37" s="362"/>
      <c r="ABR37" s="362"/>
      <c r="ABS37" s="362"/>
      <c r="ABT37" s="362"/>
      <c r="ABU37" s="362"/>
      <c r="ABV37" s="362"/>
      <c r="ABW37" s="362"/>
      <c r="ABX37" s="362"/>
      <c r="ABY37" s="362"/>
      <c r="ABZ37" s="362"/>
      <c r="ACA37" s="362"/>
      <c r="ACB37" s="362"/>
      <c r="ACC37" s="362"/>
      <c r="ACD37" s="362"/>
      <c r="ACE37" s="362"/>
      <c r="ACF37" s="362"/>
      <c r="ACG37" s="362"/>
      <c r="ACH37" s="362"/>
      <c r="ACI37" s="362"/>
      <c r="ACJ37" s="362"/>
      <c r="ACK37" s="362"/>
      <c r="ACL37" s="362"/>
      <c r="ACM37" s="362"/>
      <c r="ACN37" s="362"/>
      <c r="ACO37" s="362"/>
      <c r="ACP37" s="362"/>
      <c r="ACQ37" s="362"/>
      <c r="ACR37" s="362"/>
      <c r="ACS37" s="362"/>
      <c r="ACT37" s="362"/>
      <c r="ACU37" s="362"/>
      <c r="ACV37" s="362"/>
      <c r="ACW37" s="362"/>
      <c r="ACX37" s="362"/>
      <c r="ACY37" s="362"/>
      <c r="ACZ37" s="362"/>
      <c r="ADA37" s="362"/>
      <c r="ADB37" s="362"/>
      <c r="ADC37" s="362"/>
      <c r="ADD37" s="362"/>
      <c r="ADE37" s="362"/>
      <c r="ADF37" s="362"/>
      <c r="ADG37" s="362"/>
      <c r="ADH37" s="362"/>
      <c r="ADI37" s="362"/>
      <c r="ADJ37" s="362"/>
      <c r="ADK37" s="362"/>
      <c r="ADL37" s="362"/>
      <c r="ADM37" s="362"/>
      <c r="ADN37" s="362"/>
      <c r="ADO37" s="362"/>
      <c r="ADP37" s="362"/>
      <c r="ADQ37" s="362"/>
      <c r="ADR37" s="362"/>
      <c r="ADS37" s="362"/>
      <c r="ADT37" s="362"/>
      <c r="ADU37" s="362"/>
      <c r="ADV37" s="362"/>
      <c r="ADW37" s="362"/>
      <c r="ADX37" s="362"/>
      <c r="ADY37" s="362"/>
      <c r="ADZ37" s="362"/>
      <c r="AEA37" s="362"/>
      <c r="AEB37" s="362"/>
      <c r="AEC37" s="362"/>
      <c r="AED37" s="362"/>
      <c r="AEE37" s="362"/>
      <c r="AEF37" s="362"/>
      <c r="AEG37" s="362"/>
      <c r="AEH37" s="362"/>
      <c r="AEI37" s="362"/>
      <c r="AEJ37" s="362"/>
      <c r="AEK37" s="362"/>
      <c r="AEL37" s="362"/>
      <c r="AEM37" s="362"/>
      <c r="AEN37" s="362"/>
      <c r="AEO37" s="362"/>
      <c r="AEP37" s="362"/>
      <c r="AEQ37" s="362"/>
      <c r="AER37" s="362"/>
      <c r="AES37" s="362"/>
      <c r="AET37" s="362"/>
      <c r="AEU37" s="362"/>
      <c r="AEV37" s="362"/>
      <c r="AEW37" s="362"/>
      <c r="AEX37" s="362"/>
      <c r="AEY37" s="362"/>
      <c r="AEZ37" s="362"/>
      <c r="AFA37" s="362"/>
      <c r="AFB37" s="362"/>
      <c r="AFC37" s="362"/>
      <c r="AFD37" s="362"/>
      <c r="AFE37" s="362"/>
      <c r="AFF37" s="362"/>
      <c r="AFG37" s="362"/>
      <c r="AFH37" s="362"/>
      <c r="AFI37" s="362"/>
      <c r="AFJ37" s="362"/>
      <c r="AFK37" s="362"/>
      <c r="AFL37" s="362"/>
      <c r="AFM37" s="362"/>
      <c r="AFN37" s="362"/>
      <c r="AFO37" s="362"/>
      <c r="AFP37" s="362"/>
      <c r="AFQ37" s="362"/>
      <c r="AFR37" s="362"/>
      <c r="AFS37" s="362"/>
      <c r="AFT37" s="362"/>
      <c r="AFU37" s="362"/>
      <c r="AFV37" s="362"/>
      <c r="AFW37" s="362"/>
      <c r="AFX37" s="362"/>
      <c r="AFY37" s="362"/>
      <c r="AFZ37" s="362"/>
      <c r="AGA37" s="362"/>
      <c r="AGB37" s="362"/>
      <c r="AGC37" s="362"/>
      <c r="AGD37" s="362"/>
      <c r="AGE37" s="362"/>
      <c r="AGF37" s="362"/>
      <c r="AGG37" s="362"/>
      <c r="AGH37" s="362"/>
      <c r="AGI37" s="362"/>
      <c r="AGJ37" s="362"/>
      <c r="AGK37" s="362"/>
      <c r="AGL37" s="362"/>
      <c r="AGM37" s="362"/>
      <c r="AGN37" s="362"/>
      <c r="AGO37" s="362"/>
      <c r="AGP37" s="362"/>
      <c r="AGQ37" s="362"/>
      <c r="AGR37" s="362"/>
      <c r="AGS37" s="362"/>
      <c r="AGT37" s="362"/>
      <c r="AGU37" s="362"/>
      <c r="AGV37" s="362"/>
      <c r="AGW37" s="362"/>
      <c r="AGX37" s="362"/>
      <c r="AGY37" s="362"/>
      <c r="AGZ37" s="362"/>
      <c r="AHA37" s="362"/>
      <c r="AHB37" s="362"/>
      <c r="AHC37" s="362"/>
      <c r="AHD37" s="362"/>
      <c r="AHE37" s="362"/>
      <c r="AHF37" s="362"/>
      <c r="AHG37" s="362"/>
      <c r="AHH37" s="362"/>
      <c r="AHI37" s="362"/>
      <c r="AHJ37" s="362"/>
      <c r="AHK37" s="362"/>
      <c r="AHL37" s="362"/>
      <c r="AHM37" s="362"/>
      <c r="AHN37" s="362"/>
      <c r="AHO37" s="362"/>
      <c r="AHP37" s="362"/>
      <c r="AHQ37" s="362"/>
      <c r="AHR37" s="362"/>
      <c r="AHS37" s="362"/>
      <c r="AHT37" s="362"/>
      <c r="AHU37" s="362"/>
      <c r="AHV37" s="362"/>
      <c r="AHW37" s="362"/>
      <c r="AHX37" s="362"/>
      <c r="AHY37" s="362"/>
      <c r="AHZ37" s="362"/>
      <c r="AIA37" s="362"/>
      <c r="AIB37" s="362"/>
      <c r="AIC37" s="362"/>
      <c r="AID37" s="362"/>
      <c r="AIE37" s="362"/>
      <c r="AIF37" s="362"/>
      <c r="AIG37" s="362"/>
      <c r="AIH37" s="362"/>
      <c r="AII37" s="362"/>
      <c r="AIJ37" s="362"/>
      <c r="AIK37" s="362"/>
      <c r="AIL37" s="362"/>
      <c r="AIM37" s="362"/>
      <c r="AIN37" s="362"/>
      <c r="AIO37" s="362"/>
      <c r="AIP37" s="362"/>
      <c r="AIQ37" s="362"/>
      <c r="AIR37" s="362"/>
      <c r="AIS37" s="362"/>
      <c r="AIT37" s="362"/>
      <c r="AIU37" s="362"/>
      <c r="AIV37" s="362"/>
      <c r="AIW37" s="362"/>
      <c r="AIX37" s="362"/>
      <c r="AIY37" s="362"/>
      <c r="AIZ37" s="362"/>
      <c r="AJA37" s="362"/>
      <c r="AJB37" s="362"/>
      <c r="AJC37" s="362"/>
      <c r="AJD37" s="362"/>
      <c r="AJE37" s="362"/>
      <c r="AJF37" s="362"/>
      <c r="AJG37" s="362"/>
      <c r="AJH37" s="362"/>
      <c r="AJI37" s="362"/>
      <c r="AJJ37" s="362"/>
      <c r="AJK37" s="362"/>
      <c r="AJL37" s="362"/>
      <c r="AJM37" s="362"/>
      <c r="AJN37" s="362"/>
      <c r="AJO37" s="362"/>
      <c r="AJP37" s="362"/>
      <c r="AJQ37" s="362"/>
      <c r="AJR37" s="362"/>
      <c r="AJS37" s="362"/>
      <c r="AJT37" s="362"/>
      <c r="AJU37" s="362"/>
      <c r="AJV37" s="362"/>
      <c r="AJW37" s="362"/>
      <c r="AJX37" s="362"/>
      <c r="AJY37" s="362"/>
      <c r="AJZ37" s="362"/>
      <c r="AKA37" s="362"/>
      <c r="AKB37" s="362"/>
      <c r="AKC37" s="362"/>
      <c r="AKD37" s="362"/>
      <c r="AKE37" s="362"/>
      <c r="AKF37" s="362"/>
      <c r="AKG37" s="362"/>
      <c r="AKH37" s="362"/>
      <c r="AKI37" s="362"/>
      <c r="AKJ37" s="362"/>
      <c r="AKK37" s="362"/>
      <c r="AKL37" s="362"/>
      <c r="AKM37" s="362"/>
      <c r="AKN37" s="362"/>
      <c r="AKO37" s="362"/>
      <c r="AKP37" s="362"/>
      <c r="AKQ37" s="362"/>
      <c r="AKR37" s="362"/>
      <c r="AKS37" s="362"/>
      <c r="AKT37" s="362"/>
      <c r="AKU37" s="362"/>
      <c r="AKV37" s="362"/>
      <c r="AKW37" s="362"/>
      <c r="AKX37" s="362"/>
      <c r="AKY37" s="362"/>
      <c r="AKZ37" s="362"/>
      <c r="ALA37" s="362"/>
      <c r="ALB37" s="362"/>
      <c r="ALC37" s="362"/>
      <c r="ALD37" s="362"/>
      <c r="ALE37" s="362"/>
      <c r="ALF37" s="362"/>
      <c r="ALG37" s="362"/>
      <c r="ALH37" s="362"/>
      <c r="ALI37" s="362"/>
      <c r="ALJ37" s="362"/>
      <c r="ALK37" s="362"/>
      <c r="ALL37" s="362"/>
      <c r="ALM37" s="362"/>
      <c r="ALN37" s="362"/>
      <c r="ALO37" s="362"/>
      <c r="ALP37" s="362"/>
      <c r="ALQ37" s="362"/>
      <c r="ALR37" s="362"/>
      <c r="ALS37" s="362"/>
      <c r="ALT37" s="362"/>
      <c r="ALU37" s="362"/>
      <c r="ALV37" s="362"/>
      <c r="ALW37" s="362"/>
      <c r="ALX37" s="362"/>
      <c r="ALY37" s="362"/>
      <c r="ALZ37" s="362"/>
      <c r="AMA37" s="362"/>
      <c r="AMB37" s="362"/>
      <c r="AMC37" s="362"/>
      <c r="AMD37" s="362"/>
      <c r="AME37" s="362"/>
      <c r="AMF37" s="362"/>
      <c r="AMG37" s="362"/>
      <c r="AMH37" s="362"/>
      <c r="AMI37" s="362"/>
      <c r="AMJ37" s="362"/>
      <c r="AMK37" s="362"/>
      <c r="AML37" s="362"/>
      <c r="AMM37" s="362"/>
      <c r="AMN37" s="362"/>
      <c r="AMO37" s="362"/>
      <c r="AMP37" s="362"/>
      <c r="AMQ37" s="362"/>
      <c r="AMR37" s="362"/>
      <c r="AMS37" s="362"/>
      <c r="AMT37" s="362"/>
      <c r="AMU37" s="362"/>
      <c r="AMV37" s="362"/>
      <c r="AMW37" s="362"/>
      <c r="AMX37" s="362"/>
      <c r="AMY37" s="362"/>
      <c r="AMZ37" s="362"/>
      <c r="ANA37" s="362"/>
      <c r="ANB37" s="362"/>
      <c r="ANC37" s="362"/>
      <c r="AND37" s="362"/>
      <c r="ANE37" s="362"/>
      <c r="ANF37" s="362"/>
      <c r="ANG37" s="362"/>
      <c r="ANH37" s="362"/>
      <c r="ANI37" s="362"/>
      <c r="ANJ37" s="362"/>
      <c r="ANK37" s="362"/>
      <c r="ANL37" s="362"/>
      <c r="ANM37" s="362"/>
      <c r="ANN37" s="362"/>
      <c r="ANO37" s="362"/>
      <c r="ANP37" s="362"/>
      <c r="ANQ37" s="362"/>
      <c r="ANR37" s="362"/>
      <c r="ANS37" s="362"/>
      <c r="ANT37" s="362"/>
      <c r="ANU37" s="362"/>
      <c r="ANV37" s="362"/>
      <c r="ANW37" s="362"/>
      <c r="ANX37" s="362"/>
      <c r="ANY37" s="362"/>
      <c r="ANZ37" s="362"/>
      <c r="AOA37" s="362"/>
      <c r="AOB37" s="362"/>
      <c r="AOC37" s="362"/>
      <c r="AOD37" s="362"/>
      <c r="AOE37" s="362"/>
      <c r="AOF37" s="362"/>
      <c r="AOG37" s="362"/>
      <c r="AOH37" s="362"/>
      <c r="AOI37" s="362"/>
      <c r="AOJ37" s="362"/>
      <c r="AOK37" s="362"/>
      <c r="AOL37" s="362"/>
      <c r="AOM37" s="362"/>
      <c r="AON37" s="362"/>
      <c r="AOO37" s="362"/>
      <c r="AOP37" s="362"/>
      <c r="AOQ37" s="362"/>
      <c r="AOR37" s="362"/>
      <c r="AOS37" s="362"/>
      <c r="AOT37" s="362"/>
      <c r="AOU37" s="362"/>
      <c r="AOV37" s="362"/>
      <c r="AOW37" s="362"/>
      <c r="AOX37" s="362"/>
      <c r="AOY37" s="362"/>
      <c r="AOZ37" s="362"/>
      <c r="APA37" s="362"/>
      <c r="APB37" s="362"/>
      <c r="APC37" s="362"/>
      <c r="APD37" s="362"/>
      <c r="APE37" s="362"/>
      <c r="APF37" s="362"/>
      <c r="APG37" s="362"/>
      <c r="APH37" s="362"/>
      <c r="API37" s="362"/>
      <c r="APJ37" s="362"/>
      <c r="APK37" s="362"/>
      <c r="APL37" s="362"/>
      <c r="APM37" s="362"/>
      <c r="APN37" s="362"/>
      <c r="APO37" s="362"/>
      <c r="APP37" s="362"/>
      <c r="APQ37" s="362"/>
      <c r="APR37" s="362"/>
      <c r="APS37" s="362"/>
      <c r="APT37" s="362"/>
      <c r="APU37" s="362"/>
      <c r="APV37" s="362"/>
      <c r="APW37" s="362"/>
      <c r="APX37" s="362"/>
      <c r="APY37" s="362"/>
      <c r="APZ37" s="362"/>
      <c r="AQA37" s="362"/>
      <c r="AQB37" s="362"/>
      <c r="AQC37" s="362"/>
      <c r="AQD37" s="362"/>
      <c r="AQE37" s="362"/>
      <c r="AQF37" s="362"/>
      <c r="AQG37" s="362"/>
      <c r="AQH37" s="362"/>
      <c r="AQI37" s="362"/>
      <c r="AQJ37" s="362"/>
      <c r="AQK37" s="362"/>
      <c r="AQL37" s="362"/>
      <c r="AQM37" s="362"/>
      <c r="AQN37" s="362"/>
      <c r="AQO37" s="362"/>
      <c r="AQP37" s="362"/>
      <c r="AQQ37" s="362"/>
      <c r="AQR37" s="362"/>
      <c r="AQS37" s="362"/>
      <c r="AQT37" s="362"/>
      <c r="AQU37" s="362"/>
      <c r="AQV37" s="362"/>
      <c r="AQW37" s="362"/>
      <c r="AQX37" s="362"/>
      <c r="AQY37" s="362"/>
      <c r="AQZ37" s="362"/>
      <c r="ARA37" s="362"/>
      <c r="ARB37" s="362"/>
      <c r="ARC37" s="362"/>
      <c r="ARD37" s="362"/>
      <c r="ARE37" s="362"/>
      <c r="ARF37" s="362"/>
      <c r="ARG37" s="362"/>
      <c r="ARH37" s="362"/>
      <c r="ARI37" s="362"/>
      <c r="ARJ37" s="362"/>
      <c r="ARK37" s="362"/>
      <c r="ARL37" s="362"/>
      <c r="ARM37" s="362"/>
      <c r="ARN37" s="362"/>
      <c r="ARO37" s="362"/>
      <c r="ARP37" s="362"/>
      <c r="ARQ37" s="362"/>
      <c r="ARR37" s="362"/>
      <c r="ARS37" s="362"/>
      <c r="ART37" s="362"/>
      <c r="ARU37" s="362"/>
      <c r="ARV37" s="362"/>
      <c r="ARW37" s="362"/>
      <c r="ARX37" s="362"/>
      <c r="ARY37" s="362"/>
      <c r="ARZ37" s="362"/>
      <c r="ASA37" s="362"/>
      <c r="ASB37" s="362"/>
      <c r="ASC37" s="362"/>
      <c r="ASD37" s="362"/>
      <c r="ASE37" s="362"/>
      <c r="ASF37" s="362"/>
      <c r="ASG37" s="362"/>
      <c r="ASH37" s="362"/>
      <c r="ASI37" s="362"/>
      <c r="ASJ37" s="362"/>
      <c r="ASK37" s="362"/>
      <c r="ASL37" s="362"/>
      <c r="ASM37" s="362"/>
      <c r="ASN37" s="362"/>
      <c r="ASO37" s="362"/>
      <c r="ASP37" s="362"/>
      <c r="ASQ37" s="362"/>
      <c r="ASR37" s="362"/>
      <c r="ASS37" s="362"/>
      <c r="AST37" s="362"/>
      <c r="ASU37" s="362"/>
      <c r="ASV37" s="362"/>
      <c r="ASW37" s="362"/>
      <c r="ASX37" s="362"/>
      <c r="ASY37" s="362"/>
      <c r="ASZ37" s="362"/>
      <c r="ATA37" s="362"/>
      <c r="ATB37" s="362"/>
      <c r="ATC37" s="362"/>
      <c r="ATD37" s="362"/>
      <c r="ATE37" s="362"/>
      <c r="ATF37" s="362"/>
      <c r="ATG37" s="362"/>
      <c r="ATH37" s="362"/>
      <c r="ATI37" s="362"/>
      <c r="ATJ37" s="362"/>
      <c r="ATK37" s="362"/>
      <c r="ATL37" s="362"/>
      <c r="ATM37" s="362"/>
      <c r="ATN37" s="362"/>
      <c r="ATO37" s="362"/>
      <c r="ATP37" s="362"/>
      <c r="ATQ37" s="362"/>
      <c r="ATR37" s="362"/>
      <c r="ATS37" s="362"/>
      <c r="ATT37" s="362"/>
      <c r="ATU37" s="362"/>
      <c r="ATV37" s="362"/>
      <c r="ATW37" s="362"/>
      <c r="ATX37" s="362"/>
      <c r="ATY37" s="362"/>
      <c r="ATZ37" s="362"/>
      <c r="AUA37" s="362"/>
      <c r="AUB37" s="362"/>
      <c r="AUC37" s="362"/>
      <c r="AUD37" s="362"/>
      <c r="AUE37" s="362"/>
      <c r="AUF37" s="362"/>
      <c r="AUG37" s="362"/>
      <c r="AUH37" s="362"/>
      <c r="AUI37" s="362"/>
      <c r="AUJ37" s="362"/>
      <c r="AUK37" s="362"/>
      <c r="AUL37" s="362"/>
      <c r="AUM37" s="362"/>
      <c r="AUN37" s="362"/>
      <c r="AUO37" s="362"/>
      <c r="AUP37" s="362"/>
      <c r="AUQ37" s="362"/>
      <c r="AUR37" s="362"/>
      <c r="AUS37" s="362"/>
      <c r="AUT37" s="362"/>
      <c r="AUU37" s="362"/>
      <c r="AUV37" s="362"/>
      <c r="AUW37" s="362"/>
      <c r="AUX37" s="362"/>
      <c r="AUY37" s="362"/>
      <c r="AUZ37" s="362"/>
      <c r="AVA37" s="362"/>
      <c r="AVB37" s="362"/>
      <c r="AVC37" s="362"/>
      <c r="AVD37" s="362"/>
      <c r="AVE37" s="362"/>
      <c r="AVF37" s="362"/>
      <c r="AVG37" s="362"/>
      <c r="AVH37" s="362"/>
      <c r="AVI37" s="362"/>
      <c r="AVJ37" s="362"/>
      <c r="AVK37" s="362"/>
      <c r="AVL37" s="362"/>
      <c r="AVM37" s="362"/>
      <c r="AVN37" s="362"/>
      <c r="AVO37" s="362"/>
      <c r="AVP37" s="362"/>
      <c r="AVQ37" s="362"/>
      <c r="AVR37" s="362"/>
      <c r="AVS37" s="362"/>
      <c r="AVT37" s="362"/>
      <c r="AVU37" s="362"/>
      <c r="AVV37" s="362"/>
      <c r="AVW37" s="362"/>
      <c r="AVX37" s="362"/>
      <c r="AVY37" s="362"/>
      <c r="AVZ37" s="362"/>
      <c r="AWA37" s="362"/>
      <c r="AWB37" s="362"/>
      <c r="AWC37" s="362"/>
      <c r="AWD37" s="362"/>
      <c r="AWE37" s="362"/>
      <c r="AWF37" s="362"/>
      <c r="AWG37" s="362"/>
      <c r="AWH37" s="362"/>
      <c r="AWI37" s="362"/>
      <c r="AWJ37" s="362"/>
      <c r="AWK37" s="362"/>
      <c r="AWL37" s="362"/>
      <c r="AWM37" s="362"/>
      <c r="AWN37" s="362"/>
      <c r="AWO37" s="362"/>
      <c r="AWP37" s="362"/>
      <c r="AWQ37" s="362"/>
      <c r="AWR37" s="362"/>
      <c r="AWS37" s="362"/>
      <c r="AWT37" s="362"/>
      <c r="AWU37" s="362"/>
      <c r="AWV37" s="362"/>
      <c r="AWW37" s="362"/>
      <c r="AWX37" s="362"/>
      <c r="AWY37" s="362"/>
      <c r="AWZ37" s="362"/>
      <c r="AXA37" s="362"/>
      <c r="AXB37" s="362"/>
      <c r="AXC37" s="362"/>
      <c r="AXD37" s="362"/>
      <c r="AXE37" s="362"/>
      <c r="AXF37" s="362"/>
      <c r="AXG37" s="362"/>
      <c r="AXH37" s="362"/>
      <c r="AXI37" s="362"/>
      <c r="AXJ37" s="362"/>
      <c r="AXK37" s="362"/>
      <c r="AXL37" s="362"/>
      <c r="AXM37" s="362"/>
      <c r="AXN37" s="362"/>
      <c r="AXO37" s="362"/>
      <c r="AXP37" s="362"/>
      <c r="AXQ37" s="362"/>
      <c r="AXR37" s="362"/>
      <c r="AXS37" s="362"/>
      <c r="AXT37" s="362"/>
      <c r="AXU37" s="362"/>
      <c r="AXV37" s="362"/>
      <c r="AXW37" s="362"/>
      <c r="AXX37" s="362"/>
      <c r="AXY37" s="362"/>
      <c r="AXZ37" s="362"/>
      <c r="AYA37" s="362"/>
      <c r="AYB37" s="362"/>
      <c r="AYC37" s="362"/>
      <c r="AYD37" s="362"/>
      <c r="AYE37" s="362"/>
      <c r="AYF37" s="362"/>
      <c r="AYG37" s="362"/>
      <c r="AYH37" s="362"/>
      <c r="AYI37" s="362"/>
      <c r="AYJ37" s="362"/>
      <c r="AYK37" s="362"/>
      <c r="AYL37" s="362"/>
      <c r="AYM37" s="362"/>
      <c r="AYN37" s="362"/>
      <c r="AYO37" s="362"/>
      <c r="AYP37" s="362"/>
      <c r="AYQ37" s="362"/>
      <c r="AYR37" s="362"/>
      <c r="AYS37" s="362"/>
      <c r="AYT37" s="362"/>
      <c r="AYU37" s="362"/>
      <c r="AYV37" s="362"/>
      <c r="AYW37" s="362"/>
      <c r="AYX37" s="362"/>
      <c r="AYY37" s="362"/>
      <c r="AYZ37" s="362"/>
      <c r="AZA37" s="362"/>
      <c r="AZB37" s="362"/>
      <c r="AZC37" s="362"/>
      <c r="AZD37" s="362"/>
      <c r="AZE37" s="362"/>
      <c r="AZF37" s="362"/>
      <c r="AZG37" s="362"/>
      <c r="AZH37" s="362"/>
      <c r="AZI37" s="362"/>
      <c r="AZJ37" s="362"/>
      <c r="AZK37" s="362"/>
      <c r="AZL37" s="362"/>
      <c r="AZM37" s="362"/>
      <c r="AZN37" s="362"/>
      <c r="AZO37" s="362"/>
      <c r="AZP37" s="362"/>
      <c r="AZQ37" s="362"/>
      <c r="AZR37" s="362"/>
      <c r="AZS37" s="362"/>
      <c r="AZT37" s="362"/>
      <c r="AZU37" s="362"/>
      <c r="AZV37" s="362"/>
      <c r="AZW37" s="362"/>
      <c r="AZX37" s="362"/>
      <c r="AZY37" s="362"/>
      <c r="AZZ37" s="362"/>
      <c r="BAA37" s="362"/>
      <c r="BAB37" s="362"/>
      <c r="BAC37" s="362"/>
      <c r="BAD37" s="362"/>
      <c r="BAE37" s="362"/>
      <c r="BAF37" s="362"/>
      <c r="BAG37" s="362"/>
      <c r="BAH37" s="362"/>
      <c r="BAI37" s="362"/>
      <c r="BAJ37" s="362"/>
      <c r="BAK37" s="362"/>
      <c r="BAL37" s="362"/>
      <c r="BAM37" s="362"/>
      <c r="BAN37" s="362"/>
      <c r="BAO37" s="362"/>
      <c r="BAP37" s="362"/>
      <c r="BAQ37" s="362"/>
      <c r="BAR37" s="362"/>
      <c r="BAS37" s="362"/>
      <c r="BAT37" s="362"/>
      <c r="BAU37" s="362"/>
      <c r="BAV37" s="362"/>
      <c r="BAW37" s="362"/>
      <c r="BAX37" s="362"/>
      <c r="BAY37" s="362"/>
      <c r="BAZ37" s="362"/>
      <c r="BBA37" s="362"/>
      <c r="BBB37" s="362"/>
      <c r="BBC37" s="362"/>
      <c r="BBD37" s="362"/>
      <c r="BBE37" s="362"/>
      <c r="BBF37" s="362"/>
      <c r="BBG37" s="362"/>
      <c r="BBH37" s="362"/>
      <c r="BBI37" s="362"/>
      <c r="BBJ37" s="362"/>
      <c r="BBK37" s="362"/>
      <c r="BBL37" s="362"/>
      <c r="BBM37" s="362"/>
      <c r="BBN37" s="362"/>
      <c r="BBO37" s="362"/>
      <c r="BBP37" s="362"/>
      <c r="BBQ37" s="362"/>
      <c r="BBR37" s="362"/>
      <c r="BBS37" s="362"/>
      <c r="BBT37" s="362"/>
      <c r="BBU37" s="362"/>
      <c r="BBV37" s="362"/>
      <c r="BBW37" s="362"/>
      <c r="BBX37" s="362"/>
      <c r="BBY37" s="362"/>
      <c r="BBZ37" s="362"/>
      <c r="BCA37" s="362"/>
      <c r="BCB37" s="362"/>
      <c r="BCC37" s="362"/>
      <c r="BCD37" s="362"/>
      <c r="BCE37" s="362"/>
      <c r="BCF37" s="362"/>
      <c r="BCG37" s="362"/>
      <c r="BCH37" s="362"/>
      <c r="BCI37" s="362"/>
      <c r="BCJ37" s="362"/>
      <c r="BCK37" s="362"/>
      <c r="BCL37" s="362"/>
      <c r="BCM37" s="362"/>
      <c r="BCN37" s="362"/>
      <c r="BCO37" s="362"/>
      <c r="BCP37" s="362"/>
      <c r="BCQ37" s="362"/>
      <c r="BCR37" s="362"/>
      <c r="BCS37" s="362"/>
      <c r="BCT37" s="362"/>
      <c r="BCU37" s="362"/>
      <c r="BCV37" s="362"/>
      <c r="BCW37" s="362"/>
      <c r="BCX37" s="362"/>
      <c r="BCY37" s="362"/>
      <c r="BCZ37" s="362"/>
      <c r="BDA37" s="362"/>
      <c r="BDB37" s="362"/>
      <c r="BDC37" s="362"/>
      <c r="BDD37" s="362"/>
      <c r="BDE37" s="362"/>
      <c r="BDF37" s="362"/>
      <c r="BDG37" s="362"/>
      <c r="BDH37" s="362"/>
      <c r="BDI37" s="362"/>
      <c r="BDJ37" s="362"/>
      <c r="BDK37" s="362"/>
      <c r="BDL37" s="362"/>
      <c r="BDM37" s="362"/>
      <c r="BDN37" s="362"/>
      <c r="BDO37" s="362"/>
      <c r="BDP37" s="362"/>
      <c r="BDQ37" s="362"/>
      <c r="BDR37" s="362"/>
      <c r="BDS37" s="362"/>
      <c r="BDT37" s="362"/>
      <c r="BDU37" s="362"/>
      <c r="BDV37" s="362"/>
      <c r="BDW37" s="362"/>
      <c r="BDX37" s="362"/>
      <c r="BDY37" s="362"/>
      <c r="BDZ37" s="362"/>
      <c r="BEA37" s="362"/>
      <c r="BEB37" s="362"/>
      <c r="BEC37" s="362"/>
      <c r="BED37" s="362"/>
      <c r="BEE37" s="362"/>
      <c r="BEF37" s="362"/>
      <c r="BEG37" s="362"/>
      <c r="BEH37" s="362"/>
      <c r="BEI37" s="362"/>
      <c r="BEJ37" s="362"/>
      <c r="BEK37" s="362"/>
      <c r="BEL37" s="362"/>
      <c r="BEM37" s="362"/>
      <c r="BEN37" s="362"/>
      <c r="BEO37" s="362"/>
      <c r="BEP37" s="362"/>
      <c r="BEQ37" s="362"/>
      <c r="BER37" s="362"/>
      <c r="BES37" s="362"/>
      <c r="BET37" s="362"/>
      <c r="BEU37" s="362"/>
      <c r="BEV37" s="362"/>
      <c r="BEW37" s="362"/>
      <c r="BEX37" s="362"/>
      <c r="BEY37" s="362"/>
      <c r="BEZ37" s="362"/>
      <c r="BFA37" s="362"/>
      <c r="BFB37" s="362"/>
      <c r="BFC37" s="362"/>
      <c r="BFD37" s="362"/>
      <c r="BFE37" s="362"/>
      <c r="BFF37" s="362"/>
      <c r="BFG37" s="362"/>
      <c r="BFH37" s="362"/>
      <c r="BFI37" s="362"/>
      <c r="BFJ37" s="362"/>
      <c r="BFK37" s="362"/>
      <c r="BFL37" s="362"/>
      <c r="BFM37" s="362"/>
      <c r="BFN37" s="362"/>
      <c r="BFO37" s="362"/>
      <c r="BFP37" s="362"/>
      <c r="BFQ37" s="362"/>
      <c r="BFR37" s="362"/>
      <c r="BFS37" s="362"/>
      <c r="BFT37" s="362"/>
      <c r="BFU37" s="362"/>
      <c r="BFV37" s="362"/>
      <c r="BFW37" s="362"/>
      <c r="BFX37" s="362"/>
      <c r="BFY37" s="362"/>
      <c r="BFZ37" s="362"/>
      <c r="BGA37" s="362"/>
      <c r="BGB37" s="362"/>
      <c r="BGC37" s="362"/>
      <c r="BGD37" s="362"/>
      <c r="BGE37" s="362"/>
      <c r="BGF37" s="362"/>
      <c r="BGG37" s="362"/>
      <c r="BGH37" s="362"/>
      <c r="BGI37" s="362"/>
      <c r="BGJ37" s="362"/>
      <c r="BGK37" s="362"/>
      <c r="BGL37" s="362"/>
      <c r="BGM37" s="362"/>
      <c r="BGN37" s="362"/>
      <c r="BGO37" s="362"/>
      <c r="BGP37" s="362"/>
      <c r="BGQ37" s="362"/>
      <c r="BGR37" s="362"/>
      <c r="BGS37" s="362"/>
      <c r="BGT37" s="362"/>
      <c r="BGU37" s="362"/>
      <c r="BGV37" s="362"/>
      <c r="BGW37" s="362"/>
      <c r="BGX37" s="362"/>
      <c r="BGY37" s="362"/>
      <c r="BGZ37" s="362"/>
      <c r="BHA37" s="362"/>
      <c r="BHB37" s="362"/>
      <c r="BHC37" s="362"/>
      <c r="BHD37" s="362"/>
      <c r="BHE37" s="362"/>
      <c r="BHF37" s="362"/>
      <c r="BHG37" s="362"/>
      <c r="BHH37" s="362"/>
      <c r="BHI37" s="362"/>
      <c r="BHJ37" s="362"/>
      <c r="BHK37" s="362"/>
      <c r="BHL37" s="362"/>
      <c r="BHM37" s="362"/>
      <c r="BHN37" s="362"/>
      <c r="BHO37" s="362"/>
      <c r="BHP37" s="362"/>
      <c r="BHQ37" s="362"/>
      <c r="BHR37" s="362"/>
      <c r="BHS37" s="362"/>
      <c r="BHT37" s="362"/>
      <c r="BHU37" s="362"/>
      <c r="BHV37" s="362"/>
      <c r="BHW37" s="362"/>
      <c r="BHX37" s="362"/>
      <c r="BHY37" s="362"/>
      <c r="BHZ37" s="362"/>
      <c r="BIA37" s="362"/>
      <c r="BIB37" s="362"/>
      <c r="BIC37" s="362"/>
      <c r="BID37" s="362"/>
      <c r="BIE37" s="362"/>
      <c r="BIF37" s="362"/>
      <c r="BIG37" s="362"/>
      <c r="BIH37" s="362"/>
      <c r="BII37" s="362"/>
      <c r="BIJ37" s="362"/>
      <c r="BIK37" s="362"/>
      <c r="BIL37" s="362"/>
      <c r="BIM37" s="362"/>
      <c r="BIN37" s="362"/>
      <c r="BIO37" s="362"/>
      <c r="BIP37" s="362"/>
      <c r="BIQ37" s="362"/>
      <c r="BIR37" s="362"/>
      <c r="BIS37" s="362"/>
      <c r="BIT37" s="362"/>
      <c r="BIU37" s="362"/>
      <c r="BIV37" s="362"/>
      <c r="BIW37" s="362"/>
      <c r="BIX37" s="362"/>
      <c r="BIY37" s="362"/>
      <c r="BIZ37" s="362"/>
      <c r="BJA37" s="362"/>
      <c r="BJB37" s="362"/>
      <c r="BJC37" s="362"/>
      <c r="BJD37" s="362"/>
      <c r="BJE37" s="362"/>
      <c r="BJF37" s="362"/>
      <c r="BJG37" s="362"/>
      <c r="BJH37" s="362"/>
      <c r="BJI37" s="362"/>
      <c r="BJJ37" s="362"/>
      <c r="BJK37" s="362"/>
      <c r="BJL37" s="362"/>
      <c r="BJM37" s="362"/>
      <c r="BJN37" s="362"/>
      <c r="BJO37" s="362"/>
      <c r="BJP37" s="362"/>
      <c r="BJQ37" s="362"/>
      <c r="BJR37" s="362"/>
      <c r="BJS37" s="362"/>
      <c r="BJT37" s="362"/>
      <c r="BJU37" s="362"/>
      <c r="BJV37" s="362"/>
      <c r="BJW37" s="362"/>
      <c r="BJX37" s="362"/>
      <c r="BJY37" s="362"/>
      <c r="BJZ37" s="362"/>
      <c r="BKA37" s="362"/>
      <c r="BKB37" s="362"/>
      <c r="BKC37" s="362"/>
      <c r="BKD37" s="362"/>
      <c r="BKE37" s="362"/>
      <c r="BKF37" s="362"/>
      <c r="BKG37" s="362"/>
      <c r="BKH37" s="362"/>
      <c r="BKI37" s="362"/>
      <c r="BKJ37" s="362"/>
      <c r="BKK37" s="362"/>
      <c r="BKL37" s="362"/>
      <c r="BKM37" s="362"/>
      <c r="BKN37" s="362"/>
      <c r="BKO37" s="362"/>
      <c r="BKP37" s="362"/>
      <c r="BKQ37" s="362"/>
      <c r="BKR37" s="362"/>
      <c r="BKS37" s="362"/>
      <c r="BKT37" s="362"/>
      <c r="BKU37" s="362"/>
      <c r="BKV37" s="362"/>
      <c r="BKW37" s="362"/>
      <c r="BKX37" s="362"/>
      <c r="BKY37" s="362"/>
      <c r="BKZ37" s="362"/>
      <c r="BLA37" s="362"/>
      <c r="BLB37" s="362"/>
      <c r="BLC37" s="362"/>
      <c r="BLD37" s="362"/>
      <c r="BLE37" s="362"/>
      <c r="BLF37" s="362"/>
      <c r="BLG37" s="362"/>
      <c r="BLH37" s="362"/>
      <c r="BLI37" s="362"/>
      <c r="BLJ37" s="362"/>
      <c r="BLK37" s="362"/>
      <c r="BLL37" s="362"/>
      <c r="BLM37" s="362"/>
      <c r="BLN37" s="362"/>
      <c r="BLO37" s="362"/>
      <c r="BLP37" s="362"/>
      <c r="BLQ37" s="362"/>
      <c r="BLR37" s="362"/>
      <c r="BLS37" s="362"/>
      <c r="BLT37" s="362"/>
      <c r="BLU37" s="362"/>
      <c r="BLV37" s="362"/>
      <c r="BLW37" s="362"/>
      <c r="BLX37" s="362"/>
      <c r="BLY37" s="362"/>
      <c r="BLZ37" s="362"/>
      <c r="BMA37" s="362"/>
      <c r="BMB37" s="362"/>
      <c r="BMC37" s="362"/>
      <c r="BMD37" s="362"/>
      <c r="BME37" s="362"/>
      <c r="BMF37" s="362"/>
      <c r="BMG37" s="362"/>
      <c r="BMH37" s="362"/>
      <c r="BMI37" s="362"/>
      <c r="BMJ37" s="362"/>
      <c r="BMK37" s="362"/>
      <c r="BML37" s="362"/>
      <c r="BMM37" s="362"/>
      <c r="BMN37" s="362"/>
      <c r="BMO37" s="362"/>
      <c r="BMP37" s="362"/>
      <c r="BMQ37" s="362"/>
      <c r="BMR37" s="362"/>
      <c r="BMS37" s="362"/>
      <c r="BMT37" s="362"/>
      <c r="BMU37" s="362"/>
      <c r="BMV37" s="362"/>
      <c r="BMW37" s="362"/>
      <c r="BMX37" s="362"/>
      <c r="BMY37" s="362"/>
      <c r="BMZ37" s="362"/>
      <c r="BNA37" s="362"/>
      <c r="BNB37" s="362"/>
      <c r="BNC37" s="362"/>
      <c r="BND37" s="362"/>
      <c r="BNE37" s="362"/>
      <c r="BNF37" s="362"/>
      <c r="BNG37" s="362"/>
      <c r="BNH37" s="362"/>
      <c r="BNI37" s="362"/>
      <c r="BNJ37" s="362"/>
      <c r="BNK37" s="362"/>
      <c r="BNL37" s="362"/>
      <c r="BNM37" s="362"/>
      <c r="BNN37" s="362"/>
      <c r="BNO37" s="362"/>
      <c r="BNP37" s="362"/>
      <c r="BNQ37" s="362"/>
      <c r="BNR37" s="362"/>
      <c r="BNS37" s="362"/>
      <c r="BNT37" s="362"/>
      <c r="BNU37" s="362"/>
      <c r="BNV37" s="362"/>
      <c r="BNW37" s="362"/>
      <c r="BNX37" s="362"/>
      <c r="BNY37" s="362"/>
      <c r="BNZ37" s="362"/>
      <c r="BOA37" s="362"/>
      <c r="BOB37" s="362"/>
      <c r="BOC37" s="362"/>
      <c r="BOD37" s="362"/>
      <c r="BOE37" s="362"/>
      <c r="BOF37" s="362"/>
      <c r="BOG37" s="362"/>
      <c r="BOH37" s="362"/>
      <c r="BOI37" s="362"/>
      <c r="BOJ37" s="362"/>
      <c r="BOK37" s="362"/>
      <c r="BOL37" s="362"/>
      <c r="BOM37" s="362"/>
      <c r="BON37" s="362"/>
      <c r="BOO37" s="362"/>
      <c r="BOP37" s="362"/>
      <c r="BOQ37" s="362"/>
      <c r="BOR37" s="362"/>
      <c r="BOS37" s="362"/>
      <c r="BOT37" s="362"/>
      <c r="BOU37" s="362"/>
      <c r="BOV37" s="362"/>
      <c r="BOW37" s="362"/>
      <c r="BOX37" s="362"/>
      <c r="BOY37" s="362"/>
      <c r="BOZ37" s="362"/>
      <c r="BPA37" s="362"/>
      <c r="BPB37" s="362"/>
      <c r="BPC37" s="362"/>
      <c r="BPD37" s="362"/>
      <c r="BPE37" s="362"/>
      <c r="BPF37" s="362"/>
      <c r="BPG37" s="362"/>
      <c r="BPH37" s="362"/>
      <c r="BPI37" s="362"/>
      <c r="BPJ37" s="362"/>
      <c r="BPK37" s="362"/>
      <c r="BPL37" s="362"/>
      <c r="BPM37" s="362"/>
      <c r="BPN37" s="362"/>
      <c r="BPO37" s="362"/>
      <c r="BPP37" s="362"/>
      <c r="BPQ37" s="362"/>
      <c r="BPR37" s="362"/>
      <c r="BPS37" s="362"/>
      <c r="BPT37" s="362"/>
      <c r="BPU37" s="362"/>
      <c r="BPV37" s="362"/>
      <c r="BPW37" s="362"/>
      <c r="BPX37" s="362"/>
      <c r="BPY37" s="362"/>
      <c r="BPZ37" s="362"/>
      <c r="BQA37" s="362"/>
      <c r="BQB37" s="362"/>
      <c r="BQC37" s="362"/>
      <c r="BQD37" s="362"/>
      <c r="BQE37" s="362"/>
      <c r="BQF37" s="362"/>
      <c r="BQG37" s="362"/>
      <c r="BQH37" s="362"/>
      <c r="BQI37" s="362"/>
      <c r="BQJ37" s="362"/>
      <c r="BQK37" s="362"/>
      <c r="BQL37" s="362"/>
      <c r="BQM37" s="362"/>
      <c r="BQN37" s="362"/>
      <c r="BQO37" s="362"/>
      <c r="BQP37" s="362"/>
      <c r="BQQ37" s="362"/>
      <c r="BQR37" s="362"/>
      <c r="BQS37" s="362"/>
      <c r="BQT37" s="362"/>
      <c r="BQU37" s="362"/>
      <c r="BQV37" s="362"/>
      <c r="BQW37" s="362"/>
      <c r="BQX37" s="362"/>
      <c r="BQY37" s="362"/>
      <c r="BQZ37" s="362"/>
      <c r="BRA37" s="362"/>
      <c r="BRB37" s="362"/>
      <c r="BRC37" s="362"/>
      <c r="BRD37" s="362"/>
      <c r="BRE37" s="362"/>
      <c r="BRF37" s="362"/>
      <c r="BRG37" s="362"/>
      <c r="BRH37" s="362"/>
      <c r="BRI37" s="362"/>
      <c r="BRJ37" s="362"/>
      <c r="BRK37" s="362"/>
      <c r="BRL37" s="362"/>
      <c r="BRM37" s="362"/>
      <c r="BRN37" s="362"/>
      <c r="BRO37" s="362"/>
      <c r="BRP37" s="362"/>
      <c r="BRQ37" s="362"/>
      <c r="BRR37" s="362"/>
      <c r="BRS37" s="362"/>
      <c r="BRT37" s="362"/>
      <c r="BRU37" s="362"/>
      <c r="BRV37" s="362"/>
      <c r="BRW37" s="362"/>
      <c r="BRX37" s="362"/>
      <c r="BRY37" s="362"/>
      <c r="BRZ37" s="362"/>
      <c r="BSA37" s="362"/>
      <c r="BSB37" s="362"/>
      <c r="BSC37" s="362"/>
      <c r="BSD37" s="362"/>
      <c r="BSE37" s="362"/>
      <c r="BSF37" s="362"/>
      <c r="BSG37" s="362"/>
      <c r="BSH37" s="362"/>
      <c r="BSI37" s="362"/>
      <c r="BSJ37" s="362"/>
      <c r="BSK37" s="362"/>
      <c r="BSL37" s="362"/>
      <c r="BSM37" s="362"/>
      <c r="BSN37" s="362"/>
      <c r="BSO37" s="362"/>
      <c r="BSP37" s="362"/>
      <c r="BSQ37" s="362"/>
      <c r="BSR37" s="362"/>
      <c r="BSS37" s="362"/>
      <c r="BST37" s="362"/>
      <c r="BSU37" s="362"/>
      <c r="BSV37" s="362"/>
      <c r="BSW37" s="362"/>
      <c r="BSX37" s="362"/>
      <c r="BSY37" s="362"/>
      <c r="BSZ37" s="362"/>
      <c r="BTA37" s="362"/>
      <c r="BTB37" s="362"/>
      <c r="BTC37" s="362"/>
      <c r="BTD37" s="362"/>
      <c r="BTE37" s="362"/>
      <c r="BTF37" s="362"/>
      <c r="BTG37" s="362"/>
      <c r="BTH37" s="362"/>
      <c r="BTI37" s="362"/>
      <c r="BTJ37" s="362"/>
      <c r="BTK37" s="362"/>
      <c r="BTL37" s="362"/>
      <c r="BTM37" s="362"/>
      <c r="BTN37" s="362"/>
      <c r="BTO37" s="362"/>
      <c r="BTP37" s="362"/>
      <c r="BTQ37" s="362"/>
      <c r="BTR37" s="362"/>
      <c r="BTS37" s="362"/>
      <c r="BTT37" s="362"/>
      <c r="BTU37" s="362"/>
      <c r="BTV37" s="362"/>
      <c r="BTW37" s="362"/>
      <c r="BTX37" s="362"/>
      <c r="BTY37" s="362"/>
      <c r="BTZ37" s="362"/>
      <c r="BUA37" s="362"/>
      <c r="BUB37" s="362"/>
      <c r="BUC37" s="362"/>
      <c r="BUD37" s="362"/>
      <c r="BUE37" s="362"/>
      <c r="BUF37" s="362"/>
      <c r="BUG37" s="362"/>
      <c r="BUH37" s="362"/>
      <c r="BUI37" s="362"/>
      <c r="BUJ37" s="362"/>
      <c r="BUK37" s="362"/>
      <c r="BUL37" s="362"/>
      <c r="BUM37" s="362"/>
      <c r="BUN37" s="362"/>
      <c r="BUO37" s="362"/>
      <c r="BUP37" s="362"/>
      <c r="BUQ37" s="362"/>
      <c r="BUR37" s="362"/>
      <c r="BUS37" s="362"/>
      <c r="BUT37" s="362"/>
      <c r="BUU37" s="362"/>
      <c r="BUV37" s="362"/>
      <c r="BUW37" s="362"/>
      <c r="BUX37" s="362"/>
      <c r="BUY37" s="362"/>
      <c r="BUZ37" s="362"/>
      <c r="BVA37" s="362"/>
      <c r="BVB37" s="362"/>
      <c r="BVC37" s="362"/>
      <c r="BVD37" s="362"/>
      <c r="BVE37" s="362"/>
      <c r="BVF37" s="362"/>
      <c r="BVG37" s="362"/>
      <c r="BVH37" s="362"/>
      <c r="BVI37" s="362"/>
      <c r="BVJ37" s="362"/>
      <c r="BVK37" s="362"/>
      <c r="BVL37" s="362"/>
      <c r="BVM37" s="362"/>
      <c r="BVN37" s="362"/>
      <c r="BVO37" s="362"/>
      <c r="BVP37" s="362"/>
      <c r="BVQ37" s="362"/>
      <c r="BVR37" s="362"/>
      <c r="BVS37" s="362"/>
      <c r="BVT37" s="362"/>
      <c r="BVU37" s="362"/>
      <c r="BVV37" s="362"/>
      <c r="BVW37" s="362"/>
      <c r="BVX37" s="362"/>
      <c r="BVY37" s="362"/>
      <c r="BVZ37" s="362"/>
      <c r="BWA37" s="362"/>
      <c r="BWB37" s="362"/>
      <c r="BWC37" s="362"/>
      <c r="BWD37" s="362"/>
      <c r="BWE37" s="362"/>
      <c r="BWF37" s="362"/>
      <c r="BWG37" s="362"/>
      <c r="BWH37" s="362"/>
      <c r="BWI37" s="362"/>
      <c r="BWJ37" s="362"/>
      <c r="BWK37" s="362"/>
      <c r="BWL37" s="362"/>
      <c r="BWM37" s="362"/>
      <c r="BWN37" s="362"/>
      <c r="BWO37" s="362"/>
      <c r="BWP37" s="362"/>
      <c r="BWQ37" s="362"/>
      <c r="BWR37" s="362"/>
      <c r="BWS37" s="362"/>
      <c r="BWT37" s="362"/>
      <c r="BWU37" s="362"/>
      <c r="BWV37" s="362"/>
      <c r="BWW37" s="362"/>
      <c r="BWX37" s="362"/>
      <c r="BWY37" s="362"/>
      <c r="BWZ37" s="362"/>
      <c r="BXA37" s="362"/>
      <c r="BXB37" s="362"/>
      <c r="BXC37" s="362"/>
      <c r="BXD37" s="362"/>
      <c r="BXE37" s="362"/>
      <c r="BXF37" s="362"/>
      <c r="BXG37" s="362"/>
      <c r="BXH37" s="362"/>
      <c r="BXI37" s="362"/>
      <c r="BXJ37" s="362"/>
      <c r="BXK37" s="362"/>
      <c r="BXL37" s="362"/>
      <c r="BXM37" s="362"/>
      <c r="BXN37" s="362"/>
      <c r="BXO37" s="362"/>
      <c r="BXP37" s="362"/>
      <c r="BXQ37" s="362"/>
      <c r="BXR37" s="362"/>
      <c r="BXS37" s="362"/>
      <c r="BXT37" s="362"/>
      <c r="BXU37" s="362"/>
      <c r="BXV37" s="362"/>
      <c r="BXW37" s="362"/>
      <c r="BXX37" s="362"/>
      <c r="BXY37" s="362"/>
      <c r="BXZ37" s="362"/>
      <c r="BYA37" s="362"/>
      <c r="BYB37" s="362"/>
      <c r="BYC37" s="362"/>
      <c r="BYD37" s="362"/>
      <c r="BYE37" s="362"/>
      <c r="BYF37" s="362"/>
      <c r="BYG37" s="362"/>
      <c r="BYH37" s="362"/>
      <c r="BYI37" s="362"/>
      <c r="BYJ37" s="362"/>
      <c r="BYK37" s="362"/>
      <c r="BYL37" s="362"/>
      <c r="BYM37" s="362"/>
      <c r="BYN37" s="362"/>
      <c r="BYO37" s="362"/>
      <c r="BYP37" s="362"/>
      <c r="BYQ37" s="362"/>
      <c r="BYR37" s="362"/>
      <c r="BYS37" s="362"/>
      <c r="BYT37" s="362"/>
      <c r="BYU37" s="362"/>
      <c r="BYV37" s="362"/>
      <c r="BYW37" s="362"/>
      <c r="BYX37" s="362"/>
      <c r="BYY37" s="362"/>
      <c r="BYZ37" s="362"/>
      <c r="BZA37" s="362"/>
      <c r="BZB37" s="362"/>
      <c r="BZC37" s="362"/>
      <c r="BZD37" s="362"/>
      <c r="BZE37" s="362"/>
      <c r="BZF37" s="362"/>
      <c r="BZG37" s="362"/>
      <c r="BZH37" s="362"/>
      <c r="BZI37" s="362"/>
      <c r="BZJ37" s="362"/>
      <c r="BZK37" s="362"/>
      <c r="BZL37" s="362"/>
      <c r="BZM37" s="362"/>
      <c r="BZN37" s="362"/>
      <c r="BZO37" s="362"/>
      <c r="BZP37" s="362"/>
      <c r="BZQ37" s="362"/>
      <c r="BZR37" s="362"/>
      <c r="BZS37" s="362"/>
      <c r="BZT37" s="362"/>
      <c r="BZU37" s="362"/>
      <c r="BZV37" s="362"/>
      <c r="BZW37" s="362"/>
      <c r="BZX37" s="362"/>
      <c r="BZY37" s="362"/>
      <c r="BZZ37" s="362"/>
      <c r="CAA37" s="362"/>
      <c r="CAB37" s="362"/>
      <c r="CAC37" s="362"/>
      <c r="CAD37" s="362"/>
      <c r="CAE37" s="362"/>
      <c r="CAF37" s="362"/>
      <c r="CAG37" s="362"/>
      <c r="CAH37" s="362"/>
      <c r="CAI37" s="362"/>
      <c r="CAJ37" s="362"/>
      <c r="CAK37" s="362"/>
      <c r="CAL37" s="362"/>
      <c r="CAM37" s="362"/>
      <c r="CAN37" s="362"/>
      <c r="CAO37" s="362"/>
      <c r="CAP37" s="362"/>
      <c r="CAQ37" s="362"/>
      <c r="CAR37" s="362"/>
      <c r="CAS37" s="362"/>
      <c r="CAT37" s="362"/>
      <c r="CAU37" s="362"/>
      <c r="CAV37" s="362"/>
      <c r="CAW37" s="362"/>
      <c r="CAX37" s="362"/>
      <c r="CAY37" s="362"/>
      <c r="CAZ37" s="362"/>
      <c r="CBA37" s="362"/>
      <c r="CBB37" s="362"/>
      <c r="CBC37" s="362"/>
      <c r="CBD37" s="362"/>
      <c r="CBE37" s="362"/>
      <c r="CBF37" s="362"/>
      <c r="CBG37" s="362"/>
      <c r="CBH37" s="362"/>
      <c r="CBI37" s="362"/>
      <c r="CBJ37" s="362"/>
      <c r="CBK37" s="362"/>
      <c r="CBL37" s="362"/>
      <c r="CBM37" s="362"/>
      <c r="CBN37" s="362"/>
      <c r="CBO37" s="362"/>
      <c r="CBP37" s="362"/>
      <c r="CBQ37" s="362"/>
      <c r="CBR37" s="362"/>
      <c r="CBS37" s="362"/>
      <c r="CBT37" s="362"/>
      <c r="CBU37" s="362"/>
      <c r="CBV37" s="362"/>
      <c r="CBW37" s="362"/>
      <c r="CBX37" s="362"/>
      <c r="CBY37" s="362"/>
      <c r="CBZ37" s="362"/>
      <c r="CCA37" s="362"/>
      <c r="CCB37" s="362"/>
      <c r="CCC37" s="362"/>
      <c r="CCD37" s="362"/>
      <c r="CCE37" s="362"/>
      <c r="CCF37" s="362"/>
      <c r="CCG37" s="362"/>
      <c r="CCH37" s="362"/>
      <c r="CCI37" s="362"/>
      <c r="CCJ37" s="362"/>
      <c r="CCK37" s="362"/>
      <c r="CCL37" s="362"/>
      <c r="CCM37" s="362"/>
      <c r="CCN37" s="362"/>
      <c r="CCO37" s="362"/>
      <c r="CCP37" s="362"/>
      <c r="CCQ37" s="362"/>
      <c r="CCR37" s="362"/>
      <c r="CCS37" s="362"/>
      <c r="CCT37" s="362"/>
      <c r="CCU37" s="362"/>
      <c r="CCV37" s="362"/>
      <c r="CCW37" s="362"/>
      <c r="CCX37" s="362"/>
      <c r="CCY37" s="362"/>
      <c r="CCZ37" s="362"/>
      <c r="CDA37" s="362"/>
      <c r="CDB37" s="362"/>
      <c r="CDC37" s="362"/>
      <c r="CDD37" s="362"/>
      <c r="CDE37" s="362"/>
      <c r="CDF37" s="362"/>
      <c r="CDG37" s="362"/>
      <c r="CDH37" s="362"/>
      <c r="CDI37" s="362"/>
      <c r="CDJ37" s="362"/>
      <c r="CDK37" s="362"/>
      <c r="CDL37" s="362"/>
      <c r="CDM37" s="362"/>
      <c r="CDN37" s="362"/>
      <c r="CDO37" s="362"/>
      <c r="CDP37" s="362"/>
      <c r="CDQ37" s="362"/>
      <c r="CDR37" s="362"/>
      <c r="CDS37" s="362"/>
      <c r="CDT37" s="362"/>
      <c r="CDU37" s="362"/>
      <c r="CDV37" s="362"/>
      <c r="CDW37" s="362"/>
      <c r="CDX37" s="362"/>
      <c r="CDY37" s="362"/>
      <c r="CDZ37" s="362"/>
      <c r="CEA37" s="362"/>
      <c r="CEB37" s="362"/>
      <c r="CEC37" s="362"/>
      <c r="CED37" s="362"/>
      <c r="CEE37" s="362"/>
      <c r="CEF37" s="362"/>
      <c r="CEG37" s="362"/>
      <c r="CEH37" s="362"/>
      <c r="CEI37" s="362"/>
      <c r="CEJ37" s="362"/>
      <c r="CEK37" s="362"/>
      <c r="CEL37" s="362"/>
      <c r="CEM37" s="362"/>
      <c r="CEN37" s="362"/>
      <c r="CEO37" s="362"/>
      <c r="CEP37" s="362"/>
      <c r="CEQ37" s="362"/>
      <c r="CER37" s="362"/>
      <c r="CES37" s="362"/>
      <c r="CET37" s="362"/>
      <c r="CEU37" s="362"/>
      <c r="CEV37" s="362"/>
      <c r="CEW37" s="362"/>
      <c r="CEX37" s="362"/>
      <c r="CEY37" s="362"/>
      <c r="CEZ37" s="362"/>
      <c r="CFA37" s="362"/>
      <c r="CFB37" s="362"/>
      <c r="CFC37" s="362"/>
      <c r="CFD37" s="362"/>
      <c r="CFE37" s="362"/>
      <c r="CFF37" s="362"/>
      <c r="CFG37" s="362"/>
      <c r="CFH37" s="362"/>
      <c r="CFI37" s="362"/>
      <c r="CFJ37" s="362"/>
      <c r="CFK37" s="362"/>
      <c r="CFL37" s="362"/>
      <c r="CFM37" s="362"/>
      <c r="CFN37" s="362"/>
      <c r="CFO37" s="362"/>
      <c r="CFP37" s="362"/>
      <c r="CFQ37" s="362"/>
      <c r="CFR37" s="362"/>
      <c r="CFS37" s="362"/>
      <c r="CFT37" s="362"/>
      <c r="CFU37" s="362"/>
      <c r="CFV37" s="362"/>
      <c r="CFW37" s="362"/>
      <c r="CFX37" s="362"/>
      <c r="CFY37" s="362"/>
      <c r="CFZ37" s="362"/>
      <c r="CGA37" s="362"/>
      <c r="CGB37" s="362"/>
      <c r="CGC37" s="362"/>
      <c r="CGD37" s="362"/>
      <c r="CGE37" s="362"/>
      <c r="CGF37" s="362"/>
      <c r="CGG37" s="362"/>
      <c r="CGH37" s="362"/>
      <c r="CGI37" s="362"/>
      <c r="CGJ37" s="362"/>
      <c r="CGK37" s="362"/>
      <c r="CGL37" s="362"/>
      <c r="CGM37" s="362"/>
      <c r="CGN37" s="362"/>
      <c r="CGO37" s="362"/>
      <c r="CGP37" s="362"/>
      <c r="CGQ37" s="362"/>
      <c r="CGR37" s="362"/>
      <c r="CGS37" s="362"/>
      <c r="CGT37" s="362"/>
      <c r="CGU37" s="362"/>
      <c r="CGV37" s="362"/>
      <c r="CGW37" s="362"/>
      <c r="CGX37" s="362"/>
      <c r="CGY37" s="362"/>
      <c r="CGZ37" s="362"/>
      <c r="CHA37" s="362"/>
      <c r="CHB37" s="362"/>
      <c r="CHC37" s="362"/>
      <c r="CHD37" s="362"/>
      <c r="CHE37" s="362"/>
      <c r="CHF37" s="362"/>
      <c r="CHG37" s="362"/>
      <c r="CHH37" s="362"/>
      <c r="CHI37" s="362"/>
      <c r="CHJ37" s="362"/>
      <c r="CHK37" s="362"/>
      <c r="CHL37" s="362"/>
      <c r="CHM37" s="362"/>
      <c r="CHN37" s="362"/>
      <c r="CHO37" s="362"/>
      <c r="CHP37" s="362"/>
      <c r="CHQ37" s="362"/>
      <c r="CHR37" s="362"/>
      <c r="CHS37" s="362"/>
      <c r="CHT37" s="362"/>
      <c r="CHU37" s="362"/>
      <c r="CHV37" s="362"/>
      <c r="CHW37" s="362"/>
      <c r="CHX37" s="362"/>
      <c r="CHY37" s="362"/>
      <c r="CHZ37" s="362"/>
      <c r="CIA37" s="362"/>
      <c r="CIB37" s="362"/>
      <c r="CIC37" s="362"/>
      <c r="CID37" s="362"/>
      <c r="CIE37" s="362"/>
      <c r="CIF37" s="362"/>
      <c r="CIG37" s="362"/>
      <c r="CIH37" s="362"/>
      <c r="CII37" s="362"/>
      <c r="CIJ37" s="362"/>
      <c r="CIK37" s="362"/>
      <c r="CIL37" s="362"/>
      <c r="CIM37" s="362"/>
      <c r="CIN37" s="362"/>
      <c r="CIO37" s="362"/>
      <c r="CIP37" s="362"/>
      <c r="CIQ37" s="362"/>
      <c r="CIR37" s="362"/>
      <c r="CIS37" s="362"/>
      <c r="CIT37" s="362"/>
      <c r="CIU37" s="362"/>
      <c r="CIV37" s="362"/>
      <c r="CIW37" s="362"/>
      <c r="CIX37" s="362"/>
      <c r="CIY37" s="362"/>
      <c r="CIZ37" s="362"/>
      <c r="CJA37" s="362"/>
      <c r="CJB37" s="362"/>
      <c r="CJC37" s="362"/>
      <c r="CJD37" s="362"/>
      <c r="CJE37" s="362"/>
      <c r="CJF37" s="362"/>
      <c r="CJG37" s="362"/>
      <c r="CJH37" s="362"/>
      <c r="CJI37" s="362"/>
      <c r="CJJ37" s="362"/>
      <c r="CJK37" s="362"/>
      <c r="CJL37" s="362"/>
      <c r="CJM37" s="362"/>
      <c r="CJN37" s="362"/>
      <c r="CJO37" s="362"/>
      <c r="CJP37" s="362"/>
      <c r="CJQ37" s="362"/>
      <c r="CJR37" s="362"/>
      <c r="CJS37" s="362"/>
      <c r="CJT37" s="362"/>
      <c r="CJU37" s="362"/>
      <c r="CJV37" s="362"/>
      <c r="CJW37" s="362"/>
      <c r="CJX37" s="362"/>
      <c r="CJY37" s="362"/>
      <c r="CJZ37" s="362"/>
      <c r="CKA37" s="362"/>
      <c r="CKB37" s="362"/>
      <c r="CKC37" s="362"/>
      <c r="CKD37" s="362"/>
      <c r="CKE37" s="362"/>
      <c r="CKF37" s="362"/>
      <c r="CKG37" s="362"/>
      <c r="CKH37" s="362"/>
      <c r="CKI37" s="362"/>
      <c r="CKJ37" s="362"/>
      <c r="CKK37" s="362"/>
      <c r="CKL37" s="362"/>
      <c r="CKM37" s="362"/>
      <c r="CKN37" s="362"/>
      <c r="CKO37" s="362"/>
      <c r="CKP37" s="362"/>
      <c r="CKQ37" s="362"/>
      <c r="CKR37" s="362"/>
      <c r="CKS37" s="362"/>
      <c r="CKT37" s="362"/>
      <c r="CKU37" s="362"/>
      <c r="CKV37" s="362"/>
      <c r="CKW37" s="362"/>
      <c r="CKX37" s="362"/>
      <c r="CKY37" s="362"/>
      <c r="CKZ37" s="362"/>
      <c r="CLA37" s="362"/>
      <c r="CLB37" s="362"/>
      <c r="CLC37" s="362"/>
      <c r="CLD37" s="362"/>
      <c r="CLE37" s="362"/>
      <c r="CLF37" s="362"/>
      <c r="CLG37" s="362"/>
      <c r="CLH37" s="362"/>
      <c r="CLI37" s="362"/>
      <c r="CLJ37" s="362"/>
      <c r="CLK37" s="362"/>
      <c r="CLL37" s="362"/>
      <c r="CLM37" s="362"/>
      <c r="CLN37" s="362"/>
      <c r="CLO37" s="362"/>
      <c r="CLP37" s="362"/>
      <c r="CLQ37" s="362"/>
      <c r="CLR37" s="362"/>
      <c r="CLS37" s="362"/>
      <c r="CLT37" s="362"/>
      <c r="CLU37" s="362"/>
      <c r="CLV37" s="362"/>
      <c r="CLW37" s="362"/>
      <c r="CLX37" s="362"/>
      <c r="CLY37" s="362"/>
      <c r="CLZ37" s="362"/>
      <c r="CMA37" s="362"/>
      <c r="CMB37" s="362"/>
      <c r="CMC37" s="362"/>
      <c r="CMD37" s="362"/>
      <c r="CME37" s="362"/>
      <c r="CMF37" s="362"/>
      <c r="CMG37" s="362"/>
      <c r="CMH37" s="362"/>
      <c r="CMI37" s="362"/>
      <c r="CMJ37" s="362"/>
      <c r="CMK37" s="362"/>
      <c r="CML37" s="362"/>
      <c r="CMM37" s="362"/>
      <c r="CMN37" s="362"/>
      <c r="CMO37" s="362"/>
      <c r="CMP37" s="362"/>
      <c r="CMQ37" s="362"/>
      <c r="CMR37" s="362"/>
      <c r="CMS37" s="362"/>
      <c r="CMT37" s="362"/>
      <c r="CMU37" s="362"/>
      <c r="CMV37" s="362"/>
      <c r="CMW37" s="362"/>
      <c r="CMX37" s="362"/>
      <c r="CMY37" s="362"/>
      <c r="CMZ37" s="362"/>
      <c r="CNA37" s="362"/>
      <c r="CNB37" s="362"/>
      <c r="CNC37" s="362"/>
      <c r="CND37" s="362"/>
      <c r="CNE37" s="362"/>
      <c r="CNF37" s="362"/>
      <c r="CNG37" s="362"/>
      <c r="CNH37" s="362"/>
      <c r="CNI37" s="362"/>
      <c r="CNJ37" s="362"/>
      <c r="CNK37" s="362"/>
      <c r="CNL37" s="362"/>
      <c r="CNM37" s="362"/>
      <c r="CNN37" s="362"/>
      <c r="CNO37" s="362"/>
      <c r="CNP37" s="362"/>
      <c r="CNQ37" s="362"/>
      <c r="CNR37" s="362"/>
      <c r="CNS37" s="362"/>
      <c r="CNT37" s="362"/>
      <c r="CNU37" s="362"/>
      <c r="CNV37" s="362"/>
      <c r="CNW37" s="362"/>
      <c r="CNX37" s="362"/>
      <c r="CNY37" s="362"/>
      <c r="CNZ37" s="362"/>
      <c r="COA37" s="362"/>
      <c r="COB37" s="362"/>
      <c r="COC37" s="362"/>
      <c r="COD37" s="362"/>
      <c r="COE37" s="362"/>
      <c r="COF37" s="362"/>
      <c r="COG37" s="362"/>
      <c r="COH37" s="362"/>
      <c r="COI37" s="362"/>
      <c r="COJ37" s="362"/>
      <c r="COK37" s="362"/>
      <c r="COL37" s="362"/>
      <c r="COM37" s="362"/>
      <c r="CON37" s="362"/>
      <c r="COO37" s="362"/>
      <c r="COP37" s="362"/>
      <c r="COQ37" s="362"/>
      <c r="COR37" s="362"/>
      <c r="COS37" s="362"/>
      <c r="COT37" s="362"/>
      <c r="COU37" s="362"/>
      <c r="COV37" s="362"/>
      <c r="COW37" s="362"/>
      <c r="COX37" s="362"/>
      <c r="COY37" s="362"/>
      <c r="COZ37" s="362"/>
      <c r="CPA37" s="362"/>
      <c r="CPB37" s="362"/>
      <c r="CPC37" s="362"/>
      <c r="CPD37" s="362"/>
      <c r="CPE37" s="362"/>
      <c r="CPF37" s="362"/>
      <c r="CPG37" s="362"/>
      <c r="CPH37" s="362"/>
      <c r="CPI37" s="362"/>
      <c r="CPJ37" s="362"/>
      <c r="CPK37" s="362"/>
      <c r="CPL37" s="362"/>
      <c r="CPM37" s="362"/>
      <c r="CPN37" s="362"/>
      <c r="CPO37" s="362"/>
      <c r="CPP37" s="362"/>
      <c r="CPQ37" s="362"/>
      <c r="CPR37" s="362"/>
      <c r="CPS37" s="362"/>
      <c r="CPT37" s="362"/>
      <c r="CPU37" s="362"/>
      <c r="CPV37" s="362"/>
      <c r="CPW37" s="362"/>
      <c r="CPX37" s="362"/>
      <c r="CPY37" s="362"/>
      <c r="CPZ37" s="362"/>
      <c r="CQA37" s="362"/>
      <c r="CQB37" s="362"/>
      <c r="CQC37" s="362"/>
      <c r="CQD37" s="362"/>
      <c r="CQE37" s="362"/>
      <c r="CQF37" s="362"/>
      <c r="CQG37" s="362"/>
      <c r="CQH37" s="362"/>
      <c r="CQI37" s="362"/>
      <c r="CQJ37" s="362"/>
      <c r="CQK37" s="362"/>
      <c r="CQL37" s="362"/>
      <c r="CQM37" s="362"/>
      <c r="CQN37" s="362"/>
      <c r="CQO37" s="362"/>
      <c r="CQP37" s="362"/>
      <c r="CQQ37" s="362"/>
      <c r="CQR37" s="362"/>
      <c r="CQS37" s="362"/>
      <c r="CQT37" s="362"/>
      <c r="CQU37" s="362"/>
      <c r="CQV37" s="362"/>
      <c r="CQW37" s="362"/>
      <c r="CQX37" s="362"/>
      <c r="CQY37" s="362"/>
      <c r="CQZ37" s="362"/>
      <c r="CRA37" s="362"/>
      <c r="CRB37" s="362"/>
      <c r="CRC37" s="362"/>
      <c r="CRD37" s="362"/>
      <c r="CRE37" s="362"/>
      <c r="CRF37" s="362"/>
      <c r="CRG37" s="362"/>
      <c r="CRH37" s="362"/>
      <c r="CRI37" s="362"/>
      <c r="CRJ37" s="362"/>
      <c r="CRK37" s="362"/>
      <c r="CRL37" s="362"/>
      <c r="CRM37" s="362"/>
      <c r="CRN37" s="362"/>
      <c r="CRO37" s="362"/>
      <c r="CRP37" s="362"/>
      <c r="CRQ37" s="362"/>
      <c r="CRR37" s="362"/>
      <c r="CRS37" s="362"/>
      <c r="CRT37" s="362"/>
      <c r="CRU37" s="362"/>
      <c r="CRV37" s="362"/>
      <c r="CRW37" s="362"/>
      <c r="CRX37" s="362"/>
      <c r="CRY37" s="362"/>
      <c r="CRZ37" s="362"/>
      <c r="CSA37" s="362"/>
      <c r="CSB37" s="362"/>
      <c r="CSC37" s="362"/>
      <c r="CSD37" s="362"/>
      <c r="CSE37" s="362"/>
      <c r="CSF37" s="362"/>
      <c r="CSG37" s="362"/>
      <c r="CSH37" s="362"/>
      <c r="CSI37" s="362"/>
      <c r="CSJ37" s="362"/>
      <c r="CSK37" s="362"/>
      <c r="CSL37" s="362"/>
      <c r="CSM37" s="362"/>
      <c r="CSN37" s="362"/>
      <c r="CSO37" s="362"/>
      <c r="CSP37" s="362"/>
      <c r="CSQ37" s="362"/>
      <c r="CSR37" s="362"/>
      <c r="CSS37" s="362"/>
      <c r="CST37" s="362"/>
      <c r="CSU37" s="362"/>
      <c r="CSV37" s="362"/>
      <c r="CSW37" s="362"/>
      <c r="CSX37" s="362"/>
      <c r="CSY37" s="362"/>
      <c r="CSZ37" s="362"/>
      <c r="CTA37" s="362"/>
      <c r="CTB37" s="362"/>
      <c r="CTC37" s="362"/>
      <c r="CTD37" s="362"/>
      <c r="CTE37" s="362"/>
      <c r="CTF37" s="362"/>
      <c r="CTG37" s="362"/>
      <c r="CTH37" s="362"/>
      <c r="CTI37" s="362"/>
      <c r="CTJ37" s="362"/>
      <c r="CTK37" s="362"/>
      <c r="CTL37" s="362"/>
      <c r="CTM37" s="362"/>
      <c r="CTN37" s="362"/>
      <c r="CTO37" s="362"/>
      <c r="CTP37" s="362"/>
      <c r="CTQ37" s="362"/>
      <c r="CTR37" s="362"/>
      <c r="CTS37" s="362"/>
      <c r="CTT37" s="362"/>
      <c r="CTU37" s="362"/>
      <c r="CTV37" s="362"/>
      <c r="CTW37" s="362"/>
      <c r="CTX37" s="362"/>
      <c r="CTY37" s="362"/>
      <c r="CTZ37" s="362"/>
      <c r="CUA37" s="362"/>
      <c r="CUB37" s="362"/>
      <c r="CUC37" s="362"/>
      <c r="CUD37" s="362"/>
      <c r="CUE37" s="362"/>
      <c r="CUF37" s="362"/>
      <c r="CUG37" s="362"/>
      <c r="CUH37" s="362"/>
      <c r="CUI37" s="362"/>
      <c r="CUJ37" s="362"/>
      <c r="CUK37" s="362"/>
      <c r="CUL37" s="362"/>
      <c r="CUM37" s="362"/>
      <c r="CUN37" s="362"/>
      <c r="CUO37" s="362"/>
      <c r="CUP37" s="362"/>
      <c r="CUQ37" s="362"/>
      <c r="CUR37" s="362"/>
      <c r="CUS37" s="362"/>
      <c r="CUT37" s="362"/>
      <c r="CUU37" s="362"/>
      <c r="CUV37" s="362"/>
      <c r="CUW37" s="362"/>
      <c r="CUX37" s="362"/>
      <c r="CUY37" s="362"/>
      <c r="CUZ37" s="362"/>
      <c r="CVA37" s="362"/>
      <c r="CVB37" s="362"/>
      <c r="CVC37" s="362"/>
      <c r="CVD37" s="362"/>
      <c r="CVE37" s="362"/>
      <c r="CVF37" s="362"/>
      <c r="CVG37" s="362"/>
      <c r="CVH37" s="362"/>
      <c r="CVI37" s="362"/>
      <c r="CVJ37" s="362"/>
      <c r="CVK37" s="362"/>
      <c r="CVL37" s="362"/>
      <c r="CVM37" s="362"/>
      <c r="CVN37" s="362"/>
      <c r="CVO37" s="362"/>
      <c r="CVP37" s="362"/>
      <c r="CVQ37" s="362"/>
      <c r="CVR37" s="362"/>
      <c r="CVS37" s="362"/>
      <c r="CVT37" s="362"/>
      <c r="CVU37" s="362"/>
      <c r="CVV37" s="362"/>
      <c r="CVW37" s="362"/>
      <c r="CVX37" s="362"/>
      <c r="CVY37" s="362"/>
      <c r="CVZ37" s="362"/>
      <c r="CWA37" s="362"/>
      <c r="CWB37" s="362"/>
      <c r="CWC37" s="362"/>
      <c r="CWD37" s="362"/>
      <c r="CWE37" s="362"/>
      <c r="CWF37" s="362"/>
      <c r="CWG37" s="362"/>
      <c r="CWH37" s="362"/>
      <c r="CWI37" s="362"/>
      <c r="CWJ37" s="362"/>
      <c r="CWK37" s="362"/>
      <c r="CWL37" s="362"/>
      <c r="CWM37" s="362"/>
      <c r="CWN37" s="362"/>
      <c r="CWO37" s="362"/>
      <c r="CWP37" s="362"/>
      <c r="CWQ37" s="362"/>
      <c r="CWR37" s="362"/>
      <c r="CWS37" s="362"/>
      <c r="CWT37" s="362"/>
      <c r="CWU37" s="362"/>
      <c r="CWV37" s="362"/>
      <c r="CWW37" s="362"/>
      <c r="CWX37" s="362"/>
      <c r="CWY37" s="362"/>
      <c r="CWZ37" s="362"/>
      <c r="CXA37" s="362"/>
      <c r="CXB37" s="362"/>
      <c r="CXC37" s="362"/>
      <c r="CXD37" s="362"/>
      <c r="CXE37" s="362"/>
      <c r="CXF37" s="362"/>
      <c r="CXG37" s="362"/>
      <c r="CXH37" s="362"/>
      <c r="CXI37" s="362"/>
      <c r="CXJ37" s="362"/>
      <c r="CXK37" s="362"/>
      <c r="CXL37" s="362"/>
      <c r="CXM37" s="362"/>
      <c r="CXN37" s="362"/>
      <c r="CXO37" s="362"/>
      <c r="CXP37" s="362"/>
      <c r="CXQ37" s="362"/>
      <c r="CXR37" s="362"/>
      <c r="CXS37" s="362"/>
      <c r="CXT37" s="362"/>
      <c r="CXU37" s="362"/>
      <c r="CXV37" s="362"/>
      <c r="CXW37" s="362"/>
      <c r="CXX37" s="362"/>
      <c r="CXY37" s="362"/>
      <c r="CXZ37" s="362"/>
      <c r="CYA37" s="362"/>
      <c r="CYB37" s="362"/>
      <c r="CYC37" s="362"/>
      <c r="CYD37" s="362"/>
      <c r="CYE37" s="362"/>
      <c r="CYF37" s="362"/>
      <c r="CYG37" s="362"/>
      <c r="CYH37" s="362"/>
      <c r="CYI37" s="362"/>
      <c r="CYJ37" s="362"/>
      <c r="CYK37" s="362"/>
      <c r="CYL37" s="362"/>
      <c r="CYM37" s="362"/>
      <c r="CYN37" s="362"/>
      <c r="CYO37" s="362"/>
      <c r="CYP37" s="362"/>
      <c r="CYQ37" s="362"/>
      <c r="CYR37" s="362"/>
      <c r="CYS37" s="362"/>
      <c r="CYT37" s="362"/>
      <c r="CYU37" s="362"/>
      <c r="CYV37" s="362"/>
      <c r="CYW37" s="362"/>
      <c r="CYX37" s="362"/>
      <c r="CYY37" s="362"/>
      <c r="CYZ37" s="362"/>
      <c r="CZA37" s="362"/>
      <c r="CZB37" s="362"/>
      <c r="CZC37" s="362"/>
      <c r="CZD37" s="362"/>
      <c r="CZE37" s="362"/>
      <c r="CZF37" s="362"/>
      <c r="CZG37" s="362"/>
      <c r="CZH37" s="362"/>
      <c r="CZI37" s="362"/>
      <c r="CZJ37" s="362"/>
      <c r="CZK37" s="362"/>
      <c r="CZL37" s="362"/>
      <c r="CZM37" s="362"/>
      <c r="CZN37" s="362"/>
      <c r="CZO37" s="362"/>
      <c r="CZP37" s="362"/>
      <c r="CZQ37" s="362"/>
      <c r="CZR37" s="362"/>
      <c r="CZS37" s="362"/>
      <c r="CZT37" s="362"/>
      <c r="CZU37" s="362"/>
      <c r="CZV37" s="362"/>
      <c r="CZW37" s="362"/>
      <c r="CZX37" s="362"/>
      <c r="CZY37" s="362"/>
      <c r="CZZ37" s="362"/>
      <c r="DAA37" s="362"/>
      <c r="DAB37" s="362"/>
      <c r="DAC37" s="362"/>
      <c r="DAD37" s="362"/>
      <c r="DAE37" s="362"/>
      <c r="DAF37" s="362"/>
      <c r="DAG37" s="362"/>
      <c r="DAH37" s="362"/>
      <c r="DAI37" s="362"/>
      <c r="DAJ37" s="362"/>
      <c r="DAK37" s="362"/>
      <c r="DAL37" s="362"/>
      <c r="DAM37" s="362"/>
      <c r="DAN37" s="362"/>
      <c r="DAO37" s="362"/>
      <c r="DAP37" s="362"/>
      <c r="DAQ37" s="362"/>
      <c r="DAR37" s="362"/>
      <c r="DAS37" s="362"/>
      <c r="DAT37" s="362"/>
      <c r="DAU37" s="362"/>
      <c r="DAV37" s="362"/>
      <c r="DAW37" s="362"/>
      <c r="DAX37" s="362"/>
      <c r="DAY37" s="362"/>
      <c r="DAZ37" s="362"/>
      <c r="DBA37" s="362"/>
      <c r="DBB37" s="362"/>
      <c r="DBC37" s="362"/>
      <c r="DBD37" s="362"/>
      <c r="DBE37" s="362"/>
      <c r="DBF37" s="362"/>
      <c r="DBG37" s="362"/>
      <c r="DBH37" s="362"/>
      <c r="DBI37" s="362"/>
      <c r="DBJ37" s="362"/>
      <c r="DBK37" s="362"/>
      <c r="DBL37" s="362"/>
      <c r="DBM37" s="362"/>
      <c r="DBN37" s="362"/>
      <c r="DBO37" s="362"/>
      <c r="DBP37" s="362"/>
      <c r="DBQ37" s="362"/>
      <c r="DBR37" s="362"/>
      <c r="DBS37" s="362"/>
      <c r="DBT37" s="362"/>
      <c r="DBU37" s="362"/>
      <c r="DBV37" s="362"/>
      <c r="DBW37" s="362"/>
      <c r="DBX37" s="362"/>
      <c r="DBY37" s="362"/>
      <c r="DBZ37" s="362"/>
      <c r="DCA37" s="362"/>
      <c r="DCB37" s="362"/>
      <c r="DCC37" s="362"/>
      <c r="DCD37" s="362"/>
      <c r="DCE37" s="362"/>
      <c r="DCF37" s="362"/>
      <c r="DCG37" s="362"/>
      <c r="DCH37" s="362"/>
      <c r="DCI37" s="362"/>
      <c r="DCJ37" s="362"/>
      <c r="DCK37" s="362"/>
      <c r="DCL37" s="362"/>
      <c r="DCM37" s="362"/>
      <c r="DCN37" s="362"/>
      <c r="DCO37" s="362"/>
      <c r="DCP37" s="362"/>
      <c r="DCQ37" s="362"/>
      <c r="DCR37" s="362"/>
      <c r="DCS37" s="362"/>
      <c r="DCT37" s="362"/>
      <c r="DCU37" s="362"/>
      <c r="DCV37" s="362"/>
      <c r="DCW37" s="362"/>
      <c r="DCX37" s="362"/>
      <c r="DCY37" s="362"/>
      <c r="DCZ37" s="362"/>
      <c r="DDA37" s="362"/>
      <c r="DDB37" s="362"/>
      <c r="DDC37" s="362"/>
      <c r="DDD37" s="362"/>
      <c r="DDE37" s="362"/>
      <c r="DDF37" s="362"/>
      <c r="DDG37" s="362"/>
      <c r="DDH37" s="362"/>
      <c r="DDI37" s="362"/>
      <c r="DDJ37" s="362"/>
      <c r="DDK37" s="362"/>
      <c r="DDL37" s="362"/>
      <c r="DDM37" s="362"/>
      <c r="DDN37" s="362"/>
      <c r="DDO37" s="362"/>
      <c r="DDP37" s="362"/>
      <c r="DDQ37" s="362"/>
      <c r="DDR37" s="362"/>
      <c r="DDS37" s="362"/>
      <c r="DDT37" s="362"/>
      <c r="DDU37" s="362"/>
      <c r="DDV37" s="362"/>
      <c r="DDW37" s="362"/>
      <c r="DDX37" s="362"/>
      <c r="DDY37" s="362"/>
      <c r="DDZ37" s="362"/>
      <c r="DEA37" s="362"/>
      <c r="DEB37" s="362"/>
      <c r="DEC37" s="362"/>
      <c r="DED37" s="362"/>
      <c r="DEE37" s="362"/>
      <c r="DEF37" s="362"/>
      <c r="DEG37" s="362"/>
      <c r="DEH37" s="362"/>
      <c r="DEI37" s="362"/>
      <c r="DEJ37" s="362"/>
      <c r="DEK37" s="362"/>
      <c r="DEL37" s="362"/>
      <c r="DEM37" s="362"/>
      <c r="DEN37" s="362"/>
      <c r="DEO37" s="362"/>
      <c r="DEP37" s="362"/>
      <c r="DEQ37" s="362"/>
      <c r="DER37" s="362"/>
      <c r="DES37" s="362"/>
      <c r="DET37" s="362"/>
      <c r="DEU37" s="362"/>
      <c r="DEV37" s="362"/>
      <c r="DEW37" s="362"/>
      <c r="DEX37" s="362"/>
      <c r="DEY37" s="362"/>
      <c r="DEZ37" s="362"/>
      <c r="DFA37" s="362"/>
      <c r="DFB37" s="362"/>
      <c r="DFC37" s="362"/>
      <c r="DFD37" s="362"/>
      <c r="DFE37" s="362"/>
      <c r="DFF37" s="362"/>
      <c r="DFG37" s="362"/>
      <c r="DFH37" s="362"/>
      <c r="DFI37" s="362"/>
      <c r="DFJ37" s="362"/>
      <c r="DFK37" s="362"/>
      <c r="DFL37" s="362"/>
      <c r="DFM37" s="362"/>
      <c r="DFN37" s="362"/>
      <c r="DFO37" s="362"/>
      <c r="DFP37" s="362"/>
      <c r="DFQ37" s="362"/>
      <c r="DFR37" s="362"/>
      <c r="DFS37" s="362"/>
      <c r="DFT37" s="362"/>
      <c r="DFU37" s="362"/>
      <c r="DFV37" s="362"/>
      <c r="DFW37" s="362"/>
      <c r="DFX37" s="362"/>
      <c r="DFY37" s="362"/>
      <c r="DFZ37" s="362"/>
      <c r="DGA37" s="362"/>
      <c r="DGB37" s="362"/>
      <c r="DGC37" s="362"/>
      <c r="DGD37" s="362"/>
      <c r="DGE37" s="362"/>
      <c r="DGF37" s="362"/>
      <c r="DGG37" s="362"/>
      <c r="DGH37" s="362"/>
      <c r="DGI37" s="362"/>
      <c r="DGJ37" s="362"/>
      <c r="DGK37" s="362"/>
      <c r="DGL37" s="362"/>
      <c r="DGM37" s="362"/>
      <c r="DGN37" s="362"/>
      <c r="DGO37" s="362"/>
      <c r="DGP37" s="362"/>
      <c r="DGQ37" s="362"/>
      <c r="DGR37" s="362"/>
      <c r="DGS37" s="362"/>
      <c r="DGT37" s="362"/>
      <c r="DGU37" s="362"/>
      <c r="DGV37" s="362"/>
      <c r="DGW37" s="362"/>
      <c r="DGX37" s="362"/>
      <c r="DGY37" s="362"/>
      <c r="DGZ37" s="362"/>
      <c r="DHA37" s="362"/>
      <c r="DHB37" s="362"/>
      <c r="DHC37" s="362"/>
      <c r="DHD37" s="362"/>
      <c r="DHE37" s="362"/>
      <c r="DHF37" s="362"/>
      <c r="DHG37" s="362"/>
      <c r="DHH37" s="362"/>
      <c r="DHI37" s="362"/>
      <c r="DHJ37" s="362"/>
      <c r="DHK37" s="362"/>
      <c r="DHL37" s="362"/>
      <c r="DHM37" s="362"/>
      <c r="DHN37" s="362"/>
      <c r="DHO37" s="362"/>
      <c r="DHP37" s="362"/>
      <c r="DHQ37" s="362"/>
      <c r="DHR37" s="362"/>
      <c r="DHS37" s="362"/>
      <c r="DHT37" s="362"/>
      <c r="DHU37" s="362"/>
      <c r="DHV37" s="362"/>
      <c r="DHW37" s="362"/>
      <c r="DHX37" s="362"/>
      <c r="DHY37" s="362"/>
      <c r="DHZ37" s="362"/>
      <c r="DIA37" s="362"/>
      <c r="DIB37" s="362"/>
      <c r="DIC37" s="362"/>
      <c r="DID37" s="362"/>
      <c r="DIE37" s="362"/>
      <c r="DIF37" s="362"/>
      <c r="DIG37" s="362"/>
      <c r="DIH37" s="362"/>
      <c r="DII37" s="362"/>
      <c r="DIJ37" s="362"/>
      <c r="DIK37" s="362"/>
      <c r="DIL37" s="362"/>
      <c r="DIM37" s="362"/>
      <c r="DIN37" s="362"/>
      <c r="DIO37" s="362"/>
      <c r="DIP37" s="362"/>
      <c r="DIQ37" s="362"/>
      <c r="DIR37" s="362"/>
      <c r="DIS37" s="362"/>
      <c r="DIT37" s="362"/>
      <c r="DIU37" s="362"/>
      <c r="DIV37" s="362"/>
      <c r="DIW37" s="362"/>
      <c r="DIX37" s="362"/>
      <c r="DIY37" s="362"/>
      <c r="DIZ37" s="362"/>
      <c r="DJA37" s="362"/>
      <c r="DJB37" s="362"/>
      <c r="DJC37" s="362"/>
      <c r="DJD37" s="362"/>
      <c r="DJE37" s="362"/>
      <c r="DJF37" s="362"/>
      <c r="DJG37" s="362"/>
      <c r="DJH37" s="362"/>
      <c r="DJI37" s="362"/>
      <c r="DJJ37" s="362"/>
      <c r="DJK37" s="362"/>
      <c r="DJL37" s="362"/>
      <c r="DJM37" s="362"/>
      <c r="DJN37" s="362"/>
      <c r="DJO37" s="362"/>
      <c r="DJP37" s="362"/>
      <c r="DJQ37" s="362"/>
      <c r="DJR37" s="362"/>
      <c r="DJS37" s="362"/>
      <c r="DJT37" s="362"/>
      <c r="DJU37" s="362"/>
      <c r="DJV37" s="362"/>
      <c r="DJW37" s="362"/>
      <c r="DJX37" s="362"/>
      <c r="DJY37" s="362"/>
      <c r="DJZ37" s="362"/>
      <c r="DKA37" s="362"/>
      <c r="DKB37" s="362"/>
      <c r="DKC37" s="362"/>
      <c r="DKD37" s="362"/>
      <c r="DKE37" s="362"/>
      <c r="DKF37" s="362"/>
      <c r="DKG37" s="362"/>
      <c r="DKH37" s="362"/>
      <c r="DKI37" s="362"/>
      <c r="DKJ37" s="362"/>
      <c r="DKK37" s="362"/>
      <c r="DKL37" s="362"/>
      <c r="DKM37" s="362"/>
      <c r="DKN37" s="362"/>
      <c r="DKO37" s="362"/>
      <c r="DKP37" s="362"/>
      <c r="DKQ37" s="362"/>
      <c r="DKR37" s="362"/>
      <c r="DKS37" s="362"/>
      <c r="DKT37" s="362"/>
      <c r="DKU37" s="362"/>
      <c r="DKV37" s="362"/>
      <c r="DKW37" s="362"/>
      <c r="DKX37" s="362"/>
      <c r="DKY37" s="362"/>
      <c r="DKZ37" s="362"/>
      <c r="DLA37" s="362"/>
      <c r="DLB37" s="362"/>
      <c r="DLC37" s="362"/>
      <c r="DLD37" s="362"/>
      <c r="DLE37" s="362"/>
      <c r="DLF37" s="362"/>
      <c r="DLG37" s="362"/>
      <c r="DLH37" s="362"/>
      <c r="DLI37" s="362"/>
      <c r="DLJ37" s="362"/>
      <c r="DLK37" s="362"/>
      <c r="DLL37" s="362"/>
      <c r="DLM37" s="362"/>
      <c r="DLN37" s="362"/>
      <c r="DLO37" s="362"/>
      <c r="DLP37" s="362"/>
      <c r="DLQ37" s="362"/>
      <c r="DLR37" s="362"/>
      <c r="DLS37" s="362"/>
      <c r="DLT37" s="362"/>
      <c r="DLU37" s="362"/>
      <c r="DLV37" s="362"/>
      <c r="DLW37" s="362"/>
      <c r="DLX37" s="362"/>
      <c r="DLY37" s="362"/>
      <c r="DLZ37" s="362"/>
      <c r="DMA37" s="362"/>
      <c r="DMB37" s="362"/>
      <c r="DMC37" s="362"/>
      <c r="DMD37" s="362"/>
      <c r="DME37" s="362"/>
      <c r="DMF37" s="362"/>
      <c r="DMG37" s="362"/>
      <c r="DMH37" s="362"/>
      <c r="DMI37" s="362"/>
      <c r="DMJ37" s="362"/>
      <c r="DMK37" s="362"/>
      <c r="DML37" s="362"/>
      <c r="DMM37" s="362"/>
      <c r="DMN37" s="362"/>
      <c r="DMO37" s="362"/>
      <c r="DMP37" s="362"/>
      <c r="DMQ37" s="362"/>
      <c r="DMR37" s="362"/>
      <c r="DMS37" s="362"/>
      <c r="DMT37" s="362"/>
      <c r="DMU37" s="362"/>
      <c r="DMV37" s="362"/>
      <c r="DMW37" s="362"/>
      <c r="DMX37" s="362"/>
      <c r="DMY37" s="362"/>
      <c r="DMZ37" s="362"/>
      <c r="DNA37" s="362"/>
      <c r="DNB37" s="362"/>
      <c r="DNC37" s="362"/>
      <c r="DND37" s="362"/>
      <c r="DNE37" s="362"/>
      <c r="DNF37" s="362"/>
      <c r="DNG37" s="362"/>
      <c r="DNH37" s="362"/>
      <c r="DNI37" s="362"/>
      <c r="DNJ37" s="362"/>
      <c r="DNK37" s="362"/>
      <c r="DNL37" s="362"/>
      <c r="DNM37" s="362"/>
      <c r="DNN37" s="362"/>
      <c r="DNO37" s="362"/>
      <c r="DNP37" s="362"/>
      <c r="DNQ37" s="362"/>
      <c r="DNR37" s="362"/>
      <c r="DNS37" s="362"/>
      <c r="DNT37" s="362"/>
      <c r="DNU37" s="362"/>
      <c r="DNV37" s="362"/>
      <c r="DNW37" s="362"/>
      <c r="DNX37" s="362"/>
      <c r="DNY37" s="362"/>
      <c r="DNZ37" s="362"/>
      <c r="DOA37" s="362"/>
      <c r="DOB37" s="362"/>
      <c r="DOC37" s="362"/>
      <c r="DOD37" s="362"/>
      <c r="DOE37" s="362"/>
      <c r="DOF37" s="362"/>
      <c r="DOG37" s="362"/>
      <c r="DOH37" s="362"/>
      <c r="DOI37" s="362"/>
      <c r="DOJ37" s="362"/>
      <c r="DOK37" s="362"/>
      <c r="DOL37" s="362"/>
      <c r="DOM37" s="362"/>
      <c r="DON37" s="362"/>
      <c r="DOO37" s="362"/>
      <c r="DOP37" s="362"/>
      <c r="DOQ37" s="362"/>
      <c r="DOR37" s="362"/>
      <c r="DOS37" s="362"/>
      <c r="DOT37" s="362"/>
      <c r="DOU37" s="362"/>
      <c r="DOV37" s="362"/>
      <c r="DOW37" s="362"/>
      <c r="DOX37" s="362"/>
      <c r="DOY37" s="362"/>
      <c r="DOZ37" s="362"/>
      <c r="DPA37" s="362"/>
      <c r="DPB37" s="362"/>
      <c r="DPC37" s="362"/>
      <c r="DPD37" s="362"/>
      <c r="DPE37" s="362"/>
      <c r="DPF37" s="362"/>
      <c r="DPG37" s="362"/>
      <c r="DPH37" s="362"/>
      <c r="DPI37" s="362"/>
      <c r="DPJ37" s="362"/>
      <c r="DPK37" s="362"/>
      <c r="DPL37" s="362"/>
      <c r="DPM37" s="362"/>
      <c r="DPN37" s="362"/>
      <c r="DPO37" s="362"/>
      <c r="DPP37" s="362"/>
      <c r="DPQ37" s="362"/>
      <c r="DPR37" s="362"/>
      <c r="DPS37" s="362"/>
      <c r="DPT37" s="362"/>
      <c r="DPU37" s="362"/>
      <c r="DPV37" s="362"/>
      <c r="DPW37" s="362"/>
      <c r="DPX37" s="362"/>
      <c r="DPY37" s="362"/>
      <c r="DPZ37" s="362"/>
      <c r="DQA37" s="362"/>
      <c r="DQB37" s="362"/>
      <c r="DQC37" s="362"/>
      <c r="DQD37" s="362"/>
      <c r="DQE37" s="362"/>
      <c r="DQF37" s="362"/>
      <c r="DQG37" s="362"/>
      <c r="DQH37" s="362"/>
      <c r="DQI37" s="362"/>
      <c r="DQJ37" s="362"/>
      <c r="DQK37" s="362"/>
      <c r="DQL37" s="362"/>
      <c r="DQM37" s="362"/>
      <c r="DQN37" s="362"/>
      <c r="DQO37" s="362"/>
      <c r="DQP37" s="362"/>
      <c r="DQQ37" s="362"/>
      <c r="DQR37" s="362"/>
      <c r="DQS37" s="362"/>
      <c r="DQT37" s="362"/>
      <c r="DQU37" s="362"/>
      <c r="DQV37" s="362"/>
      <c r="DQW37" s="362"/>
      <c r="DQX37" s="362"/>
      <c r="DQY37" s="362"/>
      <c r="DQZ37" s="362"/>
      <c r="DRA37" s="362"/>
      <c r="DRB37" s="362"/>
      <c r="DRC37" s="362"/>
      <c r="DRD37" s="362"/>
      <c r="DRE37" s="362"/>
      <c r="DRF37" s="362"/>
      <c r="DRG37" s="362"/>
      <c r="DRH37" s="362"/>
      <c r="DRI37" s="362"/>
      <c r="DRJ37" s="362"/>
      <c r="DRK37" s="362"/>
      <c r="DRL37" s="362"/>
      <c r="DRM37" s="362"/>
      <c r="DRN37" s="362"/>
      <c r="DRO37" s="362"/>
      <c r="DRP37" s="362"/>
      <c r="DRQ37" s="362"/>
      <c r="DRR37" s="362"/>
      <c r="DRS37" s="362"/>
      <c r="DRT37" s="362"/>
      <c r="DRU37" s="362"/>
      <c r="DRV37" s="362"/>
      <c r="DRW37" s="362"/>
      <c r="DRX37" s="362"/>
      <c r="DRY37" s="362"/>
      <c r="DRZ37" s="362"/>
      <c r="DSA37" s="362"/>
      <c r="DSB37" s="362"/>
      <c r="DSC37" s="362"/>
      <c r="DSD37" s="362"/>
      <c r="DSE37" s="362"/>
      <c r="DSF37" s="362"/>
      <c r="DSG37" s="362"/>
      <c r="DSH37" s="362"/>
      <c r="DSI37" s="362"/>
      <c r="DSJ37" s="362"/>
      <c r="DSK37" s="362"/>
      <c r="DSL37" s="362"/>
      <c r="DSM37" s="362"/>
      <c r="DSN37" s="362"/>
      <c r="DSO37" s="362"/>
      <c r="DSP37" s="362"/>
      <c r="DSQ37" s="362"/>
      <c r="DSR37" s="362"/>
      <c r="DSS37" s="362"/>
      <c r="DST37" s="362"/>
      <c r="DSU37" s="362"/>
      <c r="DSV37" s="362"/>
      <c r="DSW37" s="362"/>
      <c r="DSX37" s="362"/>
      <c r="DSY37" s="362"/>
      <c r="DSZ37" s="362"/>
      <c r="DTA37" s="362"/>
      <c r="DTB37" s="362"/>
      <c r="DTC37" s="362"/>
      <c r="DTD37" s="362"/>
      <c r="DTE37" s="362"/>
      <c r="DTF37" s="362"/>
      <c r="DTG37" s="362"/>
      <c r="DTH37" s="362"/>
      <c r="DTI37" s="362"/>
      <c r="DTJ37" s="362"/>
      <c r="DTK37" s="362"/>
      <c r="DTL37" s="362"/>
      <c r="DTM37" s="362"/>
      <c r="DTN37" s="362"/>
      <c r="DTO37" s="362"/>
      <c r="DTP37" s="362"/>
      <c r="DTQ37" s="362"/>
      <c r="DTR37" s="362"/>
      <c r="DTS37" s="362"/>
      <c r="DTT37" s="362"/>
      <c r="DTU37" s="362"/>
      <c r="DTV37" s="362"/>
      <c r="DTW37" s="362"/>
      <c r="DTX37" s="362"/>
      <c r="DTY37" s="362"/>
      <c r="DTZ37" s="362"/>
      <c r="DUA37" s="362"/>
      <c r="DUB37" s="362"/>
      <c r="DUC37" s="362"/>
      <c r="DUD37" s="362"/>
      <c r="DUE37" s="362"/>
      <c r="DUF37" s="362"/>
      <c r="DUG37" s="362"/>
      <c r="DUH37" s="362"/>
      <c r="DUI37" s="362"/>
      <c r="DUJ37" s="362"/>
      <c r="DUK37" s="362"/>
      <c r="DUL37" s="362"/>
      <c r="DUM37" s="362"/>
      <c r="DUN37" s="362"/>
      <c r="DUO37" s="362"/>
      <c r="DUP37" s="362"/>
      <c r="DUQ37" s="362"/>
      <c r="DUR37" s="362"/>
      <c r="DUS37" s="362"/>
      <c r="DUT37" s="362"/>
      <c r="DUU37" s="362"/>
      <c r="DUV37" s="362"/>
      <c r="DUW37" s="362"/>
      <c r="DUX37" s="362"/>
      <c r="DUY37" s="362"/>
      <c r="DUZ37" s="362"/>
      <c r="DVA37" s="362"/>
      <c r="DVB37" s="362"/>
      <c r="DVC37" s="362"/>
      <c r="DVD37" s="362"/>
      <c r="DVE37" s="362"/>
      <c r="DVF37" s="362"/>
      <c r="DVG37" s="362"/>
      <c r="DVH37" s="362"/>
      <c r="DVI37" s="362"/>
      <c r="DVJ37" s="362"/>
      <c r="DVK37" s="362"/>
      <c r="DVL37" s="362"/>
      <c r="DVM37" s="362"/>
      <c r="DVN37" s="362"/>
      <c r="DVO37" s="362"/>
      <c r="DVP37" s="362"/>
      <c r="DVQ37" s="362"/>
      <c r="DVR37" s="362"/>
      <c r="DVS37" s="362"/>
      <c r="DVT37" s="362"/>
      <c r="DVU37" s="362"/>
      <c r="DVV37" s="362"/>
      <c r="DVW37" s="362"/>
      <c r="DVX37" s="362"/>
      <c r="DVY37" s="362"/>
      <c r="DVZ37" s="362"/>
      <c r="DWA37" s="362"/>
      <c r="DWB37" s="362"/>
      <c r="DWC37" s="362"/>
      <c r="DWD37" s="362"/>
      <c r="DWE37" s="362"/>
      <c r="DWF37" s="362"/>
      <c r="DWG37" s="362"/>
      <c r="DWH37" s="362"/>
      <c r="DWI37" s="362"/>
      <c r="DWJ37" s="362"/>
      <c r="DWK37" s="362"/>
      <c r="DWL37" s="362"/>
      <c r="DWM37" s="362"/>
      <c r="DWN37" s="362"/>
      <c r="DWO37" s="362"/>
      <c r="DWP37" s="362"/>
      <c r="DWQ37" s="362"/>
      <c r="DWR37" s="362"/>
      <c r="DWS37" s="362"/>
      <c r="DWT37" s="362"/>
      <c r="DWU37" s="362"/>
      <c r="DWV37" s="362"/>
      <c r="DWW37" s="362"/>
      <c r="DWX37" s="362"/>
      <c r="DWY37" s="362"/>
      <c r="DWZ37" s="362"/>
      <c r="DXA37" s="362"/>
      <c r="DXB37" s="362"/>
      <c r="DXC37" s="362"/>
      <c r="DXD37" s="362"/>
      <c r="DXE37" s="362"/>
      <c r="DXF37" s="362"/>
      <c r="DXG37" s="362"/>
      <c r="DXH37" s="362"/>
      <c r="DXI37" s="362"/>
      <c r="DXJ37" s="362"/>
      <c r="DXK37" s="362"/>
      <c r="DXL37" s="362"/>
      <c r="DXM37" s="362"/>
      <c r="DXN37" s="362"/>
      <c r="DXO37" s="362"/>
      <c r="DXP37" s="362"/>
      <c r="DXQ37" s="362"/>
      <c r="DXR37" s="362"/>
      <c r="DXS37" s="362"/>
      <c r="DXT37" s="362"/>
      <c r="DXU37" s="362"/>
      <c r="DXV37" s="362"/>
      <c r="DXW37" s="362"/>
      <c r="DXX37" s="362"/>
      <c r="DXY37" s="362"/>
      <c r="DXZ37" s="362"/>
      <c r="DYA37" s="362"/>
      <c r="DYB37" s="362"/>
      <c r="DYC37" s="362"/>
      <c r="DYD37" s="362"/>
      <c r="DYE37" s="362"/>
      <c r="DYF37" s="362"/>
      <c r="DYG37" s="362"/>
      <c r="DYH37" s="362"/>
      <c r="DYI37" s="362"/>
      <c r="DYJ37" s="362"/>
      <c r="DYK37" s="362"/>
      <c r="DYL37" s="362"/>
      <c r="DYM37" s="362"/>
      <c r="DYN37" s="362"/>
      <c r="DYO37" s="362"/>
      <c r="DYP37" s="362"/>
      <c r="DYQ37" s="362"/>
      <c r="DYR37" s="362"/>
      <c r="DYS37" s="362"/>
      <c r="DYT37" s="362"/>
      <c r="DYU37" s="362"/>
      <c r="DYV37" s="362"/>
      <c r="DYW37" s="362"/>
      <c r="DYX37" s="362"/>
      <c r="DYY37" s="362"/>
      <c r="DYZ37" s="362"/>
      <c r="DZA37" s="362"/>
      <c r="DZB37" s="362"/>
      <c r="DZC37" s="362"/>
      <c r="DZD37" s="362"/>
      <c r="DZE37" s="362"/>
      <c r="DZF37" s="362"/>
      <c r="DZG37" s="362"/>
      <c r="DZH37" s="362"/>
      <c r="DZI37" s="362"/>
      <c r="DZJ37" s="362"/>
      <c r="DZK37" s="362"/>
      <c r="DZL37" s="362"/>
      <c r="DZM37" s="362"/>
      <c r="DZN37" s="362"/>
      <c r="DZO37" s="362"/>
      <c r="DZP37" s="362"/>
      <c r="DZQ37" s="362"/>
      <c r="DZR37" s="362"/>
      <c r="DZS37" s="362"/>
      <c r="DZT37" s="362"/>
      <c r="DZU37" s="362"/>
      <c r="DZV37" s="362"/>
      <c r="DZW37" s="362"/>
      <c r="DZX37" s="362"/>
      <c r="DZY37" s="362"/>
      <c r="DZZ37" s="362"/>
      <c r="EAA37" s="362"/>
      <c r="EAB37" s="362"/>
      <c r="EAC37" s="362"/>
      <c r="EAD37" s="362"/>
      <c r="EAE37" s="362"/>
      <c r="EAF37" s="362"/>
      <c r="EAG37" s="362"/>
      <c r="EAH37" s="362"/>
      <c r="EAI37" s="362"/>
      <c r="EAJ37" s="362"/>
      <c r="EAK37" s="362"/>
      <c r="EAL37" s="362"/>
      <c r="EAM37" s="362"/>
      <c r="EAN37" s="362"/>
      <c r="EAO37" s="362"/>
      <c r="EAP37" s="362"/>
      <c r="EAQ37" s="362"/>
      <c r="EAR37" s="362"/>
      <c r="EAS37" s="362"/>
      <c r="EAT37" s="362"/>
      <c r="EAU37" s="362"/>
      <c r="EAV37" s="362"/>
      <c r="EAW37" s="362"/>
      <c r="EAX37" s="362"/>
      <c r="EAY37" s="362"/>
      <c r="EAZ37" s="362"/>
      <c r="EBA37" s="362"/>
      <c r="EBB37" s="362"/>
      <c r="EBC37" s="362"/>
      <c r="EBD37" s="362"/>
      <c r="EBE37" s="362"/>
      <c r="EBF37" s="362"/>
      <c r="EBG37" s="362"/>
      <c r="EBH37" s="362"/>
      <c r="EBI37" s="362"/>
      <c r="EBJ37" s="362"/>
      <c r="EBK37" s="362"/>
      <c r="EBL37" s="362"/>
      <c r="EBM37" s="362"/>
      <c r="EBN37" s="362"/>
      <c r="EBO37" s="362"/>
      <c r="EBP37" s="362"/>
      <c r="EBQ37" s="362"/>
      <c r="EBR37" s="362"/>
      <c r="EBS37" s="362"/>
      <c r="EBT37" s="362"/>
      <c r="EBU37" s="362"/>
      <c r="EBV37" s="362"/>
      <c r="EBW37" s="362"/>
      <c r="EBX37" s="362"/>
      <c r="EBY37" s="362"/>
      <c r="EBZ37" s="362"/>
      <c r="ECA37" s="362"/>
      <c r="ECB37" s="362"/>
      <c r="ECC37" s="362"/>
      <c r="ECD37" s="362"/>
      <c r="ECE37" s="362"/>
      <c r="ECF37" s="362"/>
      <c r="ECG37" s="362"/>
      <c r="ECH37" s="362"/>
      <c r="ECI37" s="362"/>
      <c r="ECJ37" s="362"/>
      <c r="ECK37" s="362"/>
      <c r="ECL37" s="362"/>
      <c r="ECM37" s="362"/>
      <c r="ECN37" s="362"/>
      <c r="ECO37" s="362"/>
      <c r="ECP37" s="362"/>
      <c r="ECQ37" s="362"/>
      <c r="ECR37" s="362"/>
      <c r="ECS37" s="362"/>
      <c r="ECT37" s="362"/>
      <c r="ECU37" s="362"/>
      <c r="ECV37" s="362"/>
      <c r="ECW37" s="362"/>
      <c r="ECX37" s="362"/>
      <c r="ECY37" s="362"/>
      <c r="ECZ37" s="362"/>
      <c r="EDA37" s="362"/>
      <c r="EDB37" s="362"/>
      <c r="EDC37" s="362"/>
      <c r="EDD37" s="362"/>
      <c r="EDE37" s="362"/>
      <c r="EDF37" s="362"/>
      <c r="EDG37" s="362"/>
      <c r="EDH37" s="362"/>
      <c r="EDI37" s="362"/>
      <c r="EDJ37" s="362"/>
      <c r="EDK37" s="362"/>
      <c r="EDL37" s="362"/>
      <c r="EDM37" s="362"/>
      <c r="EDN37" s="362"/>
      <c r="EDO37" s="362"/>
      <c r="EDP37" s="362"/>
      <c r="EDQ37" s="362"/>
      <c r="EDR37" s="362"/>
      <c r="EDS37" s="362"/>
      <c r="EDT37" s="362"/>
      <c r="EDU37" s="362"/>
      <c r="EDV37" s="362"/>
      <c r="EDW37" s="362"/>
      <c r="EDX37" s="362"/>
      <c r="EDY37" s="362"/>
      <c r="EDZ37" s="362"/>
      <c r="EEA37" s="362"/>
      <c r="EEB37" s="362"/>
      <c r="EEC37" s="362"/>
      <c r="EED37" s="362"/>
      <c r="EEE37" s="362"/>
      <c r="EEF37" s="362"/>
      <c r="EEG37" s="362"/>
      <c r="EEH37" s="362"/>
      <c r="EEI37" s="362"/>
      <c r="EEJ37" s="362"/>
      <c r="EEK37" s="362"/>
      <c r="EEL37" s="362"/>
      <c r="EEM37" s="362"/>
      <c r="EEN37" s="362"/>
      <c r="EEO37" s="362"/>
      <c r="EEP37" s="362"/>
      <c r="EEQ37" s="362"/>
      <c r="EER37" s="362"/>
      <c r="EES37" s="362"/>
      <c r="EET37" s="362"/>
      <c r="EEU37" s="362"/>
      <c r="EEV37" s="362"/>
      <c r="EEW37" s="362"/>
      <c r="EEX37" s="362"/>
      <c r="EEY37" s="362"/>
      <c r="EEZ37" s="362"/>
      <c r="EFA37" s="362"/>
      <c r="EFB37" s="362"/>
      <c r="EFC37" s="362"/>
      <c r="EFD37" s="362"/>
      <c r="EFE37" s="362"/>
      <c r="EFF37" s="362"/>
      <c r="EFG37" s="362"/>
      <c r="EFH37" s="362"/>
      <c r="EFI37" s="362"/>
      <c r="EFJ37" s="362"/>
      <c r="EFK37" s="362"/>
      <c r="EFL37" s="362"/>
      <c r="EFM37" s="362"/>
      <c r="EFN37" s="362"/>
      <c r="EFO37" s="362"/>
      <c r="EFP37" s="362"/>
      <c r="EFQ37" s="362"/>
      <c r="EFR37" s="362"/>
      <c r="EFS37" s="362"/>
      <c r="EFT37" s="362"/>
      <c r="EFU37" s="362"/>
      <c r="EFV37" s="362"/>
      <c r="EFW37" s="362"/>
      <c r="EFX37" s="362"/>
      <c r="EFY37" s="362"/>
      <c r="EFZ37" s="362"/>
      <c r="EGA37" s="362"/>
      <c r="EGB37" s="362"/>
      <c r="EGC37" s="362"/>
      <c r="EGD37" s="362"/>
      <c r="EGE37" s="362"/>
      <c r="EGF37" s="362"/>
      <c r="EGG37" s="362"/>
      <c r="EGH37" s="362"/>
      <c r="EGI37" s="362"/>
      <c r="EGJ37" s="362"/>
      <c r="EGK37" s="362"/>
      <c r="EGL37" s="362"/>
      <c r="EGM37" s="362"/>
      <c r="EGN37" s="362"/>
      <c r="EGO37" s="362"/>
      <c r="EGP37" s="362"/>
      <c r="EGQ37" s="362"/>
      <c r="EGR37" s="362"/>
      <c r="EGS37" s="362"/>
      <c r="EGT37" s="362"/>
      <c r="EGU37" s="362"/>
      <c r="EGV37" s="362"/>
      <c r="EGW37" s="362"/>
      <c r="EGX37" s="362"/>
      <c r="EGY37" s="362"/>
      <c r="EGZ37" s="362"/>
      <c r="EHA37" s="362"/>
      <c r="EHB37" s="362"/>
      <c r="EHC37" s="362"/>
      <c r="EHD37" s="362"/>
      <c r="EHE37" s="362"/>
      <c r="EHF37" s="362"/>
      <c r="EHG37" s="362"/>
      <c r="EHH37" s="362"/>
      <c r="EHI37" s="362"/>
      <c r="EHJ37" s="362"/>
      <c r="EHK37" s="362"/>
      <c r="EHL37" s="362"/>
      <c r="EHM37" s="362"/>
      <c r="EHN37" s="362"/>
      <c r="EHO37" s="362"/>
      <c r="EHP37" s="362"/>
      <c r="EHQ37" s="362"/>
      <c r="EHR37" s="362"/>
      <c r="EHS37" s="362"/>
      <c r="EHT37" s="362"/>
      <c r="EHU37" s="362"/>
      <c r="EHV37" s="362"/>
      <c r="EHW37" s="362"/>
      <c r="EHX37" s="362"/>
      <c r="EHY37" s="362"/>
      <c r="EHZ37" s="362"/>
      <c r="EIA37" s="362"/>
      <c r="EIB37" s="362"/>
      <c r="EIC37" s="362"/>
      <c r="EID37" s="362"/>
      <c r="EIE37" s="362"/>
      <c r="EIF37" s="362"/>
      <c r="EIG37" s="362"/>
      <c r="EIH37" s="362"/>
      <c r="EII37" s="362"/>
      <c r="EIJ37" s="362"/>
      <c r="EIK37" s="362"/>
      <c r="EIL37" s="362"/>
      <c r="EIM37" s="362"/>
      <c r="EIN37" s="362"/>
      <c r="EIO37" s="362"/>
      <c r="EIP37" s="362"/>
      <c r="EIQ37" s="362"/>
      <c r="EIR37" s="362"/>
      <c r="EIS37" s="362"/>
      <c r="EIT37" s="362"/>
      <c r="EIU37" s="362"/>
      <c r="EIV37" s="362"/>
      <c r="EIW37" s="362"/>
      <c r="EIX37" s="362"/>
      <c r="EIY37" s="362"/>
      <c r="EIZ37" s="362"/>
      <c r="EJA37" s="362"/>
      <c r="EJB37" s="362"/>
      <c r="EJC37" s="362"/>
      <c r="EJD37" s="362"/>
      <c r="EJE37" s="362"/>
      <c r="EJF37" s="362"/>
      <c r="EJG37" s="362"/>
      <c r="EJH37" s="362"/>
      <c r="EJI37" s="362"/>
      <c r="EJJ37" s="362"/>
      <c r="EJK37" s="362"/>
      <c r="EJL37" s="362"/>
      <c r="EJM37" s="362"/>
      <c r="EJN37" s="362"/>
      <c r="EJO37" s="362"/>
      <c r="EJP37" s="362"/>
      <c r="EJQ37" s="362"/>
      <c r="EJR37" s="362"/>
      <c r="EJS37" s="362"/>
      <c r="EJT37" s="362"/>
      <c r="EJU37" s="362"/>
      <c r="EJV37" s="362"/>
      <c r="EJW37" s="362"/>
      <c r="EJX37" s="362"/>
      <c r="EJY37" s="362"/>
      <c r="EJZ37" s="362"/>
      <c r="EKA37" s="362"/>
      <c r="EKB37" s="362"/>
      <c r="EKC37" s="362"/>
      <c r="EKD37" s="362"/>
      <c r="EKE37" s="362"/>
      <c r="EKF37" s="362"/>
      <c r="EKG37" s="362"/>
      <c r="EKH37" s="362"/>
      <c r="EKI37" s="362"/>
      <c r="EKJ37" s="362"/>
      <c r="EKK37" s="362"/>
      <c r="EKL37" s="362"/>
      <c r="EKM37" s="362"/>
      <c r="EKN37" s="362"/>
      <c r="EKO37" s="362"/>
      <c r="EKP37" s="362"/>
      <c r="EKQ37" s="362"/>
      <c r="EKR37" s="362"/>
      <c r="EKS37" s="362"/>
      <c r="EKT37" s="362"/>
      <c r="EKU37" s="362"/>
      <c r="EKV37" s="362"/>
      <c r="EKW37" s="362"/>
      <c r="EKX37" s="362"/>
      <c r="EKY37" s="362"/>
      <c r="EKZ37" s="362"/>
      <c r="ELA37" s="362"/>
      <c r="ELB37" s="362"/>
      <c r="ELC37" s="362"/>
      <c r="ELD37" s="362"/>
      <c r="ELE37" s="362"/>
      <c r="ELF37" s="362"/>
      <c r="ELG37" s="362"/>
      <c r="ELH37" s="362"/>
      <c r="ELI37" s="362"/>
      <c r="ELJ37" s="362"/>
      <c r="ELK37" s="362"/>
      <c r="ELL37" s="362"/>
      <c r="ELM37" s="362"/>
      <c r="ELN37" s="362"/>
      <c r="ELO37" s="362"/>
      <c r="ELP37" s="362"/>
      <c r="ELQ37" s="362"/>
      <c r="ELR37" s="362"/>
      <c r="ELS37" s="362"/>
      <c r="ELT37" s="362"/>
      <c r="ELU37" s="362"/>
      <c r="ELV37" s="362"/>
      <c r="ELW37" s="362"/>
      <c r="ELX37" s="362"/>
      <c r="ELY37" s="362"/>
      <c r="ELZ37" s="362"/>
      <c r="EMA37" s="362"/>
      <c r="EMB37" s="362"/>
      <c r="EMC37" s="362"/>
      <c r="EMD37" s="362"/>
      <c r="EME37" s="362"/>
      <c r="EMF37" s="362"/>
      <c r="EMG37" s="362"/>
      <c r="EMH37" s="362"/>
      <c r="EMI37" s="362"/>
      <c r="EMJ37" s="362"/>
      <c r="EMK37" s="362"/>
      <c r="EML37" s="362"/>
      <c r="EMM37" s="362"/>
      <c r="EMN37" s="362"/>
      <c r="EMO37" s="362"/>
      <c r="EMP37" s="362"/>
      <c r="EMQ37" s="362"/>
      <c r="EMR37" s="362"/>
      <c r="EMS37" s="362"/>
      <c r="EMT37" s="362"/>
      <c r="EMU37" s="362"/>
      <c r="EMV37" s="362"/>
      <c r="EMW37" s="362"/>
      <c r="EMX37" s="362"/>
      <c r="EMY37" s="362"/>
      <c r="EMZ37" s="362"/>
      <c r="ENA37" s="362"/>
      <c r="ENB37" s="362"/>
      <c r="ENC37" s="362"/>
      <c r="END37" s="362"/>
      <c r="ENE37" s="362"/>
      <c r="ENF37" s="362"/>
      <c r="ENG37" s="362"/>
      <c r="ENH37" s="362"/>
      <c r="ENI37" s="362"/>
      <c r="ENJ37" s="362"/>
      <c r="ENK37" s="362"/>
      <c r="ENL37" s="362"/>
      <c r="ENM37" s="362"/>
      <c r="ENN37" s="362"/>
      <c r="ENO37" s="362"/>
      <c r="ENP37" s="362"/>
      <c r="ENQ37" s="362"/>
      <c r="ENR37" s="362"/>
      <c r="ENS37" s="362"/>
      <c r="ENT37" s="362"/>
      <c r="ENU37" s="362"/>
      <c r="ENV37" s="362"/>
      <c r="ENW37" s="362"/>
      <c r="ENX37" s="362"/>
      <c r="ENY37" s="362"/>
      <c r="ENZ37" s="362"/>
      <c r="EOA37" s="362"/>
      <c r="EOB37" s="362"/>
      <c r="EOC37" s="362"/>
      <c r="EOD37" s="362"/>
      <c r="EOE37" s="362"/>
      <c r="EOF37" s="362"/>
      <c r="EOG37" s="362"/>
      <c r="EOH37" s="362"/>
      <c r="EOI37" s="362"/>
      <c r="EOJ37" s="362"/>
      <c r="EOK37" s="362"/>
      <c r="EOL37" s="362"/>
      <c r="EOM37" s="362"/>
      <c r="EON37" s="362"/>
      <c r="EOO37" s="362"/>
      <c r="EOP37" s="362"/>
      <c r="EOQ37" s="362"/>
      <c r="EOR37" s="362"/>
      <c r="EOS37" s="362"/>
      <c r="EOT37" s="362"/>
      <c r="EOU37" s="362"/>
      <c r="EOV37" s="362"/>
      <c r="EOW37" s="362"/>
      <c r="EOX37" s="362"/>
      <c r="EOY37" s="362"/>
      <c r="EOZ37" s="362"/>
      <c r="EPA37" s="362"/>
      <c r="EPB37" s="362"/>
      <c r="EPC37" s="362"/>
      <c r="EPD37" s="362"/>
      <c r="EPE37" s="362"/>
      <c r="EPF37" s="362"/>
      <c r="EPG37" s="362"/>
      <c r="EPH37" s="362"/>
      <c r="EPI37" s="362"/>
      <c r="EPJ37" s="362"/>
      <c r="EPK37" s="362"/>
      <c r="EPL37" s="362"/>
      <c r="EPM37" s="362"/>
      <c r="EPN37" s="362"/>
      <c r="EPO37" s="362"/>
      <c r="EPP37" s="362"/>
      <c r="EPQ37" s="362"/>
      <c r="EPR37" s="362"/>
      <c r="EPS37" s="362"/>
      <c r="EPT37" s="362"/>
      <c r="EPU37" s="362"/>
      <c r="EPV37" s="362"/>
      <c r="EPW37" s="362"/>
      <c r="EPX37" s="362"/>
      <c r="EPY37" s="362"/>
      <c r="EPZ37" s="362"/>
      <c r="EQA37" s="362"/>
      <c r="EQB37" s="362"/>
      <c r="EQC37" s="362"/>
      <c r="EQD37" s="362"/>
      <c r="EQE37" s="362"/>
      <c r="EQF37" s="362"/>
      <c r="EQG37" s="362"/>
      <c r="EQH37" s="362"/>
      <c r="EQI37" s="362"/>
      <c r="EQJ37" s="362"/>
      <c r="EQK37" s="362"/>
      <c r="EQL37" s="362"/>
      <c r="EQM37" s="362"/>
      <c r="EQN37" s="362"/>
      <c r="EQO37" s="362"/>
      <c r="EQP37" s="362"/>
      <c r="EQQ37" s="362"/>
      <c r="EQR37" s="362"/>
      <c r="EQS37" s="362"/>
      <c r="EQT37" s="362"/>
      <c r="EQU37" s="362"/>
      <c r="EQV37" s="362"/>
      <c r="EQW37" s="362"/>
      <c r="EQX37" s="362"/>
      <c r="EQY37" s="362"/>
      <c r="EQZ37" s="362"/>
      <c r="ERA37" s="362"/>
      <c r="ERB37" s="362"/>
      <c r="ERC37" s="362"/>
      <c r="ERD37" s="362"/>
      <c r="ERE37" s="362"/>
      <c r="ERF37" s="362"/>
      <c r="ERG37" s="362"/>
      <c r="ERH37" s="362"/>
      <c r="ERI37" s="362"/>
      <c r="ERJ37" s="362"/>
      <c r="ERK37" s="362"/>
      <c r="ERL37" s="362"/>
      <c r="ERM37" s="362"/>
      <c r="ERN37" s="362"/>
      <c r="ERO37" s="362"/>
      <c r="ERP37" s="362"/>
      <c r="ERQ37" s="362"/>
      <c r="ERR37" s="362"/>
      <c r="ERS37" s="362"/>
      <c r="ERT37" s="362"/>
      <c r="ERU37" s="362"/>
      <c r="ERV37" s="362"/>
      <c r="ERW37" s="362"/>
      <c r="ERX37" s="362"/>
      <c r="ERY37" s="362"/>
      <c r="ERZ37" s="362"/>
      <c r="ESA37" s="362"/>
      <c r="ESB37" s="362"/>
      <c r="ESC37" s="362"/>
      <c r="ESD37" s="362"/>
      <c r="ESE37" s="362"/>
      <c r="ESF37" s="362"/>
      <c r="ESG37" s="362"/>
      <c r="ESH37" s="362"/>
      <c r="ESI37" s="362"/>
      <c r="ESJ37" s="362"/>
      <c r="ESK37" s="362"/>
      <c r="ESL37" s="362"/>
      <c r="ESM37" s="362"/>
      <c r="ESN37" s="362"/>
      <c r="ESO37" s="362"/>
      <c r="ESP37" s="362"/>
      <c r="ESQ37" s="362"/>
      <c r="ESR37" s="362"/>
      <c r="ESS37" s="362"/>
      <c r="EST37" s="362"/>
      <c r="ESU37" s="362"/>
      <c r="ESV37" s="362"/>
      <c r="ESW37" s="362"/>
      <c r="ESX37" s="362"/>
      <c r="ESY37" s="362"/>
      <c r="ESZ37" s="362"/>
      <c r="ETA37" s="362"/>
      <c r="ETB37" s="362"/>
      <c r="ETC37" s="362"/>
      <c r="ETD37" s="362"/>
      <c r="ETE37" s="362"/>
      <c r="ETF37" s="362"/>
      <c r="ETG37" s="362"/>
      <c r="ETH37" s="362"/>
      <c r="ETI37" s="362"/>
      <c r="ETJ37" s="362"/>
      <c r="ETK37" s="362"/>
      <c r="ETL37" s="362"/>
      <c r="ETM37" s="362"/>
      <c r="ETN37" s="362"/>
      <c r="ETO37" s="362"/>
      <c r="ETP37" s="362"/>
      <c r="ETQ37" s="362"/>
      <c r="ETR37" s="362"/>
      <c r="ETS37" s="362"/>
      <c r="ETT37" s="362"/>
      <c r="ETU37" s="362"/>
      <c r="ETV37" s="362"/>
      <c r="ETW37" s="362"/>
      <c r="ETX37" s="362"/>
      <c r="ETY37" s="362"/>
      <c r="ETZ37" s="362"/>
      <c r="EUA37" s="362"/>
      <c r="EUB37" s="362"/>
      <c r="EUC37" s="362"/>
      <c r="EUD37" s="362"/>
      <c r="EUE37" s="362"/>
      <c r="EUF37" s="362"/>
      <c r="EUG37" s="362"/>
      <c r="EUH37" s="362"/>
      <c r="EUI37" s="362"/>
      <c r="EUJ37" s="362"/>
      <c r="EUK37" s="362"/>
      <c r="EUL37" s="362"/>
      <c r="EUM37" s="362"/>
      <c r="EUN37" s="362"/>
      <c r="EUO37" s="362"/>
      <c r="EUP37" s="362"/>
      <c r="EUQ37" s="362"/>
      <c r="EUR37" s="362"/>
      <c r="EUS37" s="362"/>
      <c r="EUT37" s="362"/>
      <c r="EUU37" s="362"/>
      <c r="EUV37" s="362"/>
      <c r="EUW37" s="362"/>
      <c r="EUX37" s="362"/>
      <c r="EUY37" s="362"/>
      <c r="EUZ37" s="362"/>
      <c r="EVA37" s="362"/>
      <c r="EVB37" s="362"/>
      <c r="EVC37" s="362"/>
      <c r="EVD37" s="362"/>
      <c r="EVE37" s="362"/>
      <c r="EVF37" s="362"/>
      <c r="EVG37" s="362"/>
      <c r="EVH37" s="362"/>
      <c r="EVI37" s="362"/>
      <c r="EVJ37" s="362"/>
      <c r="EVK37" s="362"/>
      <c r="EVL37" s="362"/>
      <c r="EVM37" s="362"/>
      <c r="EVN37" s="362"/>
      <c r="EVO37" s="362"/>
      <c r="EVP37" s="362"/>
      <c r="EVQ37" s="362"/>
      <c r="EVR37" s="362"/>
      <c r="EVS37" s="362"/>
      <c r="EVT37" s="362"/>
      <c r="EVU37" s="362"/>
      <c r="EVV37" s="362"/>
      <c r="EVW37" s="362"/>
      <c r="EVX37" s="362"/>
      <c r="EVY37" s="362"/>
      <c r="EVZ37" s="362"/>
      <c r="EWA37" s="362"/>
      <c r="EWB37" s="362"/>
      <c r="EWC37" s="362"/>
      <c r="EWD37" s="362"/>
      <c r="EWE37" s="362"/>
      <c r="EWF37" s="362"/>
      <c r="EWG37" s="362"/>
      <c r="EWH37" s="362"/>
      <c r="EWI37" s="362"/>
      <c r="EWJ37" s="362"/>
      <c r="EWK37" s="362"/>
      <c r="EWL37" s="362"/>
      <c r="EWM37" s="362"/>
      <c r="EWN37" s="362"/>
      <c r="EWO37" s="362"/>
      <c r="EWP37" s="362"/>
      <c r="EWQ37" s="362"/>
      <c r="EWR37" s="362"/>
      <c r="EWS37" s="362"/>
      <c r="EWT37" s="362"/>
      <c r="EWU37" s="362"/>
      <c r="EWV37" s="362"/>
      <c r="EWW37" s="362"/>
      <c r="EWX37" s="362"/>
      <c r="EWY37" s="362"/>
      <c r="EWZ37" s="362"/>
      <c r="EXA37" s="362"/>
      <c r="EXB37" s="362"/>
      <c r="EXC37" s="362"/>
      <c r="EXD37" s="362"/>
      <c r="EXE37" s="362"/>
      <c r="EXF37" s="362"/>
      <c r="EXG37" s="362"/>
      <c r="EXH37" s="362"/>
      <c r="EXI37" s="362"/>
      <c r="EXJ37" s="362"/>
      <c r="EXK37" s="362"/>
      <c r="EXL37" s="362"/>
      <c r="EXM37" s="362"/>
      <c r="EXN37" s="362"/>
      <c r="EXO37" s="362"/>
      <c r="EXP37" s="362"/>
      <c r="EXQ37" s="362"/>
      <c r="EXR37" s="362"/>
      <c r="EXS37" s="362"/>
      <c r="EXT37" s="362"/>
      <c r="EXU37" s="362"/>
      <c r="EXV37" s="362"/>
      <c r="EXW37" s="362"/>
      <c r="EXX37" s="362"/>
      <c r="EXY37" s="362"/>
      <c r="EXZ37" s="362"/>
      <c r="EYA37" s="362"/>
      <c r="EYB37" s="362"/>
      <c r="EYC37" s="362"/>
      <c r="EYD37" s="362"/>
      <c r="EYE37" s="362"/>
      <c r="EYF37" s="362"/>
      <c r="EYG37" s="362"/>
      <c r="EYH37" s="362"/>
      <c r="EYI37" s="362"/>
      <c r="EYJ37" s="362"/>
      <c r="EYK37" s="362"/>
      <c r="EYL37" s="362"/>
      <c r="EYM37" s="362"/>
      <c r="EYN37" s="362"/>
      <c r="EYO37" s="362"/>
      <c r="EYP37" s="362"/>
      <c r="EYQ37" s="362"/>
      <c r="EYR37" s="362"/>
      <c r="EYS37" s="362"/>
      <c r="EYT37" s="362"/>
      <c r="EYU37" s="362"/>
      <c r="EYV37" s="362"/>
      <c r="EYW37" s="362"/>
      <c r="EYX37" s="362"/>
      <c r="EYY37" s="362"/>
      <c r="EYZ37" s="362"/>
      <c r="EZA37" s="362"/>
      <c r="EZB37" s="362"/>
      <c r="EZC37" s="362"/>
      <c r="EZD37" s="362"/>
      <c r="EZE37" s="362"/>
      <c r="EZF37" s="362"/>
      <c r="EZG37" s="362"/>
      <c r="EZH37" s="362"/>
      <c r="EZI37" s="362"/>
      <c r="EZJ37" s="362"/>
      <c r="EZK37" s="362"/>
      <c r="EZL37" s="362"/>
      <c r="EZM37" s="362"/>
      <c r="EZN37" s="362"/>
      <c r="EZO37" s="362"/>
      <c r="EZP37" s="362"/>
      <c r="EZQ37" s="362"/>
      <c r="EZR37" s="362"/>
      <c r="EZS37" s="362"/>
      <c r="EZT37" s="362"/>
      <c r="EZU37" s="362"/>
      <c r="EZV37" s="362"/>
      <c r="EZW37" s="362"/>
      <c r="EZX37" s="362"/>
      <c r="EZY37" s="362"/>
      <c r="EZZ37" s="362"/>
      <c r="FAA37" s="362"/>
      <c r="FAB37" s="362"/>
      <c r="FAC37" s="362"/>
      <c r="FAD37" s="362"/>
      <c r="FAE37" s="362"/>
      <c r="FAF37" s="362"/>
      <c r="FAG37" s="362"/>
      <c r="FAH37" s="362"/>
      <c r="FAI37" s="362"/>
      <c r="FAJ37" s="362"/>
      <c r="FAK37" s="362"/>
      <c r="FAL37" s="362"/>
      <c r="FAM37" s="362"/>
      <c r="FAN37" s="362"/>
      <c r="FAO37" s="362"/>
      <c r="FAP37" s="362"/>
      <c r="FAQ37" s="362"/>
      <c r="FAR37" s="362"/>
      <c r="FAS37" s="362"/>
      <c r="FAT37" s="362"/>
      <c r="FAU37" s="362"/>
      <c r="FAV37" s="362"/>
      <c r="FAW37" s="362"/>
      <c r="FAX37" s="362"/>
      <c r="FAY37" s="362"/>
      <c r="FAZ37" s="362"/>
      <c r="FBA37" s="362"/>
      <c r="FBB37" s="362"/>
      <c r="FBC37" s="362"/>
      <c r="FBD37" s="362"/>
      <c r="FBE37" s="362"/>
      <c r="FBF37" s="362"/>
      <c r="FBG37" s="362"/>
      <c r="FBH37" s="362"/>
      <c r="FBI37" s="362"/>
      <c r="FBJ37" s="362"/>
      <c r="FBK37" s="362"/>
      <c r="FBL37" s="362"/>
      <c r="FBM37" s="362"/>
      <c r="FBN37" s="362"/>
      <c r="FBO37" s="362"/>
      <c r="FBP37" s="362"/>
      <c r="FBQ37" s="362"/>
      <c r="FBR37" s="362"/>
      <c r="FBS37" s="362"/>
      <c r="FBT37" s="362"/>
      <c r="FBU37" s="362"/>
      <c r="FBV37" s="362"/>
      <c r="FBW37" s="362"/>
      <c r="FBX37" s="362"/>
      <c r="FBY37" s="362"/>
      <c r="FBZ37" s="362"/>
      <c r="FCA37" s="362"/>
      <c r="FCB37" s="362"/>
      <c r="FCC37" s="362"/>
      <c r="FCD37" s="362"/>
      <c r="FCE37" s="362"/>
      <c r="FCF37" s="362"/>
      <c r="FCG37" s="362"/>
      <c r="FCH37" s="362"/>
      <c r="FCI37" s="362"/>
      <c r="FCJ37" s="362"/>
      <c r="FCK37" s="362"/>
      <c r="FCL37" s="362"/>
      <c r="FCM37" s="362"/>
      <c r="FCN37" s="362"/>
      <c r="FCO37" s="362"/>
      <c r="FCP37" s="362"/>
      <c r="FCQ37" s="362"/>
      <c r="FCR37" s="362"/>
      <c r="FCS37" s="362"/>
      <c r="FCT37" s="362"/>
      <c r="FCU37" s="362"/>
      <c r="FCV37" s="362"/>
      <c r="FCW37" s="362"/>
      <c r="FCX37" s="362"/>
      <c r="FCY37" s="362"/>
      <c r="FCZ37" s="362"/>
      <c r="FDA37" s="362"/>
      <c r="FDB37" s="362"/>
      <c r="FDC37" s="362"/>
      <c r="FDD37" s="362"/>
      <c r="FDE37" s="362"/>
      <c r="FDF37" s="362"/>
      <c r="FDG37" s="362"/>
      <c r="FDH37" s="362"/>
      <c r="FDI37" s="362"/>
      <c r="FDJ37" s="362"/>
      <c r="FDK37" s="362"/>
      <c r="FDL37" s="362"/>
      <c r="FDM37" s="362"/>
      <c r="FDN37" s="362"/>
      <c r="FDO37" s="362"/>
      <c r="FDP37" s="362"/>
      <c r="FDQ37" s="362"/>
      <c r="FDR37" s="362"/>
      <c r="FDS37" s="362"/>
      <c r="FDT37" s="362"/>
      <c r="FDU37" s="362"/>
      <c r="FDV37" s="362"/>
      <c r="FDW37" s="362"/>
      <c r="FDX37" s="362"/>
      <c r="FDY37" s="362"/>
      <c r="FDZ37" s="362"/>
      <c r="FEA37" s="362"/>
      <c r="FEB37" s="362"/>
      <c r="FEC37" s="362"/>
      <c r="FED37" s="362"/>
      <c r="FEE37" s="362"/>
      <c r="FEF37" s="362"/>
      <c r="FEG37" s="362"/>
      <c r="FEH37" s="362"/>
      <c r="FEI37" s="362"/>
      <c r="FEJ37" s="362"/>
      <c r="FEK37" s="362"/>
      <c r="FEL37" s="362"/>
      <c r="FEM37" s="362"/>
      <c r="FEN37" s="362"/>
      <c r="FEO37" s="362"/>
      <c r="FEP37" s="362"/>
      <c r="FEQ37" s="362"/>
      <c r="FER37" s="362"/>
      <c r="FES37" s="362"/>
      <c r="FET37" s="362"/>
      <c r="FEU37" s="362"/>
      <c r="FEV37" s="362"/>
      <c r="FEW37" s="362"/>
      <c r="FEX37" s="362"/>
      <c r="FEY37" s="362"/>
      <c r="FEZ37" s="362"/>
      <c r="FFA37" s="362"/>
      <c r="FFB37" s="362"/>
      <c r="FFC37" s="362"/>
      <c r="FFD37" s="362"/>
      <c r="FFE37" s="362"/>
      <c r="FFF37" s="362"/>
      <c r="FFG37" s="362"/>
      <c r="FFH37" s="362"/>
      <c r="FFI37" s="362"/>
      <c r="FFJ37" s="362"/>
      <c r="FFK37" s="362"/>
      <c r="FFL37" s="362"/>
      <c r="FFM37" s="362"/>
      <c r="FFN37" s="362"/>
      <c r="FFO37" s="362"/>
      <c r="FFP37" s="362"/>
      <c r="FFQ37" s="362"/>
      <c r="FFR37" s="362"/>
      <c r="FFS37" s="362"/>
      <c r="FFT37" s="362"/>
      <c r="FFU37" s="362"/>
      <c r="FFV37" s="362"/>
      <c r="FFW37" s="362"/>
      <c r="FFX37" s="362"/>
      <c r="FFY37" s="362"/>
      <c r="FFZ37" s="362"/>
      <c r="FGA37" s="362"/>
      <c r="FGB37" s="362"/>
      <c r="FGC37" s="362"/>
      <c r="FGD37" s="362"/>
      <c r="FGE37" s="362"/>
      <c r="FGF37" s="362"/>
      <c r="FGG37" s="362"/>
      <c r="FGH37" s="362"/>
      <c r="FGI37" s="362"/>
      <c r="FGJ37" s="362"/>
      <c r="FGK37" s="362"/>
      <c r="FGL37" s="362"/>
      <c r="FGM37" s="362"/>
      <c r="FGN37" s="362"/>
      <c r="FGO37" s="362"/>
      <c r="FGP37" s="362"/>
      <c r="FGQ37" s="362"/>
      <c r="FGR37" s="362"/>
      <c r="FGS37" s="362"/>
      <c r="FGT37" s="362"/>
      <c r="FGU37" s="362"/>
      <c r="FGV37" s="362"/>
      <c r="FGW37" s="362"/>
      <c r="FGX37" s="362"/>
      <c r="FGY37" s="362"/>
      <c r="FGZ37" s="362"/>
      <c r="FHA37" s="362"/>
      <c r="FHB37" s="362"/>
      <c r="FHC37" s="362"/>
      <c r="FHD37" s="362"/>
      <c r="FHE37" s="362"/>
      <c r="FHF37" s="362"/>
      <c r="FHG37" s="362"/>
      <c r="FHH37" s="362"/>
      <c r="FHI37" s="362"/>
      <c r="FHJ37" s="362"/>
      <c r="FHK37" s="362"/>
      <c r="FHL37" s="362"/>
      <c r="FHM37" s="362"/>
      <c r="FHN37" s="362"/>
      <c r="FHO37" s="362"/>
      <c r="FHP37" s="362"/>
      <c r="FHQ37" s="362"/>
      <c r="FHR37" s="362"/>
      <c r="FHS37" s="362"/>
      <c r="FHT37" s="362"/>
      <c r="FHU37" s="362"/>
      <c r="FHV37" s="362"/>
      <c r="FHW37" s="362"/>
      <c r="FHX37" s="362"/>
      <c r="FHY37" s="362"/>
      <c r="FHZ37" s="362"/>
      <c r="FIA37" s="362"/>
      <c r="FIB37" s="362"/>
      <c r="FIC37" s="362"/>
      <c r="FID37" s="362"/>
      <c r="FIE37" s="362"/>
      <c r="FIF37" s="362"/>
      <c r="FIG37" s="362"/>
      <c r="FIH37" s="362"/>
      <c r="FII37" s="362"/>
      <c r="FIJ37" s="362"/>
      <c r="FIK37" s="362"/>
      <c r="FIL37" s="362"/>
      <c r="FIM37" s="362"/>
      <c r="FIN37" s="362"/>
      <c r="FIO37" s="362"/>
      <c r="FIP37" s="362"/>
      <c r="FIQ37" s="362"/>
      <c r="FIR37" s="362"/>
      <c r="FIS37" s="362"/>
      <c r="FIT37" s="362"/>
      <c r="FIU37" s="362"/>
      <c r="FIV37" s="362"/>
      <c r="FIW37" s="362"/>
      <c r="FIX37" s="362"/>
      <c r="FIY37" s="362"/>
      <c r="FIZ37" s="362"/>
      <c r="FJA37" s="362"/>
      <c r="FJB37" s="362"/>
      <c r="FJC37" s="362"/>
      <c r="FJD37" s="362"/>
      <c r="FJE37" s="362"/>
      <c r="FJF37" s="362"/>
      <c r="FJG37" s="362"/>
      <c r="FJH37" s="362"/>
      <c r="FJI37" s="362"/>
      <c r="FJJ37" s="362"/>
      <c r="FJK37" s="362"/>
      <c r="FJL37" s="362"/>
      <c r="FJM37" s="362"/>
      <c r="FJN37" s="362"/>
      <c r="FJO37" s="362"/>
      <c r="FJP37" s="362"/>
      <c r="FJQ37" s="362"/>
      <c r="FJR37" s="362"/>
      <c r="FJS37" s="362"/>
      <c r="FJT37" s="362"/>
      <c r="FJU37" s="362"/>
      <c r="FJV37" s="362"/>
      <c r="FJW37" s="362"/>
      <c r="FJX37" s="362"/>
      <c r="FJY37" s="362"/>
      <c r="FJZ37" s="362"/>
      <c r="FKA37" s="362"/>
      <c r="FKB37" s="362"/>
      <c r="FKC37" s="362"/>
      <c r="FKD37" s="362"/>
      <c r="FKE37" s="362"/>
      <c r="FKF37" s="362"/>
      <c r="FKG37" s="362"/>
      <c r="FKH37" s="362"/>
      <c r="FKI37" s="362"/>
      <c r="FKJ37" s="362"/>
      <c r="FKK37" s="362"/>
      <c r="FKL37" s="362"/>
      <c r="FKM37" s="362"/>
      <c r="FKN37" s="362"/>
      <c r="FKO37" s="362"/>
      <c r="FKP37" s="362"/>
      <c r="FKQ37" s="362"/>
      <c r="FKR37" s="362"/>
      <c r="FKS37" s="362"/>
      <c r="FKT37" s="362"/>
      <c r="FKU37" s="362"/>
      <c r="FKV37" s="362"/>
      <c r="FKW37" s="362"/>
      <c r="FKX37" s="362"/>
      <c r="FKY37" s="362"/>
      <c r="FKZ37" s="362"/>
      <c r="FLA37" s="362"/>
      <c r="FLB37" s="362"/>
      <c r="FLC37" s="362"/>
      <c r="FLD37" s="362"/>
      <c r="FLE37" s="362"/>
      <c r="FLF37" s="362"/>
      <c r="FLG37" s="362"/>
      <c r="FLH37" s="362"/>
      <c r="FLI37" s="362"/>
      <c r="FLJ37" s="362"/>
      <c r="FLK37" s="362"/>
      <c r="FLL37" s="362"/>
      <c r="FLM37" s="362"/>
      <c r="FLN37" s="362"/>
      <c r="FLO37" s="362"/>
      <c r="FLP37" s="362"/>
      <c r="FLQ37" s="362"/>
      <c r="FLR37" s="362"/>
      <c r="FLS37" s="362"/>
      <c r="FLT37" s="362"/>
      <c r="FLU37" s="362"/>
      <c r="FLV37" s="362"/>
      <c r="FLW37" s="362"/>
      <c r="FLX37" s="362"/>
      <c r="FLY37" s="362"/>
      <c r="FLZ37" s="362"/>
      <c r="FMA37" s="362"/>
      <c r="FMB37" s="362"/>
      <c r="FMC37" s="362"/>
      <c r="FMD37" s="362"/>
      <c r="FME37" s="362"/>
      <c r="FMF37" s="362"/>
      <c r="FMG37" s="362"/>
      <c r="FMH37" s="362"/>
      <c r="FMI37" s="362"/>
      <c r="FMJ37" s="362"/>
      <c r="FMK37" s="362"/>
      <c r="FML37" s="362"/>
      <c r="FMM37" s="362"/>
      <c r="FMN37" s="362"/>
      <c r="FMO37" s="362"/>
      <c r="FMP37" s="362"/>
      <c r="FMQ37" s="362"/>
      <c r="FMR37" s="362"/>
      <c r="FMS37" s="362"/>
      <c r="FMT37" s="362"/>
      <c r="FMU37" s="362"/>
      <c r="FMV37" s="362"/>
      <c r="FMW37" s="362"/>
      <c r="FMX37" s="362"/>
      <c r="FMY37" s="362"/>
      <c r="FMZ37" s="362"/>
      <c r="FNA37" s="362"/>
      <c r="FNB37" s="362"/>
      <c r="FNC37" s="362"/>
      <c r="FND37" s="362"/>
      <c r="FNE37" s="362"/>
      <c r="FNF37" s="362"/>
      <c r="FNG37" s="362"/>
      <c r="FNH37" s="362"/>
      <c r="FNI37" s="362"/>
      <c r="FNJ37" s="362"/>
      <c r="FNK37" s="362"/>
      <c r="FNL37" s="362"/>
      <c r="FNM37" s="362"/>
      <c r="FNN37" s="362"/>
      <c r="FNO37" s="362"/>
      <c r="FNP37" s="362"/>
      <c r="FNQ37" s="362"/>
      <c r="FNR37" s="362"/>
      <c r="FNS37" s="362"/>
      <c r="FNT37" s="362"/>
      <c r="FNU37" s="362"/>
      <c r="FNV37" s="362"/>
      <c r="FNW37" s="362"/>
      <c r="FNX37" s="362"/>
      <c r="FNY37" s="362"/>
      <c r="FNZ37" s="362"/>
      <c r="FOA37" s="362"/>
      <c r="FOB37" s="362"/>
      <c r="FOC37" s="362"/>
      <c r="FOD37" s="362"/>
      <c r="FOE37" s="362"/>
      <c r="FOF37" s="362"/>
      <c r="FOG37" s="362"/>
      <c r="FOH37" s="362"/>
      <c r="FOI37" s="362"/>
      <c r="FOJ37" s="362"/>
      <c r="FOK37" s="362"/>
      <c r="FOL37" s="362"/>
      <c r="FOM37" s="362"/>
      <c r="FON37" s="362"/>
      <c r="FOO37" s="362"/>
      <c r="FOP37" s="362"/>
      <c r="FOQ37" s="362"/>
      <c r="FOR37" s="362"/>
      <c r="FOS37" s="362"/>
      <c r="FOT37" s="362"/>
      <c r="FOU37" s="362"/>
      <c r="FOV37" s="362"/>
      <c r="FOW37" s="362"/>
      <c r="FOX37" s="362"/>
      <c r="FOY37" s="362"/>
      <c r="FOZ37" s="362"/>
      <c r="FPA37" s="362"/>
      <c r="FPB37" s="362"/>
      <c r="FPC37" s="362"/>
      <c r="FPD37" s="362"/>
      <c r="FPE37" s="362"/>
      <c r="FPF37" s="362"/>
      <c r="FPG37" s="362"/>
      <c r="FPH37" s="362"/>
      <c r="FPI37" s="362"/>
      <c r="FPJ37" s="362"/>
      <c r="FPK37" s="362"/>
      <c r="FPL37" s="362"/>
      <c r="FPM37" s="362"/>
      <c r="FPN37" s="362"/>
      <c r="FPO37" s="362"/>
      <c r="FPP37" s="362"/>
      <c r="FPQ37" s="362"/>
      <c r="FPR37" s="362"/>
      <c r="FPS37" s="362"/>
      <c r="FPT37" s="362"/>
      <c r="FPU37" s="362"/>
      <c r="FPV37" s="362"/>
      <c r="FPW37" s="362"/>
      <c r="FPX37" s="362"/>
      <c r="FPY37" s="362"/>
      <c r="FPZ37" s="362"/>
      <c r="FQA37" s="362"/>
      <c r="FQB37" s="362"/>
      <c r="FQC37" s="362"/>
      <c r="FQD37" s="362"/>
      <c r="FQE37" s="362"/>
      <c r="FQF37" s="362"/>
      <c r="FQG37" s="362"/>
      <c r="FQH37" s="362"/>
      <c r="FQI37" s="362"/>
      <c r="FQJ37" s="362"/>
      <c r="FQK37" s="362"/>
      <c r="FQL37" s="362"/>
      <c r="FQM37" s="362"/>
      <c r="FQN37" s="362"/>
      <c r="FQO37" s="362"/>
      <c r="FQP37" s="362"/>
      <c r="FQQ37" s="362"/>
      <c r="FQR37" s="362"/>
      <c r="FQS37" s="362"/>
      <c r="FQT37" s="362"/>
      <c r="FQU37" s="362"/>
      <c r="FQV37" s="362"/>
      <c r="FQW37" s="362"/>
      <c r="FQX37" s="362"/>
      <c r="FQY37" s="362"/>
      <c r="FQZ37" s="362"/>
      <c r="FRA37" s="362"/>
      <c r="FRB37" s="362"/>
      <c r="FRC37" s="362"/>
      <c r="FRD37" s="362"/>
      <c r="FRE37" s="362"/>
      <c r="FRF37" s="362"/>
      <c r="FRG37" s="362"/>
      <c r="FRH37" s="362"/>
      <c r="FRI37" s="362"/>
      <c r="FRJ37" s="362"/>
      <c r="FRK37" s="362"/>
      <c r="FRL37" s="362"/>
      <c r="FRM37" s="362"/>
      <c r="FRN37" s="362"/>
      <c r="FRO37" s="362"/>
      <c r="FRP37" s="362"/>
      <c r="FRQ37" s="362"/>
      <c r="FRR37" s="362"/>
      <c r="FRS37" s="362"/>
      <c r="FRT37" s="362"/>
      <c r="FRU37" s="362"/>
      <c r="FRV37" s="362"/>
      <c r="FRW37" s="362"/>
      <c r="FRX37" s="362"/>
      <c r="FRY37" s="362"/>
      <c r="FRZ37" s="362"/>
      <c r="FSA37" s="362"/>
      <c r="FSB37" s="362"/>
      <c r="FSC37" s="362"/>
      <c r="FSD37" s="362"/>
      <c r="FSE37" s="362"/>
      <c r="FSF37" s="362"/>
      <c r="FSG37" s="362"/>
      <c r="FSH37" s="362"/>
      <c r="FSI37" s="362"/>
      <c r="FSJ37" s="362"/>
      <c r="FSK37" s="362"/>
      <c r="FSL37" s="362"/>
      <c r="FSM37" s="362"/>
      <c r="FSN37" s="362"/>
      <c r="FSO37" s="362"/>
      <c r="FSP37" s="362"/>
      <c r="FSQ37" s="362"/>
      <c r="FSR37" s="362"/>
      <c r="FSS37" s="362"/>
      <c r="FST37" s="362"/>
      <c r="FSU37" s="362"/>
      <c r="FSV37" s="362"/>
      <c r="FSW37" s="362"/>
      <c r="FSX37" s="362"/>
      <c r="FSY37" s="362"/>
      <c r="FSZ37" s="362"/>
      <c r="FTA37" s="362"/>
      <c r="FTB37" s="362"/>
      <c r="FTC37" s="362"/>
      <c r="FTD37" s="362"/>
      <c r="FTE37" s="362"/>
      <c r="FTF37" s="362"/>
      <c r="FTG37" s="362"/>
      <c r="FTH37" s="362"/>
      <c r="FTI37" s="362"/>
      <c r="FTJ37" s="362"/>
      <c r="FTK37" s="362"/>
      <c r="FTL37" s="362"/>
      <c r="FTM37" s="362"/>
      <c r="FTN37" s="362"/>
      <c r="FTO37" s="362"/>
      <c r="FTP37" s="362"/>
      <c r="FTQ37" s="362"/>
      <c r="FTR37" s="362"/>
      <c r="FTS37" s="362"/>
      <c r="FTT37" s="362"/>
      <c r="FTU37" s="362"/>
      <c r="FTV37" s="362"/>
      <c r="FTW37" s="362"/>
      <c r="FTX37" s="362"/>
      <c r="FTY37" s="362"/>
      <c r="FTZ37" s="362"/>
      <c r="FUA37" s="362"/>
      <c r="FUB37" s="362"/>
      <c r="FUC37" s="362"/>
      <c r="FUD37" s="362"/>
      <c r="FUE37" s="362"/>
      <c r="FUF37" s="362"/>
      <c r="FUG37" s="362"/>
      <c r="FUH37" s="362"/>
      <c r="FUI37" s="362"/>
      <c r="FUJ37" s="362"/>
      <c r="FUK37" s="362"/>
      <c r="FUL37" s="362"/>
      <c r="FUM37" s="362"/>
      <c r="FUN37" s="362"/>
      <c r="FUO37" s="362"/>
      <c r="FUP37" s="362"/>
      <c r="FUQ37" s="362"/>
      <c r="FUR37" s="362"/>
      <c r="FUS37" s="362"/>
      <c r="FUT37" s="362"/>
      <c r="FUU37" s="362"/>
      <c r="FUV37" s="362"/>
      <c r="FUW37" s="362"/>
      <c r="FUX37" s="362"/>
      <c r="FUY37" s="362"/>
      <c r="FUZ37" s="362"/>
      <c r="FVA37" s="362"/>
      <c r="FVB37" s="362"/>
      <c r="FVC37" s="362"/>
      <c r="FVD37" s="362"/>
      <c r="FVE37" s="362"/>
      <c r="FVF37" s="362"/>
      <c r="FVG37" s="362"/>
      <c r="FVH37" s="362"/>
      <c r="FVI37" s="362"/>
      <c r="FVJ37" s="362"/>
      <c r="FVK37" s="362"/>
      <c r="FVL37" s="362"/>
      <c r="FVM37" s="362"/>
      <c r="FVN37" s="362"/>
      <c r="FVO37" s="362"/>
      <c r="FVP37" s="362"/>
      <c r="FVQ37" s="362"/>
      <c r="FVR37" s="362"/>
      <c r="FVS37" s="362"/>
      <c r="FVT37" s="362"/>
      <c r="FVU37" s="362"/>
      <c r="FVV37" s="362"/>
      <c r="FVW37" s="362"/>
      <c r="FVX37" s="362"/>
      <c r="FVY37" s="362"/>
      <c r="FVZ37" s="362"/>
      <c r="FWA37" s="362"/>
      <c r="FWB37" s="362"/>
      <c r="FWC37" s="362"/>
      <c r="FWD37" s="362"/>
      <c r="FWE37" s="362"/>
      <c r="FWF37" s="362"/>
      <c r="FWG37" s="362"/>
      <c r="FWH37" s="362"/>
      <c r="FWI37" s="362"/>
      <c r="FWJ37" s="362"/>
      <c r="FWK37" s="362"/>
      <c r="FWL37" s="362"/>
      <c r="FWM37" s="362"/>
      <c r="FWN37" s="362"/>
      <c r="FWO37" s="362"/>
      <c r="FWP37" s="362"/>
      <c r="FWQ37" s="362"/>
      <c r="FWR37" s="362"/>
      <c r="FWS37" s="362"/>
      <c r="FWT37" s="362"/>
      <c r="FWU37" s="362"/>
      <c r="FWV37" s="362"/>
      <c r="FWW37" s="362"/>
      <c r="FWX37" s="362"/>
      <c r="FWY37" s="362"/>
      <c r="FWZ37" s="362"/>
      <c r="FXA37" s="362"/>
      <c r="FXB37" s="362"/>
      <c r="FXC37" s="362"/>
      <c r="FXD37" s="362"/>
      <c r="FXE37" s="362"/>
      <c r="FXF37" s="362"/>
      <c r="FXG37" s="362"/>
      <c r="FXH37" s="362"/>
      <c r="FXI37" s="362"/>
      <c r="FXJ37" s="362"/>
      <c r="FXK37" s="362"/>
      <c r="FXL37" s="362"/>
      <c r="FXM37" s="362"/>
      <c r="FXN37" s="362"/>
      <c r="FXO37" s="362"/>
      <c r="FXP37" s="362"/>
      <c r="FXQ37" s="362"/>
      <c r="FXR37" s="362"/>
      <c r="FXS37" s="362"/>
      <c r="FXT37" s="362"/>
      <c r="FXU37" s="362"/>
      <c r="FXV37" s="362"/>
      <c r="FXW37" s="362"/>
      <c r="FXX37" s="362"/>
      <c r="FXY37" s="362"/>
      <c r="FXZ37" s="362"/>
      <c r="FYA37" s="362"/>
      <c r="FYB37" s="362"/>
      <c r="FYC37" s="362"/>
      <c r="FYD37" s="362"/>
      <c r="FYE37" s="362"/>
      <c r="FYF37" s="362"/>
      <c r="FYG37" s="362"/>
      <c r="FYH37" s="362"/>
      <c r="FYI37" s="362"/>
      <c r="FYJ37" s="362"/>
      <c r="FYK37" s="362"/>
      <c r="FYL37" s="362"/>
      <c r="FYM37" s="362"/>
      <c r="FYN37" s="362"/>
      <c r="FYO37" s="362"/>
      <c r="FYP37" s="362"/>
      <c r="FYQ37" s="362"/>
      <c r="FYR37" s="362"/>
      <c r="FYS37" s="362"/>
      <c r="FYT37" s="362"/>
      <c r="FYU37" s="362"/>
      <c r="FYV37" s="362"/>
      <c r="FYW37" s="362"/>
      <c r="FYX37" s="362"/>
      <c r="FYY37" s="362"/>
      <c r="FYZ37" s="362"/>
      <c r="FZA37" s="362"/>
      <c r="FZB37" s="362"/>
      <c r="FZC37" s="362"/>
      <c r="FZD37" s="362"/>
      <c r="FZE37" s="362"/>
      <c r="FZF37" s="362"/>
      <c r="FZG37" s="362"/>
      <c r="FZH37" s="362"/>
      <c r="FZI37" s="362"/>
      <c r="FZJ37" s="362"/>
      <c r="FZK37" s="362"/>
      <c r="FZL37" s="362"/>
      <c r="FZM37" s="362"/>
      <c r="FZN37" s="362"/>
      <c r="FZO37" s="362"/>
      <c r="FZP37" s="362"/>
      <c r="FZQ37" s="362"/>
      <c r="FZR37" s="362"/>
      <c r="FZS37" s="362"/>
      <c r="FZT37" s="362"/>
      <c r="FZU37" s="362"/>
      <c r="FZV37" s="362"/>
      <c r="FZW37" s="362"/>
      <c r="FZX37" s="362"/>
      <c r="FZY37" s="362"/>
      <c r="FZZ37" s="362"/>
      <c r="GAA37" s="362"/>
      <c r="GAB37" s="362"/>
      <c r="GAC37" s="362"/>
      <c r="GAD37" s="362"/>
      <c r="GAE37" s="362"/>
      <c r="GAF37" s="362"/>
      <c r="GAG37" s="362"/>
      <c r="GAH37" s="362"/>
      <c r="GAI37" s="362"/>
      <c r="GAJ37" s="362"/>
      <c r="GAK37" s="362"/>
      <c r="GAL37" s="362"/>
      <c r="GAM37" s="362"/>
      <c r="GAN37" s="362"/>
      <c r="GAO37" s="362"/>
      <c r="GAP37" s="362"/>
      <c r="GAQ37" s="362"/>
      <c r="GAR37" s="362"/>
      <c r="GAS37" s="362"/>
      <c r="GAT37" s="362"/>
      <c r="GAU37" s="362"/>
      <c r="GAV37" s="362"/>
      <c r="GAW37" s="362"/>
      <c r="GAX37" s="362"/>
      <c r="GAY37" s="362"/>
      <c r="GAZ37" s="362"/>
      <c r="GBA37" s="362"/>
      <c r="GBB37" s="362"/>
      <c r="GBC37" s="362"/>
      <c r="GBD37" s="362"/>
      <c r="GBE37" s="362"/>
      <c r="GBF37" s="362"/>
      <c r="GBG37" s="362"/>
      <c r="GBH37" s="362"/>
      <c r="GBI37" s="362"/>
      <c r="GBJ37" s="362"/>
      <c r="GBK37" s="362"/>
      <c r="GBL37" s="362"/>
      <c r="GBM37" s="362"/>
      <c r="GBN37" s="362"/>
      <c r="GBO37" s="362"/>
      <c r="GBP37" s="362"/>
      <c r="GBQ37" s="362"/>
      <c r="GBR37" s="362"/>
      <c r="GBS37" s="362"/>
      <c r="GBT37" s="362"/>
      <c r="GBU37" s="362"/>
      <c r="GBV37" s="362"/>
      <c r="GBW37" s="362"/>
      <c r="GBX37" s="362"/>
      <c r="GBY37" s="362"/>
      <c r="GBZ37" s="362"/>
      <c r="GCA37" s="362"/>
      <c r="GCB37" s="362"/>
      <c r="GCC37" s="362"/>
      <c r="GCD37" s="362"/>
      <c r="GCE37" s="362"/>
      <c r="GCF37" s="362"/>
      <c r="GCG37" s="362"/>
      <c r="GCH37" s="362"/>
      <c r="GCI37" s="362"/>
      <c r="GCJ37" s="362"/>
      <c r="GCK37" s="362"/>
      <c r="GCL37" s="362"/>
      <c r="GCM37" s="362"/>
      <c r="GCN37" s="362"/>
      <c r="GCO37" s="362"/>
      <c r="GCP37" s="362"/>
      <c r="GCQ37" s="362"/>
      <c r="GCR37" s="362"/>
      <c r="GCS37" s="362"/>
      <c r="GCT37" s="362"/>
      <c r="GCU37" s="362"/>
      <c r="GCV37" s="362"/>
      <c r="GCW37" s="362"/>
      <c r="GCX37" s="362"/>
      <c r="GCY37" s="362"/>
      <c r="GCZ37" s="362"/>
      <c r="GDA37" s="362"/>
      <c r="GDB37" s="362"/>
      <c r="GDC37" s="362"/>
      <c r="GDD37" s="362"/>
      <c r="GDE37" s="362"/>
      <c r="GDF37" s="362"/>
      <c r="GDG37" s="362"/>
      <c r="GDH37" s="362"/>
      <c r="GDI37" s="362"/>
      <c r="GDJ37" s="362"/>
      <c r="GDK37" s="362"/>
      <c r="GDL37" s="362"/>
      <c r="GDM37" s="362"/>
      <c r="GDN37" s="362"/>
      <c r="GDO37" s="362"/>
      <c r="GDP37" s="362"/>
      <c r="GDQ37" s="362"/>
      <c r="GDR37" s="362"/>
      <c r="GDS37" s="362"/>
      <c r="GDT37" s="362"/>
      <c r="GDU37" s="362"/>
      <c r="GDV37" s="362"/>
      <c r="GDW37" s="362"/>
      <c r="GDX37" s="362"/>
      <c r="GDY37" s="362"/>
      <c r="GDZ37" s="362"/>
      <c r="GEA37" s="362"/>
      <c r="GEB37" s="362"/>
      <c r="GEC37" s="362"/>
      <c r="GED37" s="362"/>
      <c r="GEE37" s="362"/>
      <c r="GEF37" s="362"/>
      <c r="GEG37" s="362"/>
      <c r="GEH37" s="362"/>
      <c r="GEI37" s="362"/>
      <c r="GEJ37" s="362"/>
      <c r="GEK37" s="362"/>
      <c r="GEL37" s="362"/>
      <c r="GEM37" s="362"/>
      <c r="GEN37" s="362"/>
      <c r="GEO37" s="362"/>
      <c r="GEP37" s="362"/>
      <c r="GEQ37" s="362"/>
      <c r="GER37" s="362"/>
      <c r="GES37" s="362"/>
      <c r="GET37" s="362"/>
      <c r="GEU37" s="362"/>
      <c r="GEV37" s="362"/>
      <c r="GEW37" s="362"/>
      <c r="GEX37" s="362"/>
      <c r="GEY37" s="362"/>
      <c r="GEZ37" s="362"/>
      <c r="GFA37" s="362"/>
      <c r="GFB37" s="362"/>
      <c r="GFC37" s="362"/>
      <c r="GFD37" s="362"/>
      <c r="GFE37" s="362"/>
      <c r="GFF37" s="362"/>
      <c r="GFG37" s="362"/>
      <c r="GFH37" s="362"/>
      <c r="GFI37" s="362"/>
      <c r="GFJ37" s="362"/>
      <c r="GFK37" s="362"/>
      <c r="GFL37" s="362"/>
      <c r="GFM37" s="362"/>
      <c r="GFN37" s="362"/>
      <c r="GFO37" s="362"/>
      <c r="GFP37" s="362"/>
      <c r="GFQ37" s="362"/>
      <c r="GFR37" s="362"/>
      <c r="GFS37" s="362"/>
      <c r="GFT37" s="362"/>
      <c r="GFU37" s="362"/>
      <c r="GFV37" s="362"/>
      <c r="GFW37" s="362"/>
      <c r="GFX37" s="362"/>
      <c r="GFY37" s="362"/>
      <c r="GFZ37" s="362"/>
      <c r="GGA37" s="362"/>
      <c r="GGB37" s="362"/>
      <c r="GGC37" s="362"/>
      <c r="GGD37" s="362"/>
      <c r="GGE37" s="362"/>
      <c r="GGF37" s="362"/>
      <c r="GGG37" s="362"/>
      <c r="GGH37" s="362"/>
      <c r="GGI37" s="362"/>
      <c r="GGJ37" s="362"/>
      <c r="GGK37" s="362"/>
      <c r="GGL37" s="362"/>
      <c r="GGM37" s="362"/>
      <c r="GGN37" s="362"/>
      <c r="GGO37" s="362"/>
      <c r="GGP37" s="362"/>
      <c r="GGQ37" s="362"/>
      <c r="GGR37" s="362"/>
      <c r="GGS37" s="362"/>
      <c r="GGT37" s="362"/>
      <c r="GGU37" s="362"/>
      <c r="GGV37" s="362"/>
      <c r="GGW37" s="362"/>
      <c r="GGX37" s="362"/>
      <c r="GGY37" s="362"/>
      <c r="GGZ37" s="362"/>
      <c r="GHA37" s="362"/>
      <c r="GHB37" s="362"/>
      <c r="GHC37" s="362"/>
      <c r="GHD37" s="362"/>
      <c r="GHE37" s="362"/>
      <c r="GHF37" s="362"/>
      <c r="GHG37" s="362"/>
      <c r="GHH37" s="362"/>
      <c r="GHI37" s="362"/>
      <c r="GHJ37" s="362"/>
      <c r="GHK37" s="362"/>
      <c r="GHL37" s="362"/>
      <c r="GHM37" s="362"/>
      <c r="GHN37" s="362"/>
      <c r="GHO37" s="362"/>
      <c r="GHP37" s="362"/>
      <c r="GHQ37" s="362"/>
      <c r="GHR37" s="362"/>
      <c r="GHS37" s="362"/>
      <c r="GHT37" s="362"/>
      <c r="GHU37" s="362"/>
      <c r="GHV37" s="362"/>
      <c r="GHW37" s="362"/>
      <c r="GHX37" s="362"/>
      <c r="GHY37" s="362"/>
      <c r="GHZ37" s="362"/>
      <c r="GIA37" s="362"/>
      <c r="GIB37" s="362"/>
      <c r="GIC37" s="362"/>
      <c r="GID37" s="362"/>
      <c r="GIE37" s="362"/>
      <c r="GIF37" s="362"/>
      <c r="GIG37" s="362"/>
      <c r="GIH37" s="362"/>
      <c r="GII37" s="362"/>
      <c r="GIJ37" s="362"/>
      <c r="GIK37" s="362"/>
      <c r="GIL37" s="362"/>
      <c r="GIM37" s="362"/>
      <c r="GIN37" s="362"/>
      <c r="GIO37" s="362"/>
      <c r="GIP37" s="362"/>
      <c r="GIQ37" s="362"/>
      <c r="GIR37" s="362"/>
      <c r="GIS37" s="362"/>
      <c r="GIT37" s="362"/>
      <c r="GIU37" s="362"/>
      <c r="GIV37" s="362"/>
      <c r="GIW37" s="362"/>
      <c r="GIX37" s="362"/>
      <c r="GIY37" s="362"/>
      <c r="GIZ37" s="362"/>
      <c r="GJA37" s="362"/>
      <c r="GJB37" s="362"/>
      <c r="GJC37" s="362"/>
      <c r="GJD37" s="362"/>
      <c r="GJE37" s="362"/>
      <c r="GJF37" s="362"/>
      <c r="GJG37" s="362"/>
      <c r="GJH37" s="362"/>
      <c r="GJI37" s="362"/>
      <c r="GJJ37" s="362"/>
      <c r="GJK37" s="362"/>
      <c r="GJL37" s="362"/>
      <c r="GJM37" s="362"/>
      <c r="GJN37" s="362"/>
      <c r="GJO37" s="362"/>
      <c r="GJP37" s="362"/>
      <c r="GJQ37" s="362"/>
      <c r="GJR37" s="362"/>
      <c r="GJS37" s="362"/>
      <c r="GJT37" s="362"/>
      <c r="GJU37" s="362"/>
      <c r="GJV37" s="362"/>
      <c r="GJW37" s="362"/>
      <c r="GJX37" s="362"/>
      <c r="GJY37" s="362"/>
      <c r="GJZ37" s="362"/>
      <c r="GKA37" s="362"/>
      <c r="GKB37" s="362"/>
      <c r="GKC37" s="362"/>
      <c r="GKD37" s="362"/>
      <c r="GKE37" s="362"/>
      <c r="GKF37" s="362"/>
      <c r="GKG37" s="362"/>
      <c r="GKH37" s="362"/>
      <c r="GKI37" s="362"/>
      <c r="GKJ37" s="362"/>
      <c r="GKK37" s="362"/>
      <c r="GKL37" s="362"/>
      <c r="GKM37" s="362"/>
      <c r="GKN37" s="362"/>
      <c r="GKO37" s="362"/>
      <c r="GKP37" s="362"/>
      <c r="GKQ37" s="362"/>
      <c r="GKR37" s="362"/>
      <c r="GKS37" s="362"/>
      <c r="GKT37" s="362"/>
      <c r="GKU37" s="362"/>
      <c r="GKV37" s="362"/>
      <c r="GKW37" s="362"/>
      <c r="GKX37" s="362"/>
      <c r="GKY37" s="362"/>
      <c r="GKZ37" s="362"/>
      <c r="GLA37" s="362"/>
      <c r="GLB37" s="362"/>
      <c r="GLC37" s="362"/>
      <c r="GLD37" s="362"/>
      <c r="GLE37" s="362"/>
      <c r="GLF37" s="362"/>
      <c r="GLG37" s="362"/>
      <c r="GLH37" s="362"/>
      <c r="GLI37" s="362"/>
      <c r="GLJ37" s="362"/>
      <c r="GLK37" s="362"/>
      <c r="GLL37" s="362"/>
      <c r="GLM37" s="362"/>
      <c r="GLN37" s="362"/>
      <c r="GLO37" s="362"/>
      <c r="GLP37" s="362"/>
      <c r="GLQ37" s="362"/>
      <c r="GLR37" s="362"/>
      <c r="GLS37" s="362"/>
      <c r="GLT37" s="362"/>
      <c r="GLU37" s="362"/>
      <c r="GLV37" s="362"/>
      <c r="GLW37" s="362"/>
      <c r="GLX37" s="362"/>
      <c r="GLY37" s="362"/>
      <c r="GLZ37" s="362"/>
      <c r="GMA37" s="362"/>
      <c r="GMB37" s="362"/>
      <c r="GMC37" s="362"/>
      <c r="GMD37" s="362"/>
      <c r="GME37" s="362"/>
      <c r="GMF37" s="362"/>
      <c r="GMG37" s="362"/>
      <c r="GMH37" s="362"/>
      <c r="GMI37" s="362"/>
      <c r="GMJ37" s="362"/>
      <c r="GMK37" s="362"/>
      <c r="GML37" s="362"/>
      <c r="GMM37" s="362"/>
      <c r="GMN37" s="362"/>
      <c r="GMO37" s="362"/>
      <c r="GMP37" s="362"/>
      <c r="GMQ37" s="362"/>
      <c r="GMR37" s="362"/>
      <c r="GMS37" s="362"/>
      <c r="GMT37" s="362"/>
      <c r="GMU37" s="362"/>
      <c r="GMV37" s="362"/>
      <c r="GMW37" s="362"/>
      <c r="GMX37" s="362"/>
      <c r="GMY37" s="362"/>
      <c r="GMZ37" s="362"/>
      <c r="GNA37" s="362"/>
      <c r="GNB37" s="362"/>
      <c r="GNC37" s="362"/>
      <c r="GND37" s="362"/>
      <c r="GNE37" s="362"/>
      <c r="GNF37" s="362"/>
      <c r="GNG37" s="362"/>
      <c r="GNH37" s="362"/>
      <c r="GNI37" s="362"/>
      <c r="GNJ37" s="362"/>
      <c r="GNK37" s="362"/>
      <c r="GNL37" s="362"/>
      <c r="GNM37" s="362"/>
      <c r="GNN37" s="362"/>
      <c r="GNO37" s="362"/>
      <c r="GNP37" s="362"/>
      <c r="GNQ37" s="362"/>
      <c r="GNR37" s="362"/>
      <c r="GNS37" s="362"/>
      <c r="GNT37" s="362"/>
      <c r="GNU37" s="362"/>
      <c r="GNV37" s="362"/>
      <c r="GNW37" s="362"/>
      <c r="GNX37" s="362"/>
      <c r="GNY37" s="362"/>
      <c r="GNZ37" s="362"/>
      <c r="GOA37" s="362"/>
      <c r="GOB37" s="362"/>
      <c r="GOC37" s="362"/>
      <c r="GOD37" s="362"/>
      <c r="GOE37" s="362"/>
      <c r="GOF37" s="362"/>
      <c r="GOG37" s="362"/>
      <c r="GOH37" s="362"/>
      <c r="GOI37" s="362"/>
      <c r="GOJ37" s="362"/>
      <c r="GOK37" s="362"/>
      <c r="GOL37" s="362"/>
      <c r="GOM37" s="362"/>
      <c r="GON37" s="362"/>
      <c r="GOO37" s="362"/>
      <c r="GOP37" s="362"/>
      <c r="GOQ37" s="362"/>
      <c r="GOR37" s="362"/>
      <c r="GOS37" s="362"/>
      <c r="GOT37" s="362"/>
      <c r="GOU37" s="362"/>
      <c r="GOV37" s="362"/>
      <c r="GOW37" s="362"/>
      <c r="GOX37" s="362"/>
      <c r="GOY37" s="362"/>
      <c r="GOZ37" s="362"/>
      <c r="GPA37" s="362"/>
      <c r="GPB37" s="362"/>
      <c r="GPC37" s="362"/>
      <c r="GPD37" s="362"/>
      <c r="GPE37" s="362"/>
      <c r="GPF37" s="362"/>
      <c r="GPG37" s="362"/>
      <c r="GPH37" s="362"/>
      <c r="GPI37" s="362"/>
      <c r="GPJ37" s="362"/>
      <c r="GPK37" s="362"/>
      <c r="GPL37" s="362"/>
      <c r="GPM37" s="362"/>
      <c r="GPN37" s="362"/>
      <c r="GPO37" s="362"/>
      <c r="GPP37" s="362"/>
      <c r="GPQ37" s="362"/>
      <c r="GPR37" s="362"/>
      <c r="GPS37" s="362"/>
      <c r="GPT37" s="362"/>
      <c r="GPU37" s="362"/>
      <c r="GPV37" s="362"/>
      <c r="GPW37" s="362"/>
      <c r="GPX37" s="362"/>
      <c r="GPY37" s="362"/>
      <c r="GPZ37" s="362"/>
      <c r="GQA37" s="362"/>
      <c r="GQB37" s="362"/>
      <c r="GQC37" s="362"/>
      <c r="GQD37" s="362"/>
      <c r="GQE37" s="362"/>
      <c r="GQF37" s="362"/>
      <c r="GQG37" s="362"/>
      <c r="GQH37" s="362"/>
      <c r="GQI37" s="362"/>
      <c r="GQJ37" s="362"/>
      <c r="GQK37" s="362"/>
      <c r="GQL37" s="362"/>
      <c r="GQM37" s="362"/>
      <c r="GQN37" s="362"/>
      <c r="GQO37" s="362"/>
      <c r="GQP37" s="362"/>
      <c r="GQQ37" s="362"/>
      <c r="GQR37" s="362"/>
      <c r="GQS37" s="362"/>
      <c r="GQT37" s="362"/>
      <c r="GQU37" s="362"/>
      <c r="GQV37" s="362"/>
      <c r="GQW37" s="362"/>
      <c r="GQX37" s="362"/>
      <c r="GQY37" s="362"/>
      <c r="GQZ37" s="362"/>
      <c r="GRA37" s="362"/>
      <c r="GRB37" s="362"/>
      <c r="GRC37" s="362"/>
      <c r="GRD37" s="362"/>
      <c r="GRE37" s="362"/>
      <c r="GRF37" s="362"/>
      <c r="GRG37" s="362"/>
      <c r="GRH37" s="362"/>
      <c r="GRI37" s="362"/>
      <c r="GRJ37" s="362"/>
      <c r="GRK37" s="362"/>
      <c r="GRL37" s="362"/>
      <c r="GRM37" s="362"/>
      <c r="GRN37" s="362"/>
      <c r="GRO37" s="362"/>
      <c r="GRP37" s="362"/>
      <c r="GRQ37" s="362"/>
      <c r="GRR37" s="362"/>
      <c r="GRS37" s="362"/>
      <c r="GRT37" s="362"/>
      <c r="GRU37" s="362"/>
      <c r="GRV37" s="362"/>
      <c r="GRW37" s="362"/>
      <c r="GRX37" s="362"/>
      <c r="GRY37" s="362"/>
      <c r="GRZ37" s="362"/>
      <c r="GSA37" s="362"/>
      <c r="GSB37" s="362"/>
      <c r="GSC37" s="362"/>
      <c r="GSD37" s="362"/>
      <c r="GSE37" s="362"/>
      <c r="GSF37" s="362"/>
      <c r="GSG37" s="362"/>
      <c r="GSH37" s="362"/>
      <c r="GSI37" s="362"/>
      <c r="GSJ37" s="362"/>
      <c r="GSK37" s="362"/>
      <c r="GSL37" s="362"/>
      <c r="GSM37" s="362"/>
      <c r="GSN37" s="362"/>
      <c r="GSO37" s="362"/>
      <c r="GSP37" s="362"/>
      <c r="GSQ37" s="362"/>
      <c r="GSR37" s="362"/>
      <c r="GSS37" s="362"/>
      <c r="GST37" s="362"/>
      <c r="GSU37" s="362"/>
      <c r="GSV37" s="362"/>
      <c r="GSW37" s="362"/>
      <c r="GSX37" s="362"/>
      <c r="GSY37" s="362"/>
      <c r="GSZ37" s="362"/>
      <c r="GTA37" s="362"/>
      <c r="GTB37" s="362"/>
      <c r="GTC37" s="362"/>
      <c r="GTD37" s="362"/>
      <c r="GTE37" s="362"/>
      <c r="GTF37" s="362"/>
      <c r="GTG37" s="362"/>
      <c r="GTH37" s="362"/>
      <c r="GTI37" s="362"/>
      <c r="GTJ37" s="362"/>
      <c r="GTK37" s="362"/>
      <c r="GTL37" s="362"/>
      <c r="GTM37" s="362"/>
      <c r="GTN37" s="362"/>
      <c r="GTO37" s="362"/>
      <c r="GTP37" s="362"/>
      <c r="GTQ37" s="362"/>
      <c r="GTR37" s="362"/>
      <c r="GTS37" s="362"/>
      <c r="GTT37" s="362"/>
      <c r="GTU37" s="362"/>
      <c r="GTV37" s="362"/>
      <c r="GTW37" s="362"/>
      <c r="GTX37" s="362"/>
      <c r="GTY37" s="362"/>
      <c r="GTZ37" s="362"/>
      <c r="GUA37" s="362"/>
      <c r="GUB37" s="362"/>
      <c r="GUC37" s="362"/>
      <c r="GUD37" s="362"/>
      <c r="GUE37" s="362"/>
      <c r="GUF37" s="362"/>
      <c r="GUG37" s="362"/>
      <c r="GUH37" s="362"/>
      <c r="GUI37" s="362"/>
      <c r="GUJ37" s="362"/>
      <c r="GUK37" s="362"/>
      <c r="GUL37" s="362"/>
      <c r="GUM37" s="362"/>
      <c r="GUN37" s="362"/>
      <c r="GUO37" s="362"/>
      <c r="GUP37" s="362"/>
      <c r="GUQ37" s="362"/>
      <c r="GUR37" s="362"/>
      <c r="GUS37" s="362"/>
      <c r="GUT37" s="362"/>
      <c r="GUU37" s="362"/>
      <c r="GUV37" s="362"/>
      <c r="GUW37" s="362"/>
      <c r="GUX37" s="362"/>
      <c r="GUY37" s="362"/>
      <c r="GUZ37" s="362"/>
      <c r="GVA37" s="362"/>
      <c r="GVB37" s="362"/>
      <c r="GVC37" s="362"/>
      <c r="GVD37" s="362"/>
      <c r="GVE37" s="362"/>
      <c r="GVF37" s="362"/>
      <c r="GVG37" s="362"/>
      <c r="GVH37" s="362"/>
      <c r="GVI37" s="362"/>
      <c r="GVJ37" s="362"/>
      <c r="GVK37" s="362"/>
      <c r="GVL37" s="362"/>
      <c r="GVM37" s="362"/>
      <c r="GVN37" s="362"/>
      <c r="GVO37" s="362"/>
      <c r="GVP37" s="362"/>
      <c r="GVQ37" s="362"/>
      <c r="GVR37" s="362"/>
      <c r="GVS37" s="362"/>
      <c r="GVT37" s="362"/>
      <c r="GVU37" s="362"/>
      <c r="GVV37" s="362"/>
      <c r="GVW37" s="362"/>
      <c r="GVX37" s="362"/>
      <c r="GVY37" s="362"/>
      <c r="GVZ37" s="362"/>
      <c r="GWA37" s="362"/>
      <c r="GWB37" s="362"/>
      <c r="GWC37" s="362"/>
      <c r="GWD37" s="362"/>
      <c r="GWE37" s="362"/>
      <c r="GWF37" s="362"/>
      <c r="GWG37" s="362"/>
      <c r="GWH37" s="362"/>
      <c r="GWI37" s="362"/>
      <c r="GWJ37" s="362"/>
      <c r="GWK37" s="362"/>
      <c r="GWL37" s="362"/>
      <c r="GWM37" s="362"/>
      <c r="GWN37" s="362"/>
      <c r="GWO37" s="362"/>
      <c r="GWP37" s="362"/>
      <c r="GWQ37" s="362"/>
      <c r="GWR37" s="362"/>
      <c r="GWS37" s="362"/>
      <c r="GWT37" s="362"/>
      <c r="GWU37" s="362"/>
      <c r="GWV37" s="362"/>
      <c r="GWW37" s="362"/>
      <c r="GWX37" s="362"/>
      <c r="GWY37" s="362"/>
      <c r="GWZ37" s="362"/>
      <c r="GXA37" s="362"/>
      <c r="GXB37" s="362"/>
      <c r="GXC37" s="362"/>
      <c r="GXD37" s="362"/>
      <c r="GXE37" s="362"/>
      <c r="GXF37" s="362"/>
      <c r="GXG37" s="362"/>
      <c r="GXH37" s="362"/>
      <c r="GXI37" s="362"/>
      <c r="GXJ37" s="362"/>
      <c r="GXK37" s="362"/>
      <c r="GXL37" s="362"/>
      <c r="GXM37" s="362"/>
      <c r="GXN37" s="362"/>
      <c r="GXO37" s="362"/>
      <c r="GXP37" s="362"/>
      <c r="GXQ37" s="362"/>
      <c r="GXR37" s="362"/>
      <c r="GXS37" s="362"/>
      <c r="GXT37" s="362"/>
      <c r="GXU37" s="362"/>
      <c r="GXV37" s="362"/>
      <c r="GXW37" s="362"/>
      <c r="GXX37" s="362"/>
      <c r="GXY37" s="362"/>
      <c r="GXZ37" s="362"/>
      <c r="GYA37" s="362"/>
      <c r="GYB37" s="362"/>
      <c r="GYC37" s="362"/>
      <c r="GYD37" s="362"/>
      <c r="GYE37" s="362"/>
      <c r="GYF37" s="362"/>
      <c r="GYG37" s="362"/>
      <c r="GYH37" s="362"/>
      <c r="GYI37" s="362"/>
      <c r="GYJ37" s="362"/>
      <c r="GYK37" s="362"/>
      <c r="GYL37" s="362"/>
      <c r="GYM37" s="362"/>
      <c r="GYN37" s="362"/>
      <c r="GYO37" s="362"/>
      <c r="GYP37" s="362"/>
      <c r="GYQ37" s="362"/>
      <c r="GYR37" s="362"/>
      <c r="GYS37" s="362"/>
      <c r="GYT37" s="362"/>
      <c r="GYU37" s="362"/>
      <c r="GYV37" s="362"/>
      <c r="GYW37" s="362"/>
      <c r="GYX37" s="362"/>
      <c r="GYY37" s="362"/>
      <c r="GYZ37" s="362"/>
      <c r="GZA37" s="362"/>
      <c r="GZB37" s="362"/>
      <c r="GZC37" s="362"/>
      <c r="GZD37" s="362"/>
      <c r="GZE37" s="362"/>
      <c r="GZF37" s="362"/>
      <c r="GZG37" s="362"/>
      <c r="GZH37" s="362"/>
      <c r="GZI37" s="362"/>
      <c r="GZJ37" s="362"/>
      <c r="GZK37" s="362"/>
      <c r="GZL37" s="362"/>
      <c r="GZM37" s="362"/>
      <c r="GZN37" s="362"/>
      <c r="GZO37" s="362"/>
      <c r="GZP37" s="362"/>
      <c r="GZQ37" s="362"/>
      <c r="GZR37" s="362"/>
      <c r="GZS37" s="362"/>
      <c r="GZT37" s="362"/>
      <c r="GZU37" s="362"/>
      <c r="GZV37" s="362"/>
      <c r="GZW37" s="362"/>
      <c r="GZX37" s="362"/>
      <c r="GZY37" s="362"/>
      <c r="GZZ37" s="362"/>
      <c r="HAA37" s="362"/>
      <c r="HAB37" s="362"/>
      <c r="HAC37" s="362"/>
      <c r="HAD37" s="362"/>
      <c r="HAE37" s="362"/>
      <c r="HAF37" s="362"/>
      <c r="HAG37" s="362"/>
      <c r="HAH37" s="362"/>
      <c r="HAI37" s="362"/>
      <c r="HAJ37" s="362"/>
      <c r="HAK37" s="362"/>
      <c r="HAL37" s="362"/>
      <c r="HAM37" s="362"/>
      <c r="HAN37" s="362"/>
      <c r="HAO37" s="362"/>
      <c r="HAP37" s="362"/>
      <c r="HAQ37" s="362"/>
      <c r="HAR37" s="362"/>
      <c r="HAS37" s="362"/>
      <c r="HAT37" s="362"/>
      <c r="HAU37" s="362"/>
      <c r="HAV37" s="362"/>
      <c r="HAW37" s="362"/>
      <c r="HAX37" s="362"/>
      <c r="HAY37" s="362"/>
      <c r="HAZ37" s="362"/>
      <c r="HBA37" s="362"/>
      <c r="HBB37" s="362"/>
      <c r="HBC37" s="362"/>
      <c r="HBD37" s="362"/>
      <c r="HBE37" s="362"/>
      <c r="HBF37" s="362"/>
      <c r="HBG37" s="362"/>
      <c r="HBH37" s="362"/>
      <c r="HBI37" s="362"/>
      <c r="HBJ37" s="362"/>
      <c r="HBK37" s="362"/>
      <c r="HBL37" s="362"/>
      <c r="HBM37" s="362"/>
      <c r="HBN37" s="362"/>
      <c r="HBO37" s="362"/>
      <c r="HBP37" s="362"/>
      <c r="HBQ37" s="362"/>
      <c r="HBR37" s="362"/>
      <c r="HBS37" s="362"/>
      <c r="HBT37" s="362"/>
      <c r="HBU37" s="362"/>
      <c r="HBV37" s="362"/>
      <c r="HBW37" s="362"/>
      <c r="HBX37" s="362"/>
      <c r="HBY37" s="362"/>
      <c r="HBZ37" s="362"/>
      <c r="HCA37" s="362"/>
      <c r="HCB37" s="362"/>
      <c r="HCC37" s="362"/>
      <c r="HCD37" s="362"/>
      <c r="HCE37" s="362"/>
      <c r="HCF37" s="362"/>
      <c r="HCG37" s="362"/>
      <c r="HCH37" s="362"/>
      <c r="HCI37" s="362"/>
      <c r="HCJ37" s="362"/>
      <c r="HCK37" s="362"/>
      <c r="HCL37" s="362"/>
      <c r="HCM37" s="362"/>
      <c r="HCN37" s="362"/>
      <c r="HCO37" s="362"/>
      <c r="HCP37" s="362"/>
      <c r="HCQ37" s="362"/>
      <c r="HCR37" s="362"/>
      <c r="HCS37" s="362"/>
      <c r="HCT37" s="362"/>
      <c r="HCU37" s="362"/>
      <c r="HCV37" s="362"/>
      <c r="HCW37" s="362"/>
      <c r="HCX37" s="362"/>
      <c r="HCY37" s="362"/>
      <c r="HCZ37" s="362"/>
      <c r="HDA37" s="362"/>
      <c r="HDB37" s="362"/>
      <c r="HDC37" s="362"/>
      <c r="HDD37" s="362"/>
      <c r="HDE37" s="362"/>
      <c r="HDF37" s="362"/>
      <c r="HDG37" s="362"/>
      <c r="HDH37" s="362"/>
      <c r="HDI37" s="362"/>
      <c r="HDJ37" s="362"/>
      <c r="HDK37" s="362"/>
      <c r="HDL37" s="362"/>
      <c r="HDM37" s="362"/>
      <c r="HDN37" s="362"/>
      <c r="HDO37" s="362"/>
      <c r="HDP37" s="362"/>
      <c r="HDQ37" s="362"/>
      <c r="HDR37" s="362"/>
      <c r="HDS37" s="362"/>
      <c r="HDT37" s="362"/>
      <c r="HDU37" s="362"/>
      <c r="HDV37" s="362"/>
      <c r="HDW37" s="362"/>
      <c r="HDX37" s="362"/>
      <c r="HDY37" s="362"/>
      <c r="HDZ37" s="362"/>
      <c r="HEA37" s="362"/>
      <c r="HEB37" s="362"/>
      <c r="HEC37" s="362"/>
      <c r="HED37" s="362"/>
      <c r="HEE37" s="362"/>
      <c r="HEF37" s="362"/>
      <c r="HEG37" s="362"/>
      <c r="HEH37" s="362"/>
      <c r="HEI37" s="362"/>
      <c r="HEJ37" s="362"/>
      <c r="HEK37" s="362"/>
      <c r="HEL37" s="362"/>
      <c r="HEM37" s="362"/>
      <c r="HEN37" s="362"/>
      <c r="HEO37" s="362"/>
      <c r="HEP37" s="362"/>
      <c r="HEQ37" s="362"/>
      <c r="HER37" s="362"/>
      <c r="HES37" s="362"/>
      <c r="HET37" s="362"/>
      <c r="HEU37" s="362"/>
      <c r="HEV37" s="362"/>
      <c r="HEW37" s="362"/>
      <c r="HEX37" s="362"/>
      <c r="HEY37" s="362"/>
      <c r="HEZ37" s="362"/>
      <c r="HFA37" s="362"/>
      <c r="HFB37" s="362"/>
      <c r="HFC37" s="362"/>
      <c r="HFD37" s="362"/>
      <c r="HFE37" s="362"/>
      <c r="HFF37" s="362"/>
      <c r="HFG37" s="362"/>
      <c r="HFH37" s="362"/>
      <c r="HFI37" s="362"/>
      <c r="HFJ37" s="362"/>
      <c r="HFK37" s="362"/>
      <c r="HFL37" s="362"/>
      <c r="HFM37" s="362"/>
      <c r="HFN37" s="362"/>
      <c r="HFO37" s="362"/>
      <c r="HFP37" s="362"/>
      <c r="HFQ37" s="362"/>
      <c r="HFR37" s="362"/>
      <c r="HFS37" s="362"/>
      <c r="HFT37" s="362"/>
      <c r="HFU37" s="362"/>
      <c r="HFV37" s="362"/>
      <c r="HFW37" s="362"/>
      <c r="HFX37" s="362"/>
      <c r="HFY37" s="362"/>
      <c r="HFZ37" s="362"/>
      <c r="HGA37" s="362"/>
      <c r="HGB37" s="362"/>
      <c r="HGC37" s="362"/>
      <c r="HGD37" s="362"/>
      <c r="HGE37" s="362"/>
      <c r="HGF37" s="362"/>
      <c r="HGG37" s="362"/>
      <c r="HGH37" s="362"/>
      <c r="HGI37" s="362"/>
      <c r="HGJ37" s="362"/>
      <c r="HGK37" s="362"/>
      <c r="HGL37" s="362"/>
      <c r="HGM37" s="362"/>
      <c r="HGN37" s="362"/>
      <c r="HGO37" s="362"/>
      <c r="HGP37" s="362"/>
      <c r="HGQ37" s="362"/>
      <c r="HGR37" s="362"/>
      <c r="HGS37" s="362"/>
      <c r="HGT37" s="362"/>
      <c r="HGU37" s="362"/>
      <c r="HGV37" s="362"/>
      <c r="HGW37" s="362"/>
      <c r="HGX37" s="362"/>
      <c r="HGY37" s="362"/>
      <c r="HGZ37" s="362"/>
      <c r="HHA37" s="362"/>
      <c r="HHB37" s="362"/>
      <c r="HHC37" s="362"/>
      <c r="HHD37" s="362"/>
      <c r="HHE37" s="362"/>
      <c r="HHF37" s="362"/>
      <c r="HHG37" s="362"/>
      <c r="HHH37" s="362"/>
      <c r="HHI37" s="362"/>
      <c r="HHJ37" s="362"/>
      <c r="HHK37" s="362"/>
      <c r="HHL37" s="362"/>
      <c r="HHM37" s="362"/>
      <c r="HHN37" s="362"/>
      <c r="HHO37" s="362"/>
      <c r="HHP37" s="362"/>
      <c r="HHQ37" s="362"/>
      <c r="HHR37" s="362"/>
      <c r="HHS37" s="362"/>
      <c r="HHT37" s="362"/>
      <c r="HHU37" s="362"/>
      <c r="HHV37" s="362"/>
      <c r="HHW37" s="362"/>
      <c r="HHX37" s="362"/>
      <c r="HHY37" s="362"/>
      <c r="HHZ37" s="362"/>
      <c r="HIA37" s="362"/>
      <c r="HIB37" s="362"/>
      <c r="HIC37" s="362"/>
      <c r="HID37" s="362"/>
      <c r="HIE37" s="362"/>
      <c r="HIF37" s="362"/>
      <c r="HIG37" s="362"/>
      <c r="HIH37" s="362"/>
      <c r="HII37" s="362"/>
      <c r="HIJ37" s="362"/>
      <c r="HIK37" s="362"/>
      <c r="HIL37" s="362"/>
      <c r="HIM37" s="362"/>
      <c r="HIN37" s="362"/>
      <c r="HIO37" s="362"/>
      <c r="HIP37" s="362"/>
      <c r="HIQ37" s="362"/>
      <c r="HIR37" s="362"/>
      <c r="HIS37" s="362"/>
      <c r="HIT37" s="362"/>
      <c r="HIU37" s="362"/>
      <c r="HIV37" s="362"/>
      <c r="HIW37" s="362"/>
      <c r="HIX37" s="362"/>
      <c r="HIY37" s="362"/>
      <c r="HIZ37" s="362"/>
      <c r="HJA37" s="362"/>
      <c r="HJB37" s="362"/>
      <c r="HJC37" s="362"/>
      <c r="HJD37" s="362"/>
      <c r="HJE37" s="362"/>
      <c r="HJF37" s="362"/>
      <c r="HJG37" s="362"/>
      <c r="HJH37" s="362"/>
      <c r="HJI37" s="362"/>
      <c r="HJJ37" s="362"/>
      <c r="HJK37" s="362"/>
      <c r="HJL37" s="362"/>
      <c r="HJM37" s="362"/>
      <c r="HJN37" s="362"/>
      <c r="HJO37" s="362"/>
      <c r="HJP37" s="362"/>
      <c r="HJQ37" s="362"/>
      <c r="HJR37" s="362"/>
      <c r="HJS37" s="362"/>
      <c r="HJT37" s="362"/>
      <c r="HJU37" s="362"/>
      <c r="HJV37" s="362"/>
      <c r="HJW37" s="362"/>
      <c r="HJX37" s="362"/>
      <c r="HJY37" s="362"/>
      <c r="HJZ37" s="362"/>
      <c r="HKA37" s="362"/>
      <c r="HKB37" s="362"/>
      <c r="HKC37" s="362"/>
      <c r="HKD37" s="362"/>
      <c r="HKE37" s="362"/>
      <c r="HKF37" s="362"/>
      <c r="HKG37" s="362"/>
      <c r="HKH37" s="362"/>
      <c r="HKI37" s="362"/>
      <c r="HKJ37" s="362"/>
      <c r="HKK37" s="362"/>
      <c r="HKL37" s="362"/>
      <c r="HKM37" s="362"/>
      <c r="HKN37" s="362"/>
      <c r="HKO37" s="362"/>
      <c r="HKP37" s="362"/>
      <c r="HKQ37" s="362"/>
      <c r="HKR37" s="362"/>
      <c r="HKS37" s="362"/>
      <c r="HKT37" s="362"/>
      <c r="HKU37" s="362"/>
      <c r="HKV37" s="362"/>
      <c r="HKW37" s="362"/>
      <c r="HKX37" s="362"/>
      <c r="HKY37" s="362"/>
      <c r="HKZ37" s="362"/>
      <c r="HLA37" s="362"/>
      <c r="HLB37" s="362"/>
      <c r="HLC37" s="362"/>
      <c r="HLD37" s="362"/>
      <c r="HLE37" s="362"/>
      <c r="HLF37" s="362"/>
      <c r="HLG37" s="362"/>
      <c r="HLH37" s="362"/>
      <c r="HLI37" s="362"/>
      <c r="HLJ37" s="362"/>
      <c r="HLK37" s="362"/>
      <c r="HLL37" s="362"/>
      <c r="HLM37" s="362"/>
      <c r="HLN37" s="362"/>
      <c r="HLO37" s="362"/>
      <c r="HLP37" s="362"/>
      <c r="HLQ37" s="362"/>
      <c r="HLR37" s="362"/>
      <c r="HLS37" s="362"/>
      <c r="HLT37" s="362"/>
      <c r="HLU37" s="362"/>
      <c r="HLV37" s="362"/>
      <c r="HLW37" s="362"/>
      <c r="HLX37" s="362"/>
      <c r="HLY37" s="362"/>
      <c r="HLZ37" s="362"/>
      <c r="HMA37" s="362"/>
      <c r="HMB37" s="362"/>
      <c r="HMC37" s="362"/>
      <c r="HMD37" s="362"/>
      <c r="HME37" s="362"/>
      <c r="HMF37" s="362"/>
      <c r="HMG37" s="362"/>
      <c r="HMH37" s="362"/>
      <c r="HMI37" s="362"/>
      <c r="HMJ37" s="362"/>
      <c r="HMK37" s="362"/>
      <c r="HML37" s="362"/>
      <c r="HMM37" s="362"/>
      <c r="HMN37" s="362"/>
      <c r="HMO37" s="362"/>
      <c r="HMP37" s="362"/>
      <c r="HMQ37" s="362"/>
      <c r="HMR37" s="362"/>
      <c r="HMS37" s="362"/>
      <c r="HMT37" s="362"/>
      <c r="HMU37" s="362"/>
      <c r="HMV37" s="362"/>
      <c r="HMW37" s="362"/>
      <c r="HMX37" s="362"/>
      <c r="HMY37" s="362"/>
      <c r="HMZ37" s="362"/>
      <c r="HNA37" s="362"/>
      <c r="HNB37" s="362"/>
      <c r="HNC37" s="362"/>
      <c r="HND37" s="362"/>
      <c r="HNE37" s="362"/>
      <c r="HNF37" s="362"/>
      <c r="HNG37" s="362"/>
      <c r="HNH37" s="362"/>
      <c r="HNI37" s="362"/>
      <c r="HNJ37" s="362"/>
      <c r="HNK37" s="362"/>
      <c r="HNL37" s="362"/>
      <c r="HNM37" s="362"/>
      <c r="HNN37" s="362"/>
      <c r="HNO37" s="362"/>
      <c r="HNP37" s="362"/>
      <c r="HNQ37" s="362"/>
      <c r="HNR37" s="362"/>
      <c r="HNS37" s="362"/>
      <c r="HNT37" s="362"/>
      <c r="HNU37" s="362"/>
      <c r="HNV37" s="362"/>
      <c r="HNW37" s="362"/>
      <c r="HNX37" s="362"/>
      <c r="HNY37" s="362"/>
      <c r="HNZ37" s="362"/>
      <c r="HOA37" s="362"/>
      <c r="HOB37" s="362"/>
      <c r="HOC37" s="362"/>
      <c r="HOD37" s="362"/>
      <c r="HOE37" s="362"/>
      <c r="HOF37" s="362"/>
      <c r="HOG37" s="362"/>
      <c r="HOH37" s="362"/>
      <c r="HOI37" s="362"/>
      <c r="HOJ37" s="362"/>
      <c r="HOK37" s="362"/>
      <c r="HOL37" s="362"/>
      <c r="HOM37" s="362"/>
      <c r="HON37" s="362"/>
      <c r="HOO37" s="362"/>
      <c r="HOP37" s="362"/>
      <c r="HOQ37" s="362"/>
      <c r="HOR37" s="362"/>
      <c r="HOS37" s="362"/>
      <c r="HOT37" s="362"/>
      <c r="HOU37" s="362"/>
      <c r="HOV37" s="362"/>
      <c r="HOW37" s="362"/>
      <c r="HOX37" s="362"/>
      <c r="HOY37" s="362"/>
      <c r="HOZ37" s="362"/>
      <c r="HPA37" s="362"/>
      <c r="HPB37" s="362"/>
      <c r="HPC37" s="362"/>
      <c r="HPD37" s="362"/>
      <c r="HPE37" s="362"/>
      <c r="HPF37" s="362"/>
      <c r="HPG37" s="362"/>
      <c r="HPH37" s="362"/>
      <c r="HPI37" s="362"/>
      <c r="HPJ37" s="362"/>
      <c r="HPK37" s="362"/>
      <c r="HPL37" s="362"/>
      <c r="HPM37" s="362"/>
      <c r="HPN37" s="362"/>
      <c r="HPO37" s="362"/>
      <c r="HPP37" s="362"/>
      <c r="HPQ37" s="362"/>
      <c r="HPR37" s="362"/>
      <c r="HPS37" s="362"/>
      <c r="HPT37" s="362"/>
      <c r="HPU37" s="362"/>
      <c r="HPV37" s="362"/>
      <c r="HPW37" s="362"/>
      <c r="HPX37" s="362"/>
      <c r="HPY37" s="362"/>
      <c r="HPZ37" s="362"/>
      <c r="HQA37" s="362"/>
      <c r="HQB37" s="362"/>
      <c r="HQC37" s="362"/>
      <c r="HQD37" s="362"/>
      <c r="HQE37" s="362"/>
      <c r="HQF37" s="362"/>
      <c r="HQG37" s="362"/>
      <c r="HQH37" s="362"/>
      <c r="HQI37" s="362"/>
      <c r="HQJ37" s="362"/>
      <c r="HQK37" s="362"/>
      <c r="HQL37" s="362"/>
      <c r="HQM37" s="362"/>
      <c r="HQN37" s="362"/>
      <c r="HQO37" s="362"/>
      <c r="HQP37" s="362"/>
      <c r="HQQ37" s="362"/>
      <c r="HQR37" s="362"/>
      <c r="HQS37" s="362"/>
      <c r="HQT37" s="362"/>
      <c r="HQU37" s="362"/>
      <c r="HQV37" s="362"/>
      <c r="HQW37" s="362"/>
      <c r="HQX37" s="362"/>
      <c r="HQY37" s="362"/>
      <c r="HQZ37" s="362"/>
      <c r="HRA37" s="362"/>
      <c r="HRB37" s="362"/>
      <c r="HRC37" s="362"/>
      <c r="HRD37" s="362"/>
      <c r="HRE37" s="362"/>
      <c r="HRF37" s="362"/>
      <c r="HRG37" s="362"/>
      <c r="HRH37" s="362"/>
      <c r="HRI37" s="362"/>
      <c r="HRJ37" s="362"/>
      <c r="HRK37" s="362"/>
      <c r="HRL37" s="362"/>
      <c r="HRM37" s="362"/>
      <c r="HRN37" s="362"/>
      <c r="HRO37" s="362"/>
      <c r="HRP37" s="362"/>
      <c r="HRQ37" s="362"/>
      <c r="HRR37" s="362"/>
      <c r="HRS37" s="362"/>
      <c r="HRT37" s="362"/>
      <c r="HRU37" s="362"/>
      <c r="HRV37" s="362"/>
      <c r="HRW37" s="362"/>
      <c r="HRX37" s="362"/>
      <c r="HRY37" s="362"/>
      <c r="HRZ37" s="362"/>
      <c r="HSA37" s="362"/>
      <c r="HSB37" s="362"/>
      <c r="HSC37" s="362"/>
      <c r="HSD37" s="362"/>
      <c r="HSE37" s="362"/>
      <c r="HSF37" s="362"/>
      <c r="HSG37" s="362"/>
      <c r="HSH37" s="362"/>
      <c r="HSI37" s="362"/>
      <c r="HSJ37" s="362"/>
      <c r="HSK37" s="362"/>
      <c r="HSL37" s="362"/>
      <c r="HSM37" s="362"/>
      <c r="HSN37" s="362"/>
      <c r="HSO37" s="362"/>
      <c r="HSP37" s="362"/>
      <c r="HSQ37" s="362"/>
      <c r="HSR37" s="362"/>
      <c r="HSS37" s="362"/>
      <c r="HST37" s="362"/>
      <c r="HSU37" s="362"/>
      <c r="HSV37" s="362"/>
      <c r="HSW37" s="362"/>
      <c r="HSX37" s="362"/>
      <c r="HSY37" s="362"/>
      <c r="HSZ37" s="362"/>
      <c r="HTA37" s="362"/>
      <c r="HTB37" s="362"/>
      <c r="HTC37" s="362"/>
      <c r="HTD37" s="362"/>
      <c r="HTE37" s="362"/>
      <c r="HTF37" s="362"/>
      <c r="HTG37" s="362"/>
      <c r="HTH37" s="362"/>
      <c r="HTI37" s="362"/>
      <c r="HTJ37" s="362"/>
      <c r="HTK37" s="362"/>
      <c r="HTL37" s="362"/>
      <c r="HTM37" s="362"/>
      <c r="HTN37" s="362"/>
      <c r="HTO37" s="362"/>
      <c r="HTP37" s="362"/>
      <c r="HTQ37" s="362"/>
      <c r="HTR37" s="362"/>
      <c r="HTS37" s="362"/>
      <c r="HTT37" s="362"/>
      <c r="HTU37" s="362"/>
      <c r="HTV37" s="362"/>
      <c r="HTW37" s="362"/>
      <c r="HTX37" s="362"/>
      <c r="HTY37" s="362"/>
      <c r="HTZ37" s="362"/>
      <c r="HUA37" s="362"/>
      <c r="HUB37" s="362"/>
      <c r="HUC37" s="362"/>
      <c r="HUD37" s="362"/>
      <c r="HUE37" s="362"/>
      <c r="HUF37" s="362"/>
      <c r="HUG37" s="362"/>
      <c r="HUH37" s="362"/>
      <c r="HUI37" s="362"/>
      <c r="HUJ37" s="362"/>
      <c r="HUK37" s="362"/>
      <c r="HUL37" s="362"/>
      <c r="HUM37" s="362"/>
      <c r="HUN37" s="362"/>
      <c r="HUO37" s="362"/>
      <c r="HUP37" s="362"/>
      <c r="HUQ37" s="362"/>
      <c r="HUR37" s="362"/>
      <c r="HUS37" s="362"/>
      <c r="HUT37" s="362"/>
      <c r="HUU37" s="362"/>
      <c r="HUV37" s="362"/>
      <c r="HUW37" s="362"/>
      <c r="HUX37" s="362"/>
      <c r="HUY37" s="362"/>
      <c r="HUZ37" s="362"/>
      <c r="HVA37" s="362"/>
      <c r="HVB37" s="362"/>
      <c r="HVC37" s="362"/>
      <c r="HVD37" s="362"/>
      <c r="HVE37" s="362"/>
      <c r="HVF37" s="362"/>
      <c r="HVG37" s="362"/>
      <c r="HVH37" s="362"/>
      <c r="HVI37" s="362"/>
      <c r="HVJ37" s="362"/>
      <c r="HVK37" s="362"/>
      <c r="HVL37" s="362"/>
      <c r="HVM37" s="362"/>
      <c r="HVN37" s="362"/>
      <c r="HVO37" s="362"/>
      <c r="HVP37" s="362"/>
      <c r="HVQ37" s="362"/>
      <c r="HVR37" s="362"/>
      <c r="HVS37" s="362"/>
      <c r="HVT37" s="362"/>
      <c r="HVU37" s="362"/>
      <c r="HVV37" s="362"/>
      <c r="HVW37" s="362"/>
      <c r="HVX37" s="362"/>
      <c r="HVY37" s="362"/>
      <c r="HVZ37" s="362"/>
      <c r="HWA37" s="362"/>
      <c r="HWB37" s="362"/>
      <c r="HWC37" s="362"/>
      <c r="HWD37" s="362"/>
      <c r="HWE37" s="362"/>
      <c r="HWF37" s="362"/>
      <c r="HWG37" s="362"/>
      <c r="HWH37" s="362"/>
      <c r="HWI37" s="362"/>
      <c r="HWJ37" s="362"/>
      <c r="HWK37" s="362"/>
      <c r="HWL37" s="362"/>
      <c r="HWM37" s="362"/>
      <c r="HWN37" s="362"/>
      <c r="HWO37" s="362"/>
      <c r="HWP37" s="362"/>
      <c r="HWQ37" s="362"/>
      <c r="HWR37" s="362"/>
      <c r="HWS37" s="362"/>
      <c r="HWT37" s="362"/>
      <c r="HWU37" s="362"/>
      <c r="HWV37" s="362"/>
      <c r="HWW37" s="362"/>
      <c r="HWX37" s="362"/>
      <c r="HWY37" s="362"/>
      <c r="HWZ37" s="362"/>
      <c r="HXA37" s="362"/>
      <c r="HXB37" s="362"/>
      <c r="HXC37" s="362"/>
      <c r="HXD37" s="362"/>
      <c r="HXE37" s="362"/>
      <c r="HXF37" s="362"/>
      <c r="HXG37" s="362"/>
      <c r="HXH37" s="362"/>
      <c r="HXI37" s="362"/>
      <c r="HXJ37" s="362"/>
      <c r="HXK37" s="362"/>
      <c r="HXL37" s="362"/>
      <c r="HXM37" s="362"/>
      <c r="HXN37" s="362"/>
      <c r="HXO37" s="362"/>
      <c r="HXP37" s="362"/>
      <c r="HXQ37" s="362"/>
      <c r="HXR37" s="362"/>
      <c r="HXS37" s="362"/>
      <c r="HXT37" s="362"/>
      <c r="HXU37" s="362"/>
      <c r="HXV37" s="362"/>
      <c r="HXW37" s="362"/>
      <c r="HXX37" s="362"/>
      <c r="HXY37" s="362"/>
      <c r="HXZ37" s="362"/>
      <c r="HYA37" s="362"/>
      <c r="HYB37" s="362"/>
      <c r="HYC37" s="362"/>
      <c r="HYD37" s="362"/>
      <c r="HYE37" s="362"/>
      <c r="HYF37" s="362"/>
      <c r="HYG37" s="362"/>
      <c r="HYH37" s="362"/>
      <c r="HYI37" s="362"/>
      <c r="HYJ37" s="362"/>
      <c r="HYK37" s="362"/>
      <c r="HYL37" s="362"/>
      <c r="HYM37" s="362"/>
      <c r="HYN37" s="362"/>
      <c r="HYO37" s="362"/>
      <c r="HYP37" s="362"/>
      <c r="HYQ37" s="362"/>
      <c r="HYR37" s="362"/>
      <c r="HYS37" s="362"/>
      <c r="HYT37" s="362"/>
      <c r="HYU37" s="362"/>
      <c r="HYV37" s="362"/>
      <c r="HYW37" s="362"/>
      <c r="HYX37" s="362"/>
      <c r="HYY37" s="362"/>
      <c r="HYZ37" s="362"/>
      <c r="HZA37" s="362"/>
      <c r="HZB37" s="362"/>
      <c r="HZC37" s="362"/>
      <c r="HZD37" s="362"/>
      <c r="HZE37" s="362"/>
      <c r="HZF37" s="362"/>
      <c r="HZG37" s="362"/>
      <c r="HZH37" s="362"/>
      <c r="HZI37" s="362"/>
      <c r="HZJ37" s="362"/>
      <c r="HZK37" s="362"/>
      <c r="HZL37" s="362"/>
      <c r="HZM37" s="362"/>
      <c r="HZN37" s="362"/>
      <c r="HZO37" s="362"/>
      <c r="HZP37" s="362"/>
      <c r="HZQ37" s="362"/>
      <c r="HZR37" s="362"/>
      <c r="HZS37" s="362"/>
      <c r="HZT37" s="362"/>
      <c r="HZU37" s="362"/>
      <c r="HZV37" s="362"/>
      <c r="HZW37" s="362"/>
      <c r="HZX37" s="362"/>
      <c r="HZY37" s="362"/>
      <c r="HZZ37" s="362"/>
      <c r="IAA37" s="362"/>
      <c r="IAB37" s="362"/>
      <c r="IAC37" s="362"/>
      <c r="IAD37" s="362"/>
      <c r="IAE37" s="362"/>
      <c r="IAF37" s="362"/>
      <c r="IAG37" s="362"/>
      <c r="IAH37" s="362"/>
      <c r="IAI37" s="362"/>
      <c r="IAJ37" s="362"/>
      <c r="IAK37" s="362"/>
      <c r="IAL37" s="362"/>
      <c r="IAM37" s="362"/>
      <c r="IAN37" s="362"/>
      <c r="IAO37" s="362"/>
      <c r="IAP37" s="362"/>
      <c r="IAQ37" s="362"/>
      <c r="IAR37" s="362"/>
      <c r="IAS37" s="362"/>
      <c r="IAT37" s="362"/>
      <c r="IAU37" s="362"/>
      <c r="IAV37" s="362"/>
      <c r="IAW37" s="362"/>
      <c r="IAX37" s="362"/>
      <c r="IAY37" s="362"/>
      <c r="IAZ37" s="362"/>
      <c r="IBA37" s="362"/>
      <c r="IBB37" s="362"/>
      <c r="IBC37" s="362"/>
      <c r="IBD37" s="362"/>
      <c r="IBE37" s="362"/>
      <c r="IBF37" s="362"/>
      <c r="IBG37" s="362"/>
      <c r="IBH37" s="362"/>
      <c r="IBI37" s="362"/>
      <c r="IBJ37" s="362"/>
      <c r="IBK37" s="362"/>
      <c r="IBL37" s="362"/>
      <c r="IBM37" s="362"/>
      <c r="IBN37" s="362"/>
      <c r="IBO37" s="362"/>
      <c r="IBP37" s="362"/>
      <c r="IBQ37" s="362"/>
      <c r="IBR37" s="362"/>
      <c r="IBS37" s="362"/>
      <c r="IBT37" s="362"/>
      <c r="IBU37" s="362"/>
      <c r="IBV37" s="362"/>
      <c r="IBW37" s="362"/>
      <c r="IBX37" s="362"/>
      <c r="IBY37" s="362"/>
      <c r="IBZ37" s="362"/>
      <c r="ICA37" s="362"/>
      <c r="ICB37" s="362"/>
      <c r="ICC37" s="362"/>
      <c r="ICD37" s="362"/>
      <c r="ICE37" s="362"/>
      <c r="ICF37" s="362"/>
      <c r="ICG37" s="362"/>
      <c r="ICH37" s="362"/>
      <c r="ICI37" s="362"/>
      <c r="ICJ37" s="362"/>
      <c r="ICK37" s="362"/>
      <c r="ICL37" s="362"/>
      <c r="ICM37" s="362"/>
      <c r="ICN37" s="362"/>
      <c r="ICO37" s="362"/>
      <c r="ICP37" s="362"/>
      <c r="ICQ37" s="362"/>
      <c r="ICR37" s="362"/>
      <c r="ICS37" s="362"/>
      <c r="ICT37" s="362"/>
      <c r="ICU37" s="362"/>
      <c r="ICV37" s="362"/>
      <c r="ICW37" s="362"/>
      <c r="ICX37" s="362"/>
      <c r="ICY37" s="362"/>
      <c r="ICZ37" s="362"/>
      <c r="IDA37" s="362"/>
      <c r="IDB37" s="362"/>
      <c r="IDC37" s="362"/>
      <c r="IDD37" s="362"/>
      <c r="IDE37" s="362"/>
      <c r="IDF37" s="362"/>
      <c r="IDG37" s="362"/>
      <c r="IDH37" s="362"/>
      <c r="IDI37" s="362"/>
      <c r="IDJ37" s="362"/>
      <c r="IDK37" s="362"/>
      <c r="IDL37" s="362"/>
      <c r="IDM37" s="362"/>
      <c r="IDN37" s="362"/>
      <c r="IDO37" s="362"/>
      <c r="IDP37" s="362"/>
      <c r="IDQ37" s="362"/>
      <c r="IDR37" s="362"/>
      <c r="IDS37" s="362"/>
      <c r="IDT37" s="362"/>
      <c r="IDU37" s="362"/>
      <c r="IDV37" s="362"/>
      <c r="IDW37" s="362"/>
      <c r="IDX37" s="362"/>
      <c r="IDY37" s="362"/>
      <c r="IDZ37" s="362"/>
      <c r="IEA37" s="362"/>
      <c r="IEB37" s="362"/>
      <c r="IEC37" s="362"/>
      <c r="IED37" s="362"/>
      <c r="IEE37" s="362"/>
      <c r="IEF37" s="362"/>
      <c r="IEG37" s="362"/>
      <c r="IEH37" s="362"/>
      <c r="IEI37" s="362"/>
      <c r="IEJ37" s="362"/>
      <c r="IEK37" s="362"/>
      <c r="IEL37" s="362"/>
      <c r="IEM37" s="362"/>
      <c r="IEN37" s="362"/>
      <c r="IEO37" s="362"/>
      <c r="IEP37" s="362"/>
      <c r="IEQ37" s="362"/>
      <c r="IER37" s="362"/>
      <c r="IES37" s="362"/>
      <c r="IET37" s="362"/>
      <c r="IEU37" s="362"/>
      <c r="IEV37" s="362"/>
      <c r="IEW37" s="362"/>
      <c r="IEX37" s="362"/>
      <c r="IEY37" s="362"/>
      <c r="IEZ37" s="362"/>
      <c r="IFA37" s="362"/>
      <c r="IFB37" s="362"/>
      <c r="IFC37" s="362"/>
      <c r="IFD37" s="362"/>
      <c r="IFE37" s="362"/>
      <c r="IFF37" s="362"/>
      <c r="IFG37" s="362"/>
      <c r="IFH37" s="362"/>
      <c r="IFI37" s="362"/>
      <c r="IFJ37" s="362"/>
      <c r="IFK37" s="362"/>
      <c r="IFL37" s="362"/>
      <c r="IFM37" s="362"/>
      <c r="IFN37" s="362"/>
      <c r="IFO37" s="362"/>
      <c r="IFP37" s="362"/>
      <c r="IFQ37" s="362"/>
      <c r="IFR37" s="362"/>
      <c r="IFS37" s="362"/>
      <c r="IFT37" s="362"/>
      <c r="IFU37" s="362"/>
      <c r="IFV37" s="362"/>
      <c r="IFW37" s="362"/>
      <c r="IFX37" s="362"/>
      <c r="IFY37" s="362"/>
      <c r="IFZ37" s="362"/>
      <c r="IGA37" s="362"/>
      <c r="IGB37" s="362"/>
      <c r="IGC37" s="362"/>
      <c r="IGD37" s="362"/>
      <c r="IGE37" s="362"/>
      <c r="IGF37" s="362"/>
      <c r="IGG37" s="362"/>
      <c r="IGH37" s="362"/>
      <c r="IGI37" s="362"/>
      <c r="IGJ37" s="362"/>
      <c r="IGK37" s="362"/>
      <c r="IGL37" s="362"/>
      <c r="IGM37" s="362"/>
      <c r="IGN37" s="362"/>
      <c r="IGO37" s="362"/>
      <c r="IGP37" s="362"/>
      <c r="IGQ37" s="362"/>
      <c r="IGR37" s="362"/>
      <c r="IGS37" s="362"/>
      <c r="IGT37" s="362"/>
      <c r="IGU37" s="362"/>
      <c r="IGV37" s="362"/>
      <c r="IGW37" s="362"/>
      <c r="IGX37" s="362"/>
      <c r="IGY37" s="362"/>
      <c r="IGZ37" s="362"/>
      <c r="IHA37" s="362"/>
      <c r="IHB37" s="362"/>
      <c r="IHC37" s="362"/>
      <c r="IHD37" s="362"/>
      <c r="IHE37" s="362"/>
      <c r="IHF37" s="362"/>
      <c r="IHG37" s="362"/>
      <c r="IHH37" s="362"/>
      <c r="IHI37" s="362"/>
      <c r="IHJ37" s="362"/>
      <c r="IHK37" s="362"/>
      <c r="IHL37" s="362"/>
      <c r="IHM37" s="362"/>
      <c r="IHN37" s="362"/>
      <c r="IHO37" s="362"/>
      <c r="IHP37" s="362"/>
      <c r="IHQ37" s="362"/>
      <c r="IHR37" s="362"/>
      <c r="IHS37" s="362"/>
      <c r="IHT37" s="362"/>
      <c r="IHU37" s="362"/>
      <c r="IHV37" s="362"/>
      <c r="IHW37" s="362"/>
      <c r="IHX37" s="362"/>
      <c r="IHY37" s="362"/>
      <c r="IHZ37" s="362"/>
      <c r="IIA37" s="362"/>
      <c r="IIB37" s="362"/>
      <c r="IIC37" s="362"/>
      <c r="IID37" s="362"/>
      <c r="IIE37" s="362"/>
      <c r="IIF37" s="362"/>
      <c r="IIG37" s="362"/>
      <c r="IIH37" s="362"/>
      <c r="III37" s="362"/>
      <c r="IIJ37" s="362"/>
      <c r="IIK37" s="362"/>
      <c r="IIL37" s="362"/>
      <c r="IIM37" s="362"/>
      <c r="IIN37" s="362"/>
      <c r="IIO37" s="362"/>
      <c r="IIP37" s="362"/>
      <c r="IIQ37" s="362"/>
      <c r="IIR37" s="362"/>
      <c r="IIS37" s="362"/>
      <c r="IIT37" s="362"/>
      <c r="IIU37" s="362"/>
      <c r="IIV37" s="362"/>
      <c r="IIW37" s="362"/>
      <c r="IIX37" s="362"/>
      <c r="IIY37" s="362"/>
      <c r="IIZ37" s="362"/>
      <c r="IJA37" s="362"/>
      <c r="IJB37" s="362"/>
      <c r="IJC37" s="362"/>
      <c r="IJD37" s="362"/>
      <c r="IJE37" s="362"/>
      <c r="IJF37" s="362"/>
      <c r="IJG37" s="362"/>
      <c r="IJH37" s="362"/>
      <c r="IJI37" s="362"/>
      <c r="IJJ37" s="362"/>
      <c r="IJK37" s="362"/>
      <c r="IJL37" s="362"/>
      <c r="IJM37" s="362"/>
      <c r="IJN37" s="362"/>
      <c r="IJO37" s="362"/>
      <c r="IJP37" s="362"/>
      <c r="IJQ37" s="362"/>
      <c r="IJR37" s="362"/>
      <c r="IJS37" s="362"/>
      <c r="IJT37" s="362"/>
      <c r="IJU37" s="362"/>
      <c r="IJV37" s="362"/>
      <c r="IJW37" s="362"/>
      <c r="IJX37" s="362"/>
      <c r="IJY37" s="362"/>
      <c r="IJZ37" s="362"/>
      <c r="IKA37" s="362"/>
      <c r="IKB37" s="362"/>
      <c r="IKC37" s="362"/>
      <c r="IKD37" s="362"/>
      <c r="IKE37" s="362"/>
      <c r="IKF37" s="362"/>
      <c r="IKG37" s="362"/>
      <c r="IKH37" s="362"/>
      <c r="IKI37" s="362"/>
      <c r="IKJ37" s="362"/>
      <c r="IKK37" s="362"/>
      <c r="IKL37" s="362"/>
      <c r="IKM37" s="362"/>
      <c r="IKN37" s="362"/>
      <c r="IKO37" s="362"/>
      <c r="IKP37" s="362"/>
      <c r="IKQ37" s="362"/>
      <c r="IKR37" s="362"/>
      <c r="IKS37" s="362"/>
      <c r="IKT37" s="362"/>
      <c r="IKU37" s="362"/>
      <c r="IKV37" s="362"/>
      <c r="IKW37" s="362"/>
      <c r="IKX37" s="362"/>
      <c r="IKY37" s="362"/>
      <c r="IKZ37" s="362"/>
      <c r="ILA37" s="362"/>
      <c r="ILB37" s="362"/>
      <c r="ILC37" s="362"/>
      <c r="ILD37" s="362"/>
      <c r="ILE37" s="362"/>
      <c r="ILF37" s="362"/>
      <c r="ILG37" s="362"/>
      <c r="ILH37" s="362"/>
      <c r="ILI37" s="362"/>
      <c r="ILJ37" s="362"/>
      <c r="ILK37" s="362"/>
      <c r="ILL37" s="362"/>
      <c r="ILM37" s="362"/>
      <c r="ILN37" s="362"/>
      <c r="ILO37" s="362"/>
      <c r="ILP37" s="362"/>
      <c r="ILQ37" s="362"/>
      <c r="ILR37" s="362"/>
      <c r="ILS37" s="362"/>
      <c r="ILT37" s="362"/>
      <c r="ILU37" s="362"/>
      <c r="ILV37" s="362"/>
      <c r="ILW37" s="362"/>
      <c r="ILX37" s="362"/>
      <c r="ILY37" s="362"/>
      <c r="ILZ37" s="362"/>
      <c r="IMA37" s="362"/>
      <c r="IMB37" s="362"/>
      <c r="IMC37" s="362"/>
      <c r="IMD37" s="362"/>
      <c r="IME37" s="362"/>
      <c r="IMF37" s="362"/>
      <c r="IMG37" s="362"/>
      <c r="IMH37" s="362"/>
      <c r="IMI37" s="362"/>
      <c r="IMJ37" s="362"/>
      <c r="IMK37" s="362"/>
      <c r="IML37" s="362"/>
      <c r="IMM37" s="362"/>
      <c r="IMN37" s="362"/>
      <c r="IMO37" s="362"/>
      <c r="IMP37" s="362"/>
      <c r="IMQ37" s="362"/>
      <c r="IMR37" s="362"/>
      <c r="IMS37" s="362"/>
      <c r="IMT37" s="362"/>
      <c r="IMU37" s="362"/>
      <c r="IMV37" s="362"/>
      <c r="IMW37" s="362"/>
      <c r="IMX37" s="362"/>
      <c r="IMY37" s="362"/>
      <c r="IMZ37" s="362"/>
      <c r="INA37" s="362"/>
      <c r="INB37" s="362"/>
      <c r="INC37" s="362"/>
      <c r="IND37" s="362"/>
      <c r="INE37" s="362"/>
      <c r="INF37" s="362"/>
      <c r="ING37" s="362"/>
      <c r="INH37" s="362"/>
      <c r="INI37" s="362"/>
      <c r="INJ37" s="362"/>
      <c r="INK37" s="362"/>
      <c r="INL37" s="362"/>
      <c r="INM37" s="362"/>
      <c r="INN37" s="362"/>
      <c r="INO37" s="362"/>
      <c r="INP37" s="362"/>
      <c r="INQ37" s="362"/>
      <c r="INR37" s="362"/>
      <c r="INS37" s="362"/>
      <c r="INT37" s="362"/>
      <c r="INU37" s="362"/>
      <c r="INV37" s="362"/>
      <c r="INW37" s="362"/>
      <c r="INX37" s="362"/>
      <c r="INY37" s="362"/>
      <c r="INZ37" s="362"/>
      <c r="IOA37" s="362"/>
      <c r="IOB37" s="362"/>
      <c r="IOC37" s="362"/>
      <c r="IOD37" s="362"/>
      <c r="IOE37" s="362"/>
      <c r="IOF37" s="362"/>
      <c r="IOG37" s="362"/>
      <c r="IOH37" s="362"/>
      <c r="IOI37" s="362"/>
      <c r="IOJ37" s="362"/>
      <c r="IOK37" s="362"/>
      <c r="IOL37" s="362"/>
      <c r="IOM37" s="362"/>
      <c r="ION37" s="362"/>
      <c r="IOO37" s="362"/>
      <c r="IOP37" s="362"/>
      <c r="IOQ37" s="362"/>
      <c r="IOR37" s="362"/>
      <c r="IOS37" s="362"/>
      <c r="IOT37" s="362"/>
      <c r="IOU37" s="362"/>
      <c r="IOV37" s="362"/>
      <c r="IOW37" s="362"/>
      <c r="IOX37" s="362"/>
      <c r="IOY37" s="362"/>
      <c r="IOZ37" s="362"/>
      <c r="IPA37" s="362"/>
      <c r="IPB37" s="362"/>
      <c r="IPC37" s="362"/>
      <c r="IPD37" s="362"/>
      <c r="IPE37" s="362"/>
      <c r="IPF37" s="362"/>
      <c r="IPG37" s="362"/>
      <c r="IPH37" s="362"/>
      <c r="IPI37" s="362"/>
      <c r="IPJ37" s="362"/>
      <c r="IPK37" s="362"/>
      <c r="IPL37" s="362"/>
      <c r="IPM37" s="362"/>
      <c r="IPN37" s="362"/>
      <c r="IPO37" s="362"/>
      <c r="IPP37" s="362"/>
      <c r="IPQ37" s="362"/>
      <c r="IPR37" s="362"/>
      <c r="IPS37" s="362"/>
      <c r="IPT37" s="362"/>
      <c r="IPU37" s="362"/>
      <c r="IPV37" s="362"/>
      <c r="IPW37" s="362"/>
      <c r="IPX37" s="362"/>
      <c r="IPY37" s="362"/>
      <c r="IPZ37" s="362"/>
      <c r="IQA37" s="362"/>
      <c r="IQB37" s="362"/>
      <c r="IQC37" s="362"/>
      <c r="IQD37" s="362"/>
      <c r="IQE37" s="362"/>
      <c r="IQF37" s="362"/>
      <c r="IQG37" s="362"/>
      <c r="IQH37" s="362"/>
      <c r="IQI37" s="362"/>
      <c r="IQJ37" s="362"/>
      <c r="IQK37" s="362"/>
      <c r="IQL37" s="362"/>
      <c r="IQM37" s="362"/>
      <c r="IQN37" s="362"/>
      <c r="IQO37" s="362"/>
      <c r="IQP37" s="362"/>
      <c r="IQQ37" s="362"/>
      <c r="IQR37" s="362"/>
      <c r="IQS37" s="362"/>
      <c r="IQT37" s="362"/>
      <c r="IQU37" s="362"/>
      <c r="IQV37" s="362"/>
      <c r="IQW37" s="362"/>
      <c r="IQX37" s="362"/>
      <c r="IQY37" s="362"/>
      <c r="IQZ37" s="362"/>
      <c r="IRA37" s="362"/>
      <c r="IRB37" s="362"/>
      <c r="IRC37" s="362"/>
      <c r="IRD37" s="362"/>
      <c r="IRE37" s="362"/>
      <c r="IRF37" s="362"/>
      <c r="IRG37" s="362"/>
      <c r="IRH37" s="362"/>
      <c r="IRI37" s="362"/>
      <c r="IRJ37" s="362"/>
      <c r="IRK37" s="362"/>
      <c r="IRL37" s="362"/>
      <c r="IRM37" s="362"/>
      <c r="IRN37" s="362"/>
      <c r="IRO37" s="362"/>
      <c r="IRP37" s="362"/>
      <c r="IRQ37" s="362"/>
      <c r="IRR37" s="362"/>
      <c r="IRS37" s="362"/>
      <c r="IRT37" s="362"/>
      <c r="IRU37" s="362"/>
      <c r="IRV37" s="362"/>
      <c r="IRW37" s="362"/>
      <c r="IRX37" s="362"/>
      <c r="IRY37" s="362"/>
      <c r="IRZ37" s="362"/>
      <c r="ISA37" s="362"/>
      <c r="ISB37" s="362"/>
      <c r="ISC37" s="362"/>
      <c r="ISD37" s="362"/>
      <c r="ISE37" s="362"/>
      <c r="ISF37" s="362"/>
      <c r="ISG37" s="362"/>
      <c r="ISH37" s="362"/>
      <c r="ISI37" s="362"/>
      <c r="ISJ37" s="362"/>
      <c r="ISK37" s="362"/>
      <c r="ISL37" s="362"/>
      <c r="ISM37" s="362"/>
      <c r="ISN37" s="362"/>
      <c r="ISO37" s="362"/>
      <c r="ISP37" s="362"/>
      <c r="ISQ37" s="362"/>
      <c r="ISR37" s="362"/>
      <c r="ISS37" s="362"/>
      <c r="IST37" s="362"/>
      <c r="ISU37" s="362"/>
      <c r="ISV37" s="362"/>
      <c r="ISW37" s="362"/>
      <c r="ISX37" s="362"/>
      <c r="ISY37" s="362"/>
      <c r="ISZ37" s="362"/>
      <c r="ITA37" s="362"/>
      <c r="ITB37" s="362"/>
      <c r="ITC37" s="362"/>
      <c r="ITD37" s="362"/>
      <c r="ITE37" s="362"/>
      <c r="ITF37" s="362"/>
      <c r="ITG37" s="362"/>
      <c r="ITH37" s="362"/>
      <c r="ITI37" s="362"/>
      <c r="ITJ37" s="362"/>
      <c r="ITK37" s="362"/>
      <c r="ITL37" s="362"/>
      <c r="ITM37" s="362"/>
      <c r="ITN37" s="362"/>
      <c r="ITO37" s="362"/>
      <c r="ITP37" s="362"/>
      <c r="ITQ37" s="362"/>
      <c r="ITR37" s="362"/>
      <c r="ITS37" s="362"/>
      <c r="ITT37" s="362"/>
      <c r="ITU37" s="362"/>
      <c r="ITV37" s="362"/>
      <c r="ITW37" s="362"/>
      <c r="ITX37" s="362"/>
      <c r="ITY37" s="362"/>
      <c r="ITZ37" s="362"/>
      <c r="IUA37" s="362"/>
      <c r="IUB37" s="362"/>
      <c r="IUC37" s="362"/>
      <c r="IUD37" s="362"/>
      <c r="IUE37" s="362"/>
      <c r="IUF37" s="362"/>
      <c r="IUG37" s="362"/>
      <c r="IUH37" s="362"/>
      <c r="IUI37" s="362"/>
      <c r="IUJ37" s="362"/>
      <c r="IUK37" s="362"/>
      <c r="IUL37" s="362"/>
      <c r="IUM37" s="362"/>
      <c r="IUN37" s="362"/>
      <c r="IUO37" s="362"/>
      <c r="IUP37" s="362"/>
      <c r="IUQ37" s="362"/>
      <c r="IUR37" s="362"/>
      <c r="IUS37" s="362"/>
      <c r="IUT37" s="362"/>
      <c r="IUU37" s="362"/>
      <c r="IUV37" s="362"/>
      <c r="IUW37" s="362"/>
      <c r="IUX37" s="362"/>
      <c r="IUY37" s="362"/>
      <c r="IUZ37" s="362"/>
      <c r="IVA37" s="362"/>
      <c r="IVB37" s="362"/>
      <c r="IVC37" s="362"/>
      <c r="IVD37" s="362"/>
      <c r="IVE37" s="362"/>
      <c r="IVF37" s="362"/>
      <c r="IVG37" s="362"/>
      <c r="IVH37" s="362"/>
      <c r="IVI37" s="362"/>
      <c r="IVJ37" s="362"/>
      <c r="IVK37" s="362"/>
      <c r="IVL37" s="362"/>
      <c r="IVM37" s="362"/>
      <c r="IVN37" s="362"/>
      <c r="IVO37" s="362"/>
      <c r="IVP37" s="362"/>
      <c r="IVQ37" s="362"/>
      <c r="IVR37" s="362"/>
      <c r="IVS37" s="362"/>
      <c r="IVT37" s="362"/>
      <c r="IVU37" s="362"/>
      <c r="IVV37" s="362"/>
      <c r="IVW37" s="362"/>
      <c r="IVX37" s="362"/>
      <c r="IVY37" s="362"/>
      <c r="IVZ37" s="362"/>
      <c r="IWA37" s="362"/>
      <c r="IWB37" s="362"/>
      <c r="IWC37" s="362"/>
      <c r="IWD37" s="362"/>
      <c r="IWE37" s="362"/>
      <c r="IWF37" s="362"/>
      <c r="IWG37" s="362"/>
      <c r="IWH37" s="362"/>
      <c r="IWI37" s="362"/>
      <c r="IWJ37" s="362"/>
      <c r="IWK37" s="362"/>
      <c r="IWL37" s="362"/>
      <c r="IWM37" s="362"/>
      <c r="IWN37" s="362"/>
      <c r="IWO37" s="362"/>
      <c r="IWP37" s="362"/>
      <c r="IWQ37" s="362"/>
      <c r="IWR37" s="362"/>
      <c r="IWS37" s="362"/>
      <c r="IWT37" s="362"/>
      <c r="IWU37" s="362"/>
      <c r="IWV37" s="362"/>
      <c r="IWW37" s="362"/>
      <c r="IWX37" s="362"/>
      <c r="IWY37" s="362"/>
      <c r="IWZ37" s="362"/>
      <c r="IXA37" s="362"/>
      <c r="IXB37" s="362"/>
      <c r="IXC37" s="362"/>
      <c r="IXD37" s="362"/>
      <c r="IXE37" s="362"/>
      <c r="IXF37" s="362"/>
      <c r="IXG37" s="362"/>
      <c r="IXH37" s="362"/>
      <c r="IXI37" s="362"/>
      <c r="IXJ37" s="362"/>
      <c r="IXK37" s="362"/>
      <c r="IXL37" s="362"/>
      <c r="IXM37" s="362"/>
      <c r="IXN37" s="362"/>
      <c r="IXO37" s="362"/>
      <c r="IXP37" s="362"/>
      <c r="IXQ37" s="362"/>
      <c r="IXR37" s="362"/>
      <c r="IXS37" s="362"/>
      <c r="IXT37" s="362"/>
      <c r="IXU37" s="362"/>
      <c r="IXV37" s="362"/>
      <c r="IXW37" s="362"/>
      <c r="IXX37" s="362"/>
      <c r="IXY37" s="362"/>
      <c r="IXZ37" s="362"/>
      <c r="IYA37" s="362"/>
      <c r="IYB37" s="362"/>
      <c r="IYC37" s="362"/>
      <c r="IYD37" s="362"/>
      <c r="IYE37" s="362"/>
      <c r="IYF37" s="362"/>
      <c r="IYG37" s="362"/>
      <c r="IYH37" s="362"/>
      <c r="IYI37" s="362"/>
      <c r="IYJ37" s="362"/>
      <c r="IYK37" s="362"/>
      <c r="IYL37" s="362"/>
      <c r="IYM37" s="362"/>
      <c r="IYN37" s="362"/>
      <c r="IYO37" s="362"/>
      <c r="IYP37" s="362"/>
      <c r="IYQ37" s="362"/>
      <c r="IYR37" s="362"/>
      <c r="IYS37" s="362"/>
      <c r="IYT37" s="362"/>
      <c r="IYU37" s="362"/>
      <c r="IYV37" s="362"/>
      <c r="IYW37" s="362"/>
      <c r="IYX37" s="362"/>
      <c r="IYY37" s="362"/>
      <c r="IYZ37" s="362"/>
      <c r="IZA37" s="362"/>
      <c r="IZB37" s="362"/>
      <c r="IZC37" s="362"/>
      <c r="IZD37" s="362"/>
      <c r="IZE37" s="362"/>
      <c r="IZF37" s="362"/>
      <c r="IZG37" s="362"/>
      <c r="IZH37" s="362"/>
      <c r="IZI37" s="362"/>
      <c r="IZJ37" s="362"/>
      <c r="IZK37" s="362"/>
      <c r="IZL37" s="362"/>
      <c r="IZM37" s="362"/>
      <c r="IZN37" s="362"/>
      <c r="IZO37" s="362"/>
      <c r="IZP37" s="362"/>
      <c r="IZQ37" s="362"/>
      <c r="IZR37" s="362"/>
      <c r="IZS37" s="362"/>
      <c r="IZT37" s="362"/>
      <c r="IZU37" s="362"/>
      <c r="IZV37" s="362"/>
      <c r="IZW37" s="362"/>
      <c r="IZX37" s="362"/>
      <c r="IZY37" s="362"/>
      <c r="IZZ37" s="362"/>
      <c r="JAA37" s="362"/>
      <c r="JAB37" s="362"/>
      <c r="JAC37" s="362"/>
      <c r="JAD37" s="362"/>
      <c r="JAE37" s="362"/>
      <c r="JAF37" s="362"/>
      <c r="JAG37" s="362"/>
      <c r="JAH37" s="362"/>
      <c r="JAI37" s="362"/>
      <c r="JAJ37" s="362"/>
      <c r="JAK37" s="362"/>
      <c r="JAL37" s="362"/>
      <c r="JAM37" s="362"/>
      <c r="JAN37" s="362"/>
      <c r="JAO37" s="362"/>
      <c r="JAP37" s="362"/>
      <c r="JAQ37" s="362"/>
      <c r="JAR37" s="362"/>
      <c r="JAS37" s="362"/>
      <c r="JAT37" s="362"/>
      <c r="JAU37" s="362"/>
      <c r="JAV37" s="362"/>
      <c r="JAW37" s="362"/>
      <c r="JAX37" s="362"/>
      <c r="JAY37" s="362"/>
      <c r="JAZ37" s="362"/>
      <c r="JBA37" s="362"/>
      <c r="JBB37" s="362"/>
      <c r="JBC37" s="362"/>
      <c r="JBD37" s="362"/>
      <c r="JBE37" s="362"/>
      <c r="JBF37" s="362"/>
      <c r="JBG37" s="362"/>
      <c r="JBH37" s="362"/>
      <c r="JBI37" s="362"/>
      <c r="JBJ37" s="362"/>
      <c r="JBK37" s="362"/>
      <c r="JBL37" s="362"/>
      <c r="JBM37" s="362"/>
      <c r="JBN37" s="362"/>
      <c r="JBO37" s="362"/>
      <c r="JBP37" s="362"/>
      <c r="JBQ37" s="362"/>
      <c r="JBR37" s="362"/>
      <c r="JBS37" s="362"/>
      <c r="JBT37" s="362"/>
      <c r="JBU37" s="362"/>
      <c r="JBV37" s="362"/>
      <c r="JBW37" s="362"/>
      <c r="JBX37" s="362"/>
      <c r="JBY37" s="362"/>
      <c r="JBZ37" s="362"/>
      <c r="JCA37" s="362"/>
      <c r="JCB37" s="362"/>
      <c r="JCC37" s="362"/>
      <c r="JCD37" s="362"/>
      <c r="JCE37" s="362"/>
      <c r="JCF37" s="362"/>
      <c r="JCG37" s="362"/>
      <c r="JCH37" s="362"/>
      <c r="JCI37" s="362"/>
      <c r="JCJ37" s="362"/>
      <c r="JCK37" s="362"/>
      <c r="JCL37" s="362"/>
      <c r="JCM37" s="362"/>
      <c r="JCN37" s="362"/>
      <c r="JCO37" s="362"/>
      <c r="JCP37" s="362"/>
      <c r="JCQ37" s="362"/>
      <c r="JCR37" s="362"/>
      <c r="JCS37" s="362"/>
      <c r="JCT37" s="362"/>
      <c r="JCU37" s="362"/>
      <c r="JCV37" s="362"/>
      <c r="JCW37" s="362"/>
      <c r="JCX37" s="362"/>
      <c r="JCY37" s="362"/>
      <c r="JCZ37" s="362"/>
      <c r="JDA37" s="362"/>
      <c r="JDB37" s="362"/>
      <c r="JDC37" s="362"/>
      <c r="JDD37" s="362"/>
      <c r="JDE37" s="362"/>
      <c r="JDF37" s="362"/>
      <c r="JDG37" s="362"/>
      <c r="JDH37" s="362"/>
      <c r="JDI37" s="362"/>
      <c r="JDJ37" s="362"/>
      <c r="JDK37" s="362"/>
      <c r="JDL37" s="362"/>
      <c r="JDM37" s="362"/>
      <c r="JDN37" s="362"/>
      <c r="JDO37" s="362"/>
      <c r="JDP37" s="362"/>
      <c r="JDQ37" s="362"/>
      <c r="JDR37" s="362"/>
      <c r="JDS37" s="362"/>
      <c r="JDT37" s="362"/>
      <c r="JDU37" s="362"/>
      <c r="JDV37" s="362"/>
      <c r="JDW37" s="362"/>
      <c r="JDX37" s="362"/>
      <c r="JDY37" s="362"/>
      <c r="JDZ37" s="362"/>
      <c r="JEA37" s="362"/>
      <c r="JEB37" s="362"/>
      <c r="JEC37" s="362"/>
      <c r="JED37" s="362"/>
      <c r="JEE37" s="362"/>
      <c r="JEF37" s="362"/>
      <c r="JEG37" s="362"/>
      <c r="JEH37" s="362"/>
      <c r="JEI37" s="362"/>
      <c r="JEJ37" s="362"/>
      <c r="JEK37" s="362"/>
      <c r="JEL37" s="362"/>
      <c r="JEM37" s="362"/>
      <c r="JEN37" s="362"/>
      <c r="JEO37" s="362"/>
      <c r="JEP37" s="362"/>
      <c r="JEQ37" s="362"/>
      <c r="JER37" s="362"/>
      <c r="JES37" s="362"/>
      <c r="JET37" s="362"/>
      <c r="JEU37" s="362"/>
      <c r="JEV37" s="362"/>
      <c r="JEW37" s="362"/>
      <c r="JEX37" s="362"/>
      <c r="JEY37" s="362"/>
      <c r="JEZ37" s="362"/>
      <c r="JFA37" s="362"/>
      <c r="JFB37" s="362"/>
      <c r="JFC37" s="362"/>
      <c r="JFD37" s="362"/>
      <c r="JFE37" s="362"/>
      <c r="JFF37" s="362"/>
      <c r="JFG37" s="362"/>
      <c r="JFH37" s="362"/>
      <c r="JFI37" s="362"/>
      <c r="JFJ37" s="362"/>
      <c r="JFK37" s="362"/>
      <c r="JFL37" s="362"/>
      <c r="JFM37" s="362"/>
      <c r="JFN37" s="362"/>
      <c r="JFO37" s="362"/>
      <c r="JFP37" s="362"/>
      <c r="JFQ37" s="362"/>
      <c r="JFR37" s="362"/>
      <c r="JFS37" s="362"/>
      <c r="JFT37" s="362"/>
      <c r="JFU37" s="362"/>
      <c r="JFV37" s="362"/>
      <c r="JFW37" s="362"/>
      <c r="JFX37" s="362"/>
      <c r="JFY37" s="362"/>
      <c r="JFZ37" s="362"/>
      <c r="JGA37" s="362"/>
      <c r="JGB37" s="362"/>
      <c r="JGC37" s="362"/>
      <c r="JGD37" s="362"/>
      <c r="JGE37" s="362"/>
      <c r="JGF37" s="362"/>
      <c r="JGG37" s="362"/>
      <c r="JGH37" s="362"/>
      <c r="JGI37" s="362"/>
      <c r="JGJ37" s="362"/>
      <c r="JGK37" s="362"/>
      <c r="JGL37" s="362"/>
      <c r="JGM37" s="362"/>
      <c r="JGN37" s="362"/>
      <c r="JGO37" s="362"/>
      <c r="JGP37" s="362"/>
      <c r="JGQ37" s="362"/>
      <c r="JGR37" s="362"/>
      <c r="JGS37" s="362"/>
      <c r="JGT37" s="362"/>
      <c r="JGU37" s="362"/>
      <c r="JGV37" s="362"/>
      <c r="JGW37" s="362"/>
      <c r="JGX37" s="362"/>
      <c r="JGY37" s="362"/>
      <c r="JGZ37" s="362"/>
      <c r="JHA37" s="362"/>
      <c r="JHB37" s="362"/>
      <c r="JHC37" s="362"/>
      <c r="JHD37" s="362"/>
      <c r="JHE37" s="362"/>
      <c r="JHF37" s="362"/>
      <c r="JHG37" s="362"/>
      <c r="JHH37" s="362"/>
      <c r="JHI37" s="362"/>
      <c r="JHJ37" s="362"/>
      <c r="JHK37" s="362"/>
      <c r="JHL37" s="362"/>
      <c r="JHM37" s="362"/>
      <c r="JHN37" s="362"/>
      <c r="JHO37" s="362"/>
      <c r="JHP37" s="362"/>
      <c r="JHQ37" s="362"/>
      <c r="JHR37" s="362"/>
      <c r="JHS37" s="362"/>
      <c r="JHT37" s="362"/>
      <c r="JHU37" s="362"/>
      <c r="JHV37" s="362"/>
      <c r="JHW37" s="362"/>
      <c r="JHX37" s="362"/>
      <c r="JHY37" s="362"/>
      <c r="JHZ37" s="362"/>
      <c r="JIA37" s="362"/>
      <c r="JIB37" s="362"/>
      <c r="JIC37" s="362"/>
      <c r="JID37" s="362"/>
      <c r="JIE37" s="362"/>
      <c r="JIF37" s="362"/>
      <c r="JIG37" s="362"/>
      <c r="JIH37" s="362"/>
      <c r="JII37" s="362"/>
      <c r="JIJ37" s="362"/>
      <c r="JIK37" s="362"/>
      <c r="JIL37" s="362"/>
      <c r="JIM37" s="362"/>
      <c r="JIN37" s="362"/>
      <c r="JIO37" s="362"/>
      <c r="JIP37" s="362"/>
      <c r="JIQ37" s="362"/>
      <c r="JIR37" s="362"/>
      <c r="JIS37" s="362"/>
      <c r="JIT37" s="362"/>
      <c r="JIU37" s="362"/>
      <c r="JIV37" s="362"/>
      <c r="JIW37" s="362"/>
      <c r="JIX37" s="362"/>
      <c r="JIY37" s="362"/>
      <c r="JIZ37" s="362"/>
      <c r="JJA37" s="362"/>
      <c r="JJB37" s="362"/>
      <c r="JJC37" s="362"/>
      <c r="JJD37" s="362"/>
      <c r="JJE37" s="362"/>
      <c r="JJF37" s="362"/>
      <c r="JJG37" s="362"/>
      <c r="JJH37" s="362"/>
      <c r="JJI37" s="362"/>
      <c r="JJJ37" s="362"/>
      <c r="JJK37" s="362"/>
      <c r="JJL37" s="362"/>
      <c r="JJM37" s="362"/>
      <c r="JJN37" s="362"/>
      <c r="JJO37" s="362"/>
      <c r="JJP37" s="362"/>
      <c r="JJQ37" s="362"/>
      <c r="JJR37" s="362"/>
      <c r="JJS37" s="362"/>
      <c r="JJT37" s="362"/>
      <c r="JJU37" s="362"/>
      <c r="JJV37" s="362"/>
      <c r="JJW37" s="362"/>
      <c r="JJX37" s="362"/>
      <c r="JJY37" s="362"/>
      <c r="JJZ37" s="362"/>
      <c r="JKA37" s="362"/>
      <c r="JKB37" s="362"/>
      <c r="JKC37" s="362"/>
      <c r="JKD37" s="362"/>
      <c r="JKE37" s="362"/>
      <c r="JKF37" s="362"/>
      <c r="JKG37" s="362"/>
      <c r="JKH37" s="362"/>
      <c r="JKI37" s="362"/>
      <c r="JKJ37" s="362"/>
      <c r="JKK37" s="362"/>
      <c r="JKL37" s="362"/>
      <c r="JKM37" s="362"/>
      <c r="JKN37" s="362"/>
      <c r="JKO37" s="362"/>
      <c r="JKP37" s="362"/>
      <c r="JKQ37" s="362"/>
      <c r="JKR37" s="362"/>
      <c r="JKS37" s="362"/>
      <c r="JKT37" s="362"/>
      <c r="JKU37" s="362"/>
      <c r="JKV37" s="362"/>
      <c r="JKW37" s="362"/>
      <c r="JKX37" s="362"/>
      <c r="JKY37" s="362"/>
      <c r="JKZ37" s="362"/>
      <c r="JLA37" s="362"/>
      <c r="JLB37" s="362"/>
      <c r="JLC37" s="362"/>
      <c r="JLD37" s="362"/>
      <c r="JLE37" s="362"/>
      <c r="JLF37" s="362"/>
      <c r="JLG37" s="362"/>
      <c r="JLH37" s="362"/>
      <c r="JLI37" s="362"/>
      <c r="JLJ37" s="362"/>
      <c r="JLK37" s="362"/>
      <c r="JLL37" s="362"/>
      <c r="JLM37" s="362"/>
      <c r="JLN37" s="362"/>
      <c r="JLO37" s="362"/>
      <c r="JLP37" s="362"/>
      <c r="JLQ37" s="362"/>
      <c r="JLR37" s="362"/>
      <c r="JLS37" s="362"/>
      <c r="JLT37" s="362"/>
      <c r="JLU37" s="362"/>
      <c r="JLV37" s="362"/>
      <c r="JLW37" s="362"/>
      <c r="JLX37" s="362"/>
      <c r="JLY37" s="362"/>
      <c r="JLZ37" s="362"/>
      <c r="JMA37" s="362"/>
      <c r="JMB37" s="362"/>
      <c r="JMC37" s="362"/>
      <c r="JMD37" s="362"/>
      <c r="JME37" s="362"/>
      <c r="JMF37" s="362"/>
      <c r="JMG37" s="362"/>
      <c r="JMH37" s="362"/>
      <c r="JMI37" s="362"/>
      <c r="JMJ37" s="362"/>
      <c r="JMK37" s="362"/>
      <c r="JML37" s="362"/>
      <c r="JMM37" s="362"/>
      <c r="JMN37" s="362"/>
      <c r="JMO37" s="362"/>
      <c r="JMP37" s="362"/>
      <c r="JMQ37" s="362"/>
      <c r="JMR37" s="362"/>
      <c r="JMS37" s="362"/>
      <c r="JMT37" s="362"/>
      <c r="JMU37" s="362"/>
      <c r="JMV37" s="362"/>
      <c r="JMW37" s="362"/>
      <c r="JMX37" s="362"/>
      <c r="JMY37" s="362"/>
      <c r="JMZ37" s="362"/>
      <c r="JNA37" s="362"/>
      <c r="JNB37" s="362"/>
      <c r="JNC37" s="362"/>
      <c r="JND37" s="362"/>
      <c r="JNE37" s="362"/>
      <c r="JNF37" s="362"/>
      <c r="JNG37" s="362"/>
      <c r="JNH37" s="362"/>
      <c r="JNI37" s="362"/>
      <c r="JNJ37" s="362"/>
      <c r="JNK37" s="362"/>
      <c r="JNL37" s="362"/>
      <c r="JNM37" s="362"/>
      <c r="JNN37" s="362"/>
      <c r="JNO37" s="362"/>
      <c r="JNP37" s="362"/>
      <c r="JNQ37" s="362"/>
      <c r="JNR37" s="362"/>
      <c r="JNS37" s="362"/>
      <c r="JNT37" s="362"/>
      <c r="JNU37" s="362"/>
      <c r="JNV37" s="362"/>
      <c r="JNW37" s="362"/>
      <c r="JNX37" s="362"/>
      <c r="JNY37" s="362"/>
      <c r="JNZ37" s="362"/>
      <c r="JOA37" s="362"/>
      <c r="JOB37" s="362"/>
      <c r="JOC37" s="362"/>
      <c r="JOD37" s="362"/>
      <c r="JOE37" s="362"/>
      <c r="JOF37" s="362"/>
      <c r="JOG37" s="362"/>
      <c r="JOH37" s="362"/>
      <c r="JOI37" s="362"/>
      <c r="JOJ37" s="362"/>
      <c r="JOK37" s="362"/>
      <c r="JOL37" s="362"/>
      <c r="JOM37" s="362"/>
      <c r="JON37" s="362"/>
      <c r="JOO37" s="362"/>
      <c r="JOP37" s="362"/>
      <c r="JOQ37" s="362"/>
      <c r="JOR37" s="362"/>
      <c r="JOS37" s="362"/>
      <c r="JOT37" s="362"/>
      <c r="JOU37" s="362"/>
      <c r="JOV37" s="362"/>
      <c r="JOW37" s="362"/>
      <c r="JOX37" s="362"/>
      <c r="JOY37" s="362"/>
      <c r="JOZ37" s="362"/>
      <c r="JPA37" s="362"/>
      <c r="JPB37" s="362"/>
      <c r="JPC37" s="362"/>
      <c r="JPD37" s="362"/>
      <c r="JPE37" s="362"/>
      <c r="JPF37" s="362"/>
      <c r="JPG37" s="362"/>
      <c r="JPH37" s="362"/>
      <c r="JPI37" s="362"/>
      <c r="JPJ37" s="362"/>
      <c r="JPK37" s="362"/>
      <c r="JPL37" s="362"/>
      <c r="JPM37" s="362"/>
      <c r="JPN37" s="362"/>
      <c r="JPO37" s="362"/>
      <c r="JPP37" s="362"/>
      <c r="JPQ37" s="362"/>
      <c r="JPR37" s="362"/>
      <c r="JPS37" s="362"/>
      <c r="JPT37" s="362"/>
      <c r="JPU37" s="362"/>
      <c r="JPV37" s="362"/>
      <c r="JPW37" s="362"/>
      <c r="JPX37" s="362"/>
      <c r="JPY37" s="362"/>
      <c r="JPZ37" s="362"/>
      <c r="JQA37" s="362"/>
      <c r="JQB37" s="362"/>
      <c r="JQC37" s="362"/>
      <c r="JQD37" s="362"/>
      <c r="JQE37" s="362"/>
      <c r="JQF37" s="362"/>
      <c r="JQG37" s="362"/>
      <c r="JQH37" s="362"/>
      <c r="JQI37" s="362"/>
      <c r="JQJ37" s="362"/>
      <c r="JQK37" s="362"/>
      <c r="JQL37" s="362"/>
      <c r="JQM37" s="362"/>
      <c r="JQN37" s="362"/>
      <c r="JQO37" s="362"/>
      <c r="JQP37" s="362"/>
      <c r="JQQ37" s="362"/>
      <c r="JQR37" s="362"/>
      <c r="JQS37" s="362"/>
      <c r="JQT37" s="362"/>
      <c r="JQU37" s="362"/>
      <c r="JQV37" s="362"/>
      <c r="JQW37" s="362"/>
      <c r="JQX37" s="362"/>
      <c r="JQY37" s="362"/>
      <c r="JQZ37" s="362"/>
      <c r="JRA37" s="362"/>
      <c r="JRB37" s="362"/>
      <c r="JRC37" s="362"/>
      <c r="JRD37" s="362"/>
      <c r="JRE37" s="362"/>
      <c r="JRF37" s="362"/>
      <c r="JRG37" s="362"/>
      <c r="JRH37" s="362"/>
      <c r="JRI37" s="362"/>
      <c r="JRJ37" s="362"/>
      <c r="JRK37" s="362"/>
      <c r="JRL37" s="362"/>
      <c r="JRM37" s="362"/>
      <c r="JRN37" s="362"/>
      <c r="JRO37" s="362"/>
      <c r="JRP37" s="362"/>
      <c r="JRQ37" s="362"/>
      <c r="JRR37" s="362"/>
      <c r="JRS37" s="362"/>
      <c r="JRT37" s="362"/>
      <c r="JRU37" s="362"/>
      <c r="JRV37" s="362"/>
      <c r="JRW37" s="362"/>
      <c r="JRX37" s="362"/>
      <c r="JRY37" s="362"/>
      <c r="JRZ37" s="362"/>
      <c r="JSA37" s="362"/>
      <c r="JSB37" s="362"/>
      <c r="JSC37" s="362"/>
      <c r="JSD37" s="362"/>
      <c r="JSE37" s="362"/>
      <c r="JSF37" s="362"/>
      <c r="JSG37" s="362"/>
      <c r="JSH37" s="362"/>
      <c r="JSI37" s="362"/>
      <c r="JSJ37" s="362"/>
      <c r="JSK37" s="362"/>
      <c r="JSL37" s="362"/>
      <c r="JSM37" s="362"/>
      <c r="JSN37" s="362"/>
      <c r="JSO37" s="362"/>
      <c r="JSP37" s="362"/>
      <c r="JSQ37" s="362"/>
      <c r="JSR37" s="362"/>
      <c r="JSS37" s="362"/>
      <c r="JST37" s="362"/>
      <c r="JSU37" s="362"/>
      <c r="JSV37" s="362"/>
      <c r="JSW37" s="362"/>
      <c r="JSX37" s="362"/>
      <c r="JSY37" s="362"/>
      <c r="JSZ37" s="362"/>
      <c r="JTA37" s="362"/>
      <c r="JTB37" s="362"/>
      <c r="JTC37" s="362"/>
      <c r="JTD37" s="362"/>
      <c r="JTE37" s="362"/>
      <c r="JTF37" s="362"/>
      <c r="JTG37" s="362"/>
      <c r="JTH37" s="362"/>
      <c r="JTI37" s="362"/>
      <c r="JTJ37" s="362"/>
      <c r="JTK37" s="362"/>
      <c r="JTL37" s="362"/>
      <c r="JTM37" s="362"/>
      <c r="JTN37" s="362"/>
      <c r="JTO37" s="362"/>
      <c r="JTP37" s="362"/>
      <c r="JTQ37" s="362"/>
      <c r="JTR37" s="362"/>
      <c r="JTS37" s="362"/>
      <c r="JTT37" s="362"/>
      <c r="JTU37" s="362"/>
      <c r="JTV37" s="362"/>
      <c r="JTW37" s="362"/>
      <c r="JTX37" s="362"/>
      <c r="JTY37" s="362"/>
      <c r="JTZ37" s="362"/>
      <c r="JUA37" s="362"/>
      <c r="JUB37" s="362"/>
      <c r="JUC37" s="362"/>
      <c r="JUD37" s="362"/>
      <c r="JUE37" s="362"/>
      <c r="JUF37" s="362"/>
      <c r="JUG37" s="362"/>
      <c r="JUH37" s="362"/>
      <c r="JUI37" s="362"/>
      <c r="JUJ37" s="362"/>
      <c r="JUK37" s="362"/>
      <c r="JUL37" s="362"/>
      <c r="JUM37" s="362"/>
      <c r="JUN37" s="362"/>
      <c r="JUO37" s="362"/>
      <c r="JUP37" s="362"/>
      <c r="JUQ37" s="362"/>
      <c r="JUR37" s="362"/>
      <c r="JUS37" s="362"/>
      <c r="JUT37" s="362"/>
      <c r="JUU37" s="362"/>
      <c r="JUV37" s="362"/>
      <c r="JUW37" s="362"/>
      <c r="JUX37" s="362"/>
      <c r="JUY37" s="362"/>
      <c r="JUZ37" s="362"/>
      <c r="JVA37" s="362"/>
      <c r="JVB37" s="362"/>
      <c r="JVC37" s="362"/>
      <c r="JVD37" s="362"/>
      <c r="JVE37" s="362"/>
      <c r="JVF37" s="362"/>
      <c r="JVG37" s="362"/>
      <c r="JVH37" s="362"/>
      <c r="JVI37" s="362"/>
      <c r="JVJ37" s="362"/>
      <c r="JVK37" s="362"/>
      <c r="JVL37" s="362"/>
      <c r="JVM37" s="362"/>
      <c r="JVN37" s="362"/>
      <c r="JVO37" s="362"/>
      <c r="JVP37" s="362"/>
      <c r="JVQ37" s="362"/>
      <c r="JVR37" s="362"/>
      <c r="JVS37" s="362"/>
      <c r="JVT37" s="362"/>
      <c r="JVU37" s="362"/>
      <c r="JVV37" s="362"/>
      <c r="JVW37" s="362"/>
      <c r="JVX37" s="362"/>
      <c r="JVY37" s="362"/>
      <c r="JVZ37" s="362"/>
      <c r="JWA37" s="362"/>
      <c r="JWB37" s="362"/>
      <c r="JWC37" s="362"/>
      <c r="JWD37" s="362"/>
      <c r="JWE37" s="362"/>
      <c r="JWF37" s="362"/>
      <c r="JWG37" s="362"/>
      <c r="JWH37" s="362"/>
      <c r="JWI37" s="362"/>
      <c r="JWJ37" s="362"/>
      <c r="JWK37" s="362"/>
      <c r="JWL37" s="362"/>
      <c r="JWM37" s="362"/>
      <c r="JWN37" s="362"/>
      <c r="JWO37" s="362"/>
      <c r="JWP37" s="362"/>
      <c r="JWQ37" s="362"/>
      <c r="JWR37" s="362"/>
      <c r="JWS37" s="362"/>
      <c r="JWT37" s="362"/>
      <c r="JWU37" s="362"/>
      <c r="JWV37" s="362"/>
      <c r="JWW37" s="362"/>
      <c r="JWX37" s="362"/>
      <c r="JWY37" s="362"/>
      <c r="JWZ37" s="362"/>
      <c r="JXA37" s="362"/>
      <c r="JXB37" s="362"/>
      <c r="JXC37" s="362"/>
      <c r="JXD37" s="362"/>
      <c r="JXE37" s="362"/>
      <c r="JXF37" s="362"/>
      <c r="JXG37" s="362"/>
      <c r="JXH37" s="362"/>
      <c r="JXI37" s="362"/>
      <c r="JXJ37" s="362"/>
      <c r="JXK37" s="362"/>
      <c r="JXL37" s="362"/>
      <c r="JXM37" s="362"/>
      <c r="JXN37" s="362"/>
      <c r="JXO37" s="362"/>
      <c r="JXP37" s="362"/>
      <c r="JXQ37" s="362"/>
      <c r="JXR37" s="362"/>
      <c r="JXS37" s="362"/>
      <c r="JXT37" s="362"/>
      <c r="JXU37" s="362"/>
      <c r="JXV37" s="362"/>
      <c r="JXW37" s="362"/>
      <c r="JXX37" s="362"/>
      <c r="JXY37" s="362"/>
      <c r="JXZ37" s="362"/>
      <c r="JYA37" s="362"/>
      <c r="JYB37" s="362"/>
      <c r="JYC37" s="362"/>
      <c r="JYD37" s="362"/>
      <c r="JYE37" s="362"/>
      <c r="JYF37" s="362"/>
      <c r="JYG37" s="362"/>
      <c r="JYH37" s="362"/>
      <c r="JYI37" s="362"/>
      <c r="JYJ37" s="362"/>
      <c r="JYK37" s="362"/>
      <c r="JYL37" s="362"/>
      <c r="JYM37" s="362"/>
      <c r="JYN37" s="362"/>
      <c r="JYO37" s="362"/>
      <c r="JYP37" s="362"/>
      <c r="JYQ37" s="362"/>
      <c r="JYR37" s="362"/>
      <c r="JYS37" s="362"/>
      <c r="JYT37" s="362"/>
      <c r="JYU37" s="362"/>
      <c r="JYV37" s="362"/>
      <c r="JYW37" s="362"/>
      <c r="JYX37" s="362"/>
      <c r="JYY37" s="362"/>
      <c r="JYZ37" s="362"/>
      <c r="JZA37" s="362"/>
      <c r="JZB37" s="362"/>
      <c r="JZC37" s="362"/>
      <c r="JZD37" s="362"/>
      <c r="JZE37" s="362"/>
      <c r="JZF37" s="362"/>
      <c r="JZG37" s="362"/>
      <c r="JZH37" s="362"/>
      <c r="JZI37" s="362"/>
      <c r="JZJ37" s="362"/>
      <c r="JZK37" s="362"/>
      <c r="JZL37" s="362"/>
      <c r="JZM37" s="362"/>
      <c r="JZN37" s="362"/>
      <c r="JZO37" s="362"/>
      <c r="JZP37" s="362"/>
      <c r="JZQ37" s="362"/>
      <c r="JZR37" s="362"/>
      <c r="JZS37" s="362"/>
      <c r="JZT37" s="362"/>
      <c r="JZU37" s="362"/>
      <c r="JZV37" s="362"/>
      <c r="JZW37" s="362"/>
      <c r="JZX37" s="362"/>
      <c r="JZY37" s="362"/>
      <c r="JZZ37" s="362"/>
      <c r="KAA37" s="362"/>
      <c r="KAB37" s="362"/>
      <c r="KAC37" s="362"/>
      <c r="KAD37" s="362"/>
      <c r="KAE37" s="362"/>
      <c r="KAF37" s="362"/>
      <c r="KAG37" s="362"/>
      <c r="KAH37" s="362"/>
      <c r="KAI37" s="362"/>
      <c r="KAJ37" s="362"/>
      <c r="KAK37" s="362"/>
      <c r="KAL37" s="362"/>
      <c r="KAM37" s="362"/>
      <c r="KAN37" s="362"/>
      <c r="KAO37" s="362"/>
      <c r="KAP37" s="362"/>
      <c r="KAQ37" s="362"/>
      <c r="KAR37" s="362"/>
      <c r="KAS37" s="362"/>
      <c r="KAT37" s="362"/>
      <c r="KAU37" s="362"/>
      <c r="KAV37" s="362"/>
      <c r="KAW37" s="362"/>
      <c r="KAX37" s="362"/>
      <c r="KAY37" s="362"/>
      <c r="KAZ37" s="362"/>
      <c r="KBA37" s="362"/>
      <c r="KBB37" s="362"/>
      <c r="KBC37" s="362"/>
      <c r="KBD37" s="362"/>
      <c r="KBE37" s="362"/>
      <c r="KBF37" s="362"/>
      <c r="KBG37" s="362"/>
      <c r="KBH37" s="362"/>
      <c r="KBI37" s="362"/>
      <c r="KBJ37" s="362"/>
      <c r="KBK37" s="362"/>
      <c r="KBL37" s="362"/>
      <c r="KBM37" s="362"/>
      <c r="KBN37" s="362"/>
      <c r="KBO37" s="362"/>
      <c r="KBP37" s="362"/>
      <c r="KBQ37" s="362"/>
      <c r="KBR37" s="362"/>
      <c r="KBS37" s="362"/>
      <c r="KBT37" s="362"/>
      <c r="KBU37" s="362"/>
      <c r="KBV37" s="362"/>
      <c r="KBW37" s="362"/>
      <c r="KBX37" s="362"/>
      <c r="KBY37" s="362"/>
      <c r="KBZ37" s="362"/>
      <c r="KCA37" s="362"/>
      <c r="KCB37" s="362"/>
      <c r="KCC37" s="362"/>
      <c r="KCD37" s="362"/>
      <c r="KCE37" s="362"/>
      <c r="KCF37" s="362"/>
      <c r="KCG37" s="362"/>
      <c r="KCH37" s="362"/>
      <c r="KCI37" s="362"/>
      <c r="KCJ37" s="362"/>
      <c r="KCK37" s="362"/>
      <c r="KCL37" s="362"/>
      <c r="KCM37" s="362"/>
      <c r="KCN37" s="362"/>
      <c r="KCO37" s="362"/>
      <c r="KCP37" s="362"/>
      <c r="KCQ37" s="362"/>
      <c r="KCR37" s="362"/>
      <c r="KCS37" s="362"/>
      <c r="KCT37" s="362"/>
      <c r="KCU37" s="362"/>
      <c r="KCV37" s="362"/>
      <c r="KCW37" s="362"/>
      <c r="KCX37" s="362"/>
      <c r="KCY37" s="362"/>
      <c r="KCZ37" s="362"/>
      <c r="KDA37" s="362"/>
      <c r="KDB37" s="362"/>
      <c r="KDC37" s="362"/>
      <c r="KDD37" s="362"/>
      <c r="KDE37" s="362"/>
      <c r="KDF37" s="362"/>
      <c r="KDG37" s="362"/>
      <c r="KDH37" s="362"/>
      <c r="KDI37" s="362"/>
      <c r="KDJ37" s="362"/>
      <c r="KDK37" s="362"/>
      <c r="KDL37" s="362"/>
      <c r="KDM37" s="362"/>
      <c r="KDN37" s="362"/>
      <c r="KDO37" s="362"/>
      <c r="KDP37" s="362"/>
      <c r="KDQ37" s="362"/>
      <c r="KDR37" s="362"/>
      <c r="KDS37" s="362"/>
      <c r="KDT37" s="362"/>
      <c r="KDU37" s="362"/>
      <c r="KDV37" s="362"/>
      <c r="KDW37" s="362"/>
      <c r="KDX37" s="362"/>
      <c r="KDY37" s="362"/>
      <c r="KDZ37" s="362"/>
      <c r="KEA37" s="362"/>
      <c r="KEB37" s="362"/>
      <c r="KEC37" s="362"/>
      <c r="KED37" s="362"/>
      <c r="KEE37" s="362"/>
      <c r="KEF37" s="362"/>
      <c r="KEG37" s="362"/>
      <c r="KEH37" s="362"/>
      <c r="KEI37" s="362"/>
      <c r="KEJ37" s="362"/>
      <c r="KEK37" s="362"/>
      <c r="KEL37" s="362"/>
      <c r="KEM37" s="362"/>
      <c r="KEN37" s="362"/>
      <c r="KEO37" s="362"/>
      <c r="KEP37" s="362"/>
      <c r="KEQ37" s="362"/>
      <c r="KER37" s="362"/>
      <c r="KES37" s="362"/>
      <c r="KET37" s="362"/>
      <c r="KEU37" s="362"/>
      <c r="KEV37" s="362"/>
      <c r="KEW37" s="362"/>
      <c r="KEX37" s="362"/>
      <c r="KEY37" s="362"/>
      <c r="KEZ37" s="362"/>
      <c r="KFA37" s="362"/>
      <c r="KFB37" s="362"/>
      <c r="KFC37" s="362"/>
      <c r="KFD37" s="362"/>
      <c r="KFE37" s="362"/>
      <c r="KFF37" s="362"/>
      <c r="KFG37" s="362"/>
      <c r="KFH37" s="362"/>
      <c r="KFI37" s="362"/>
      <c r="KFJ37" s="362"/>
      <c r="KFK37" s="362"/>
      <c r="KFL37" s="362"/>
      <c r="KFM37" s="362"/>
      <c r="KFN37" s="362"/>
      <c r="KFO37" s="362"/>
      <c r="KFP37" s="362"/>
      <c r="KFQ37" s="362"/>
      <c r="KFR37" s="362"/>
      <c r="KFS37" s="362"/>
      <c r="KFT37" s="362"/>
      <c r="KFU37" s="362"/>
      <c r="KFV37" s="362"/>
      <c r="KFW37" s="362"/>
      <c r="KFX37" s="362"/>
      <c r="KFY37" s="362"/>
      <c r="KFZ37" s="362"/>
      <c r="KGA37" s="362"/>
      <c r="KGB37" s="362"/>
      <c r="KGC37" s="362"/>
      <c r="KGD37" s="362"/>
      <c r="KGE37" s="362"/>
      <c r="KGF37" s="362"/>
      <c r="KGG37" s="362"/>
      <c r="KGH37" s="362"/>
      <c r="KGI37" s="362"/>
      <c r="KGJ37" s="362"/>
      <c r="KGK37" s="362"/>
      <c r="KGL37" s="362"/>
      <c r="KGM37" s="362"/>
      <c r="KGN37" s="362"/>
      <c r="KGO37" s="362"/>
      <c r="KGP37" s="362"/>
      <c r="KGQ37" s="362"/>
      <c r="KGR37" s="362"/>
      <c r="KGS37" s="362"/>
      <c r="KGT37" s="362"/>
      <c r="KGU37" s="362"/>
      <c r="KGV37" s="362"/>
      <c r="KGW37" s="362"/>
      <c r="KGX37" s="362"/>
      <c r="KGY37" s="362"/>
      <c r="KGZ37" s="362"/>
      <c r="KHA37" s="362"/>
      <c r="KHB37" s="362"/>
      <c r="KHC37" s="362"/>
      <c r="KHD37" s="362"/>
      <c r="KHE37" s="362"/>
      <c r="KHF37" s="362"/>
      <c r="KHG37" s="362"/>
      <c r="KHH37" s="362"/>
      <c r="KHI37" s="362"/>
      <c r="KHJ37" s="362"/>
      <c r="KHK37" s="362"/>
      <c r="KHL37" s="362"/>
      <c r="KHM37" s="362"/>
      <c r="KHN37" s="362"/>
      <c r="KHO37" s="362"/>
      <c r="KHP37" s="362"/>
      <c r="KHQ37" s="362"/>
      <c r="KHR37" s="362"/>
      <c r="KHS37" s="362"/>
      <c r="KHT37" s="362"/>
      <c r="KHU37" s="362"/>
      <c r="KHV37" s="362"/>
      <c r="KHW37" s="362"/>
      <c r="KHX37" s="362"/>
      <c r="KHY37" s="362"/>
      <c r="KHZ37" s="362"/>
      <c r="KIA37" s="362"/>
      <c r="KIB37" s="362"/>
      <c r="KIC37" s="362"/>
      <c r="KID37" s="362"/>
      <c r="KIE37" s="362"/>
      <c r="KIF37" s="362"/>
      <c r="KIG37" s="362"/>
      <c r="KIH37" s="362"/>
      <c r="KII37" s="362"/>
      <c r="KIJ37" s="362"/>
      <c r="KIK37" s="362"/>
      <c r="KIL37" s="362"/>
      <c r="KIM37" s="362"/>
      <c r="KIN37" s="362"/>
      <c r="KIO37" s="362"/>
      <c r="KIP37" s="362"/>
      <c r="KIQ37" s="362"/>
      <c r="KIR37" s="362"/>
      <c r="KIS37" s="362"/>
      <c r="KIT37" s="362"/>
      <c r="KIU37" s="362"/>
      <c r="KIV37" s="362"/>
      <c r="KIW37" s="362"/>
      <c r="KIX37" s="362"/>
      <c r="KIY37" s="362"/>
      <c r="KIZ37" s="362"/>
      <c r="KJA37" s="362"/>
      <c r="KJB37" s="362"/>
      <c r="KJC37" s="362"/>
      <c r="KJD37" s="362"/>
      <c r="KJE37" s="362"/>
      <c r="KJF37" s="362"/>
      <c r="KJG37" s="362"/>
      <c r="KJH37" s="362"/>
      <c r="KJI37" s="362"/>
      <c r="KJJ37" s="362"/>
      <c r="KJK37" s="362"/>
      <c r="KJL37" s="362"/>
      <c r="KJM37" s="362"/>
      <c r="KJN37" s="362"/>
      <c r="KJO37" s="362"/>
      <c r="KJP37" s="362"/>
      <c r="KJQ37" s="362"/>
      <c r="KJR37" s="362"/>
      <c r="KJS37" s="362"/>
      <c r="KJT37" s="362"/>
      <c r="KJU37" s="362"/>
      <c r="KJV37" s="362"/>
      <c r="KJW37" s="362"/>
      <c r="KJX37" s="362"/>
      <c r="KJY37" s="362"/>
      <c r="KJZ37" s="362"/>
      <c r="KKA37" s="362"/>
      <c r="KKB37" s="362"/>
      <c r="KKC37" s="362"/>
      <c r="KKD37" s="362"/>
      <c r="KKE37" s="362"/>
      <c r="KKF37" s="362"/>
      <c r="KKG37" s="362"/>
      <c r="KKH37" s="362"/>
      <c r="KKI37" s="362"/>
      <c r="KKJ37" s="362"/>
      <c r="KKK37" s="362"/>
      <c r="KKL37" s="362"/>
      <c r="KKM37" s="362"/>
      <c r="KKN37" s="362"/>
      <c r="KKO37" s="362"/>
      <c r="KKP37" s="362"/>
      <c r="KKQ37" s="362"/>
      <c r="KKR37" s="362"/>
      <c r="KKS37" s="362"/>
      <c r="KKT37" s="362"/>
      <c r="KKU37" s="362"/>
      <c r="KKV37" s="362"/>
      <c r="KKW37" s="362"/>
      <c r="KKX37" s="362"/>
      <c r="KKY37" s="362"/>
      <c r="KKZ37" s="362"/>
      <c r="KLA37" s="362"/>
      <c r="KLB37" s="362"/>
      <c r="KLC37" s="362"/>
      <c r="KLD37" s="362"/>
      <c r="KLE37" s="362"/>
      <c r="KLF37" s="362"/>
      <c r="KLG37" s="362"/>
      <c r="KLH37" s="362"/>
      <c r="KLI37" s="362"/>
      <c r="KLJ37" s="362"/>
      <c r="KLK37" s="362"/>
      <c r="KLL37" s="362"/>
      <c r="KLM37" s="362"/>
      <c r="KLN37" s="362"/>
      <c r="KLO37" s="362"/>
      <c r="KLP37" s="362"/>
      <c r="KLQ37" s="362"/>
      <c r="KLR37" s="362"/>
      <c r="KLS37" s="362"/>
      <c r="KLT37" s="362"/>
      <c r="KLU37" s="362"/>
      <c r="KLV37" s="362"/>
      <c r="KLW37" s="362"/>
      <c r="KLX37" s="362"/>
      <c r="KLY37" s="362"/>
      <c r="KLZ37" s="362"/>
      <c r="KMA37" s="362"/>
      <c r="KMB37" s="362"/>
      <c r="KMC37" s="362"/>
      <c r="KMD37" s="362"/>
      <c r="KME37" s="362"/>
      <c r="KMF37" s="362"/>
      <c r="KMG37" s="362"/>
      <c r="KMH37" s="362"/>
      <c r="KMI37" s="362"/>
      <c r="KMJ37" s="362"/>
      <c r="KMK37" s="362"/>
      <c r="KML37" s="362"/>
      <c r="KMM37" s="362"/>
      <c r="KMN37" s="362"/>
      <c r="KMO37" s="362"/>
      <c r="KMP37" s="362"/>
      <c r="KMQ37" s="362"/>
      <c r="KMR37" s="362"/>
      <c r="KMS37" s="362"/>
      <c r="KMT37" s="362"/>
      <c r="KMU37" s="362"/>
      <c r="KMV37" s="362"/>
      <c r="KMW37" s="362"/>
      <c r="KMX37" s="362"/>
      <c r="KMY37" s="362"/>
      <c r="KMZ37" s="362"/>
      <c r="KNA37" s="362"/>
      <c r="KNB37" s="362"/>
      <c r="KNC37" s="362"/>
      <c r="KND37" s="362"/>
      <c r="KNE37" s="362"/>
      <c r="KNF37" s="362"/>
      <c r="KNG37" s="362"/>
      <c r="KNH37" s="362"/>
      <c r="KNI37" s="362"/>
      <c r="KNJ37" s="362"/>
      <c r="KNK37" s="362"/>
      <c r="KNL37" s="362"/>
      <c r="KNM37" s="362"/>
      <c r="KNN37" s="362"/>
      <c r="KNO37" s="362"/>
      <c r="KNP37" s="362"/>
      <c r="KNQ37" s="362"/>
      <c r="KNR37" s="362"/>
      <c r="KNS37" s="362"/>
      <c r="KNT37" s="362"/>
      <c r="KNU37" s="362"/>
      <c r="KNV37" s="362"/>
      <c r="KNW37" s="362"/>
      <c r="KNX37" s="362"/>
      <c r="KNY37" s="362"/>
      <c r="KNZ37" s="362"/>
      <c r="KOA37" s="362"/>
      <c r="KOB37" s="362"/>
      <c r="KOC37" s="362"/>
      <c r="KOD37" s="362"/>
      <c r="KOE37" s="362"/>
      <c r="KOF37" s="362"/>
      <c r="KOG37" s="362"/>
      <c r="KOH37" s="362"/>
      <c r="KOI37" s="362"/>
      <c r="KOJ37" s="362"/>
      <c r="KOK37" s="362"/>
      <c r="KOL37" s="362"/>
      <c r="KOM37" s="362"/>
      <c r="KON37" s="362"/>
      <c r="KOO37" s="362"/>
      <c r="KOP37" s="362"/>
      <c r="KOQ37" s="362"/>
      <c r="KOR37" s="362"/>
      <c r="KOS37" s="362"/>
      <c r="KOT37" s="362"/>
      <c r="KOU37" s="362"/>
      <c r="KOV37" s="362"/>
      <c r="KOW37" s="362"/>
      <c r="KOX37" s="362"/>
      <c r="KOY37" s="362"/>
      <c r="KOZ37" s="362"/>
      <c r="KPA37" s="362"/>
      <c r="KPB37" s="362"/>
      <c r="KPC37" s="362"/>
      <c r="KPD37" s="362"/>
      <c r="KPE37" s="362"/>
      <c r="KPF37" s="362"/>
      <c r="KPG37" s="362"/>
      <c r="KPH37" s="362"/>
      <c r="KPI37" s="362"/>
      <c r="KPJ37" s="362"/>
      <c r="KPK37" s="362"/>
      <c r="KPL37" s="362"/>
      <c r="KPM37" s="362"/>
      <c r="KPN37" s="362"/>
      <c r="KPO37" s="362"/>
      <c r="KPP37" s="362"/>
      <c r="KPQ37" s="362"/>
      <c r="KPR37" s="362"/>
      <c r="KPS37" s="362"/>
      <c r="KPT37" s="362"/>
      <c r="KPU37" s="362"/>
      <c r="KPV37" s="362"/>
      <c r="KPW37" s="362"/>
      <c r="KPX37" s="362"/>
      <c r="KPY37" s="362"/>
      <c r="KPZ37" s="362"/>
      <c r="KQA37" s="362"/>
      <c r="KQB37" s="362"/>
      <c r="KQC37" s="362"/>
      <c r="KQD37" s="362"/>
      <c r="KQE37" s="362"/>
      <c r="KQF37" s="362"/>
      <c r="KQG37" s="362"/>
      <c r="KQH37" s="362"/>
      <c r="KQI37" s="362"/>
      <c r="KQJ37" s="362"/>
      <c r="KQK37" s="362"/>
      <c r="KQL37" s="362"/>
      <c r="KQM37" s="362"/>
      <c r="KQN37" s="362"/>
      <c r="KQO37" s="362"/>
      <c r="KQP37" s="362"/>
      <c r="KQQ37" s="362"/>
      <c r="KQR37" s="362"/>
      <c r="KQS37" s="362"/>
      <c r="KQT37" s="362"/>
      <c r="KQU37" s="362"/>
      <c r="KQV37" s="362"/>
      <c r="KQW37" s="362"/>
      <c r="KQX37" s="362"/>
      <c r="KQY37" s="362"/>
      <c r="KQZ37" s="362"/>
      <c r="KRA37" s="362"/>
      <c r="KRB37" s="362"/>
      <c r="KRC37" s="362"/>
      <c r="KRD37" s="362"/>
      <c r="KRE37" s="362"/>
      <c r="KRF37" s="362"/>
      <c r="KRG37" s="362"/>
      <c r="KRH37" s="362"/>
      <c r="KRI37" s="362"/>
      <c r="KRJ37" s="362"/>
      <c r="KRK37" s="362"/>
      <c r="KRL37" s="362"/>
      <c r="KRM37" s="362"/>
      <c r="KRN37" s="362"/>
      <c r="KRO37" s="362"/>
      <c r="KRP37" s="362"/>
      <c r="KRQ37" s="362"/>
      <c r="KRR37" s="362"/>
      <c r="KRS37" s="362"/>
      <c r="KRT37" s="362"/>
      <c r="KRU37" s="362"/>
      <c r="KRV37" s="362"/>
      <c r="KRW37" s="362"/>
      <c r="KRX37" s="362"/>
      <c r="KRY37" s="362"/>
      <c r="KRZ37" s="362"/>
      <c r="KSA37" s="362"/>
      <c r="KSB37" s="362"/>
      <c r="KSC37" s="362"/>
      <c r="KSD37" s="362"/>
      <c r="KSE37" s="362"/>
      <c r="KSF37" s="362"/>
      <c r="KSG37" s="362"/>
      <c r="KSH37" s="362"/>
      <c r="KSI37" s="362"/>
      <c r="KSJ37" s="362"/>
      <c r="KSK37" s="362"/>
      <c r="KSL37" s="362"/>
      <c r="KSM37" s="362"/>
      <c r="KSN37" s="362"/>
      <c r="KSO37" s="362"/>
      <c r="KSP37" s="362"/>
      <c r="KSQ37" s="362"/>
      <c r="KSR37" s="362"/>
      <c r="KSS37" s="362"/>
      <c r="KST37" s="362"/>
      <c r="KSU37" s="362"/>
      <c r="KSV37" s="362"/>
      <c r="KSW37" s="362"/>
      <c r="KSX37" s="362"/>
      <c r="KSY37" s="362"/>
      <c r="KSZ37" s="362"/>
      <c r="KTA37" s="362"/>
      <c r="KTB37" s="362"/>
      <c r="KTC37" s="362"/>
      <c r="KTD37" s="362"/>
      <c r="KTE37" s="362"/>
      <c r="KTF37" s="362"/>
      <c r="KTG37" s="362"/>
      <c r="KTH37" s="362"/>
      <c r="KTI37" s="362"/>
      <c r="KTJ37" s="362"/>
      <c r="KTK37" s="362"/>
      <c r="KTL37" s="362"/>
      <c r="KTM37" s="362"/>
      <c r="KTN37" s="362"/>
      <c r="KTO37" s="362"/>
      <c r="KTP37" s="362"/>
      <c r="KTQ37" s="362"/>
      <c r="KTR37" s="362"/>
      <c r="KTS37" s="362"/>
      <c r="KTT37" s="362"/>
      <c r="KTU37" s="362"/>
      <c r="KTV37" s="362"/>
      <c r="KTW37" s="362"/>
      <c r="KTX37" s="362"/>
      <c r="KTY37" s="362"/>
      <c r="KTZ37" s="362"/>
      <c r="KUA37" s="362"/>
      <c r="KUB37" s="362"/>
      <c r="KUC37" s="362"/>
      <c r="KUD37" s="362"/>
      <c r="KUE37" s="362"/>
      <c r="KUF37" s="362"/>
      <c r="KUG37" s="362"/>
      <c r="KUH37" s="362"/>
      <c r="KUI37" s="362"/>
      <c r="KUJ37" s="362"/>
      <c r="KUK37" s="362"/>
      <c r="KUL37" s="362"/>
      <c r="KUM37" s="362"/>
      <c r="KUN37" s="362"/>
      <c r="KUO37" s="362"/>
      <c r="KUP37" s="362"/>
      <c r="KUQ37" s="362"/>
      <c r="KUR37" s="362"/>
      <c r="KUS37" s="362"/>
      <c r="KUT37" s="362"/>
      <c r="KUU37" s="362"/>
      <c r="KUV37" s="362"/>
      <c r="KUW37" s="362"/>
      <c r="KUX37" s="362"/>
      <c r="KUY37" s="362"/>
      <c r="KUZ37" s="362"/>
      <c r="KVA37" s="362"/>
      <c r="KVB37" s="362"/>
      <c r="KVC37" s="362"/>
      <c r="KVD37" s="362"/>
      <c r="KVE37" s="362"/>
      <c r="KVF37" s="362"/>
      <c r="KVG37" s="362"/>
      <c r="KVH37" s="362"/>
      <c r="KVI37" s="362"/>
      <c r="KVJ37" s="362"/>
      <c r="KVK37" s="362"/>
      <c r="KVL37" s="362"/>
      <c r="KVM37" s="362"/>
      <c r="KVN37" s="362"/>
      <c r="KVO37" s="362"/>
      <c r="KVP37" s="362"/>
      <c r="KVQ37" s="362"/>
      <c r="KVR37" s="362"/>
      <c r="KVS37" s="362"/>
      <c r="KVT37" s="362"/>
      <c r="KVU37" s="362"/>
      <c r="KVV37" s="362"/>
      <c r="KVW37" s="362"/>
      <c r="KVX37" s="362"/>
      <c r="KVY37" s="362"/>
      <c r="KVZ37" s="362"/>
      <c r="KWA37" s="362"/>
      <c r="KWB37" s="362"/>
      <c r="KWC37" s="362"/>
      <c r="KWD37" s="362"/>
      <c r="KWE37" s="362"/>
      <c r="KWF37" s="362"/>
      <c r="KWG37" s="362"/>
      <c r="KWH37" s="362"/>
      <c r="KWI37" s="362"/>
      <c r="KWJ37" s="362"/>
      <c r="KWK37" s="362"/>
      <c r="KWL37" s="362"/>
      <c r="KWM37" s="362"/>
      <c r="KWN37" s="362"/>
      <c r="KWO37" s="362"/>
      <c r="KWP37" s="362"/>
      <c r="KWQ37" s="362"/>
      <c r="KWR37" s="362"/>
      <c r="KWS37" s="362"/>
      <c r="KWT37" s="362"/>
      <c r="KWU37" s="362"/>
      <c r="KWV37" s="362"/>
      <c r="KWW37" s="362"/>
      <c r="KWX37" s="362"/>
      <c r="KWY37" s="362"/>
      <c r="KWZ37" s="362"/>
      <c r="KXA37" s="362"/>
      <c r="KXB37" s="362"/>
      <c r="KXC37" s="362"/>
      <c r="KXD37" s="362"/>
      <c r="KXE37" s="362"/>
      <c r="KXF37" s="362"/>
      <c r="KXG37" s="362"/>
      <c r="KXH37" s="362"/>
      <c r="KXI37" s="362"/>
      <c r="KXJ37" s="362"/>
      <c r="KXK37" s="362"/>
      <c r="KXL37" s="362"/>
      <c r="KXM37" s="362"/>
      <c r="KXN37" s="362"/>
      <c r="KXO37" s="362"/>
      <c r="KXP37" s="362"/>
      <c r="KXQ37" s="362"/>
      <c r="KXR37" s="362"/>
      <c r="KXS37" s="362"/>
      <c r="KXT37" s="362"/>
      <c r="KXU37" s="362"/>
      <c r="KXV37" s="362"/>
      <c r="KXW37" s="362"/>
      <c r="KXX37" s="362"/>
      <c r="KXY37" s="362"/>
      <c r="KXZ37" s="362"/>
      <c r="KYA37" s="362"/>
      <c r="KYB37" s="362"/>
      <c r="KYC37" s="362"/>
      <c r="KYD37" s="362"/>
      <c r="KYE37" s="362"/>
      <c r="KYF37" s="362"/>
      <c r="KYG37" s="362"/>
      <c r="KYH37" s="362"/>
      <c r="KYI37" s="362"/>
      <c r="KYJ37" s="362"/>
      <c r="KYK37" s="362"/>
      <c r="KYL37" s="362"/>
      <c r="KYM37" s="362"/>
      <c r="KYN37" s="362"/>
      <c r="KYO37" s="362"/>
      <c r="KYP37" s="362"/>
      <c r="KYQ37" s="362"/>
      <c r="KYR37" s="362"/>
      <c r="KYS37" s="362"/>
      <c r="KYT37" s="362"/>
      <c r="KYU37" s="362"/>
      <c r="KYV37" s="362"/>
      <c r="KYW37" s="362"/>
      <c r="KYX37" s="362"/>
      <c r="KYY37" s="362"/>
      <c r="KYZ37" s="362"/>
      <c r="KZA37" s="362"/>
      <c r="KZB37" s="362"/>
      <c r="KZC37" s="362"/>
      <c r="KZD37" s="362"/>
      <c r="KZE37" s="362"/>
      <c r="KZF37" s="362"/>
      <c r="KZG37" s="362"/>
      <c r="KZH37" s="362"/>
      <c r="KZI37" s="362"/>
      <c r="KZJ37" s="362"/>
      <c r="KZK37" s="362"/>
      <c r="KZL37" s="362"/>
      <c r="KZM37" s="362"/>
      <c r="KZN37" s="362"/>
      <c r="KZO37" s="362"/>
      <c r="KZP37" s="362"/>
      <c r="KZQ37" s="362"/>
      <c r="KZR37" s="362"/>
      <c r="KZS37" s="362"/>
      <c r="KZT37" s="362"/>
      <c r="KZU37" s="362"/>
      <c r="KZV37" s="362"/>
      <c r="KZW37" s="362"/>
      <c r="KZX37" s="362"/>
      <c r="KZY37" s="362"/>
      <c r="KZZ37" s="362"/>
      <c r="LAA37" s="362"/>
      <c r="LAB37" s="362"/>
      <c r="LAC37" s="362"/>
      <c r="LAD37" s="362"/>
      <c r="LAE37" s="362"/>
      <c r="LAF37" s="362"/>
      <c r="LAG37" s="362"/>
      <c r="LAH37" s="362"/>
      <c r="LAI37" s="362"/>
      <c r="LAJ37" s="362"/>
      <c r="LAK37" s="362"/>
      <c r="LAL37" s="362"/>
      <c r="LAM37" s="362"/>
      <c r="LAN37" s="362"/>
      <c r="LAO37" s="362"/>
      <c r="LAP37" s="362"/>
      <c r="LAQ37" s="362"/>
      <c r="LAR37" s="362"/>
      <c r="LAS37" s="362"/>
      <c r="LAT37" s="362"/>
      <c r="LAU37" s="362"/>
      <c r="LAV37" s="362"/>
      <c r="LAW37" s="362"/>
      <c r="LAX37" s="362"/>
      <c r="LAY37" s="362"/>
      <c r="LAZ37" s="362"/>
      <c r="LBA37" s="362"/>
      <c r="LBB37" s="362"/>
      <c r="LBC37" s="362"/>
      <c r="LBD37" s="362"/>
      <c r="LBE37" s="362"/>
      <c r="LBF37" s="362"/>
      <c r="LBG37" s="362"/>
      <c r="LBH37" s="362"/>
      <c r="LBI37" s="362"/>
      <c r="LBJ37" s="362"/>
      <c r="LBK37" s="362"/>
      <c r="LBL37" s="362"/>
      <c r="LBM37" s="362"/>
      <c r="LBN37" s="362"/>
      <c r="LBO37" s="362"/>
      <c r="LBP37" s="362"/>
      <c r="LBQ37" s="362"/>
      <c r="LBR37" s="362"/>
      <c r="LBS37" s="362"/>
      <c r="LBT37" s="362"/>
      <c r="LBU37" s="362"/>
      <c r="LBV37" s="362"/>
      <c r="LBW37" s="362"/>
      <c r="LBX37" s="362"/>
      <c r="LBY37" s="362"/>
      <c r="LBZ37" s="362"/>
      <c r="LCA37" s="362"/>
      <c r="LCB37" s="362"/>
      <c r="LCC37" s="362"/>
      <c r="LCD37" s="362"/>
      <c r="LCE37" s="362"/>
      <c r="LCF37" s="362"/>
      <c r="LCG37" s="362"/>
      <c r="LCH37" s="362"/>
      <c r="LCI37" s="362"/>
      <c r="LCJ37" s="362"/>
      <c r="LCK37" s="362"/>
      <c r="LCL37" s="362"/>
      <c r="LCM37" s="362"/>
      <c r="LCN37" s="362"/>
      <c r="LCO37" s="362"/>
      <c r="LCP37" s="362"/>
      <c r="LCQ37" s="362"/>
      <c r="LCR37" s="362"/>
      <c r="LCS37" s="362"/>
      <c r="LCT37" s="362"/>
      <c r="LCU37" s="362"/>
      <c r="LCV37" s="362"/>
      <c r="LCW37" s="362"/>
      <c r="LCX37" s="362"/>
      <c r="LCY37" s="362"/>
      <c r="LCZ37" s="362"/>
      <c r="LDA37" s="362"/>
      <c r="LDB37" s="362"/>
      <c r="LDC37" s="362"/>
      <c r="LDD37" s="362"/>
      <c r="LDE37" s="362"/>
      <c r="LDF37" s="362"/>
      <c r="LDG37" s="362"/>
      <c r="LDH37" s="362"/>
      <c r="LDI37" s="362"/>
      <c r="LDJ37" s="362"/>
      <c r="LDK37" s="362"/>
      <c r="LDL37" s="362"/>
      <c r="LDM37" s="362"/>
      <c r="LDN37" s="362"/>
      <c r="LDO37" s="362"/>
      <c r="LDP37" s="362"/>
      <c r="LDQ37" s="362"/>
      <c r="LDR37" s="362"/>
      <c r="LDS37" s="362"/>
      <c r="LDT37" s="362"/>
      <c r="LDU37" s="362"/>
      <c r="LDV37" s="362"/>
      <c r="LDW37" s="362"/>
      <c r="LDX37" s="362"/>
      <c r="LDY37" s="362"/>
      <c r="LDZ37" s="362"/>
      <c r="LEA37" s="362"/>
      <c r="LEB37" s="362"/>
      <c r="LEC37" s="362"/>
      <c r="LED37" s="362"/>
      <c r="LEE37" s="362"/>
      <c r="LEF37" s="362"/>
      <c r="LEG37" s="362"/>
      <c r="LEH37" s="362"/>
      <c r="LEI37" s="362"/>
      <c r="LEJ37" s="362"/>
      <c r="LEK37" s="362"/>
      <c r="LEL37" s="362"/>
      <c r="LEM37" s="362"/>
      <c r="LEN37" s="362"/>
      <c r="LEO37" s="362"/>
      <c r="LEP37" s="362"/>
      <c r="LEQ37" s="362"/>
      <c r="LER37" s="362"/>
      <c r="LES37" s="362"/>
      <c r="LET37" s="362"/>
      <c r="LEU37" s="362"/>
      <c r="LEV37" s="362"/>
      <c r="LEW37" s="362"/>
      <c r="LEX37" s="362"/>
      <c r="LEY37" s="362"/>
      <c r="LEZ37" s="362"/>
      <c r="LFA37" s="362"/>
      <c r="LFB37" s="362"/>
      <c r="LFC37" s="362"/>
      <c r="LFD37" s="362"/>
      <c r="LFE37" s="362"/>
      <c r="LFF37" s="362"/>
      <c r="LFG37" s="362"/>
      <c r="LFH37" s="362"/>
      <c r="LFI37" s="362"/>
      <c r="LFJ37" s="362"/>
      <c r="LFK37" s="362"/>
      <c r="LFL37" s="362"/>
      <c r="LFM37" s="362"/>
      <c r="LFN37" s="362"/>
      <c r="LFO37" s="362"/>
      <c r="LFP37" s="362"/>
      <c r="LFQ37" s="362"/>
      <c r="LFR37" s="362"/>
      <c r="LFS37" s="362"/>
      <c r="LFT37" s="362"/>
      <c r="LFU37" s="362"/>
      <c r="LFV37" s="362"/>
      <c r="LFW37" s="362"/>
      <c r="LFX37" s="362"/>
      <c r="LFY37" s="362"/>
      <c r="LFZ37" s="362"/>
      <c r="LGA37" s="362"/>
      <c r="LGB37" s="362"/>
      <c r="LGC37" s="362"/>
      <c r="LGD37" s="362"/>
      <c r="LGE37" s="362"/>
      <c r="LGF37" s="362"/>
      <c r="LGG37" s="362"/>
      <c r="LGH37" s="362"/>
      <c r="LGI37" s="362"/>
      <c r="LGJ37" s="362"/>
      <c r="LGK37" s="362"/>
      <c r="LGL37" s="362"/>
      <c r="LGM37" s="362"/>
      <c r="LGN37" s="362"/>
      <c r="LGO37" s="362"/>
      <c r="LGP37" s="362"/>
      <c r="LGQ37" s="362"/>
      <c r="LGR37" s="362"/>
      <c r="LGS37" s="362"/>
      <c r="LGT37" s="362"/>
      <c r="LGU37" s="362"/>
      <c r="LGV37" s="362"/>
      <c r="LGW37" s="362"/>
      <c r="LGX37" s="362"/>
      <c r="LGY37" s="362"/>
      <c r="LGZ37" s="362"/>
      <c r="LHA37" s="362"/>
      <c r="LHB37" s="362"/>
      <c r="LHC37" s="362"/>
      <c r="LHD37" s="362"/>
      <c r="LHE37" s="362"/>
      <c r="LHF37" s="362"/>
      <c r="LHG37" s="362"/>
      <c r="LHH37" s="362"/>
      <c r="LHI37" s="362"/>
      <c r="LHJ37" s="362"/>
      <c r="LHK37" s="362"/>
      <c r="LHL37" s="362"/>
      <c r="LHM37" s="362"/>
      <c r="LHN37" s="362"/>
      <c r="LHO37" s="362"/>
      <c r="LHP37" s="362"/>
      <c r="LHQ37" s="362"/>
      <c r="LHR37" s="362"/>
      <c r="LHS37" s="362"/>
      <c r="LHT37" s="362"/>
      <c r="LHU37" s="362"/>
      <c r="LHV37" s="362"/>
      <c r="LHW37" s="362"/>
      <c r="LHX37" s="362"/>
      <c r="LHY37" s="362"/>
      <c r="LHZ37" s="362"/>
      <c r="LIA37" s="362"/>
      <c r="LIB37" s="362"/>
      <c r="LIC37" s="362"/>
      <c r="LID37" s="362"/>
      <c r="LIE37" s="362"/>
      <c r="LIF37" s="362"/>
      <c r="LIG37" s="362"/>
      <c r="LIH37" s="362"/>
      <c r="LII37" s="362"/>
      <c r="LIJ37" s="362"/>
      <c r="LIK37" s="362"/>
      <c r="LIL37" s="362"/>
      <c r="LIM37" s="362"/>
      <c r="LIN37" s="362"/>
      <c r="LIO37" s="362"/>
      <c r="LIP37" s="362"/>
      <c r="LIQ37" s="362"/>
      <c r="LIR37" s="362"/>
      <c r="LIS37" s="362"/>
      <c r="LIT37" s="362"/>
      <c r="LIU37" s="362"/>
      <c r="LIV37" s="362"/>
      <c r="LIW37" s="362"/>
      <c r="LIX37" s="362"/>
      <c r="LIY37" s="362"/>
      <c r="LIZ37" s="362"/>
      <c r="LJA37" s="362"/>
      <c r="LJB37" s="362"/>
      <c r="LJC37" s="362"/>
      <c r="LJD37" s="362"/>
      <c r="LJE37" s="362"/>
      <c r="LJF37" s="362"/>
      <c r="LJG37" s="362"/>
      <c r="LJH37" s="362"/>
      <c r="LJI37" s="362"/>
      <c r="LJJ37" s="362"/>
      <c r="LJK37" s="362"/>
      <c r="LJL37" s="362"/>
      <c r="LJM37" s="362"/>
      <c r="LJN37" s="362"/>
      <c r="LJO37" s="362"/>
      <c r="LJP37" s="362"/>
      <c r="LJQ37" s="362"/>
      <c r="LJR37" s="362"/>
      <c r="LJS37" s="362"/>
      <c r="LJT37" s="362"/>
      <c r="LJU37" s="362"/>
      <c r="LJV37" s="362"/>
      <c r="LJW37" s="362"/>
      <c r="LJX37" s="362"/>
      <c r="LJY37" s="362"/>
      <c r="LJZ37" s="362"/>
      <c r="LKA37" s="362"/>
      <c r="LKB37" s="362"/>
      <c r="LKC37" s="362"/>
      <c r="LKD37" s="362"/>
      <c r="LKE37" s="362"/>
      <c r="LKF37" s="362"/>
      <c r="LKG37" s="362"/>
      <c r="LKH37" s="362"/>
      <c r="LKI37" s="362"/>
      <c r="LKJ37" s="362"/>
      <c r="LKK37" s="362"/>
      <c r="LKL37" s="362"/>
      <c r="LKM37" s="362"/>
      <c r="LKN37" s="362"/>
      <c r="LKO37" s="362"/>
      <c r="LKP37" s="362"/>
      <c r="LKQ37" s="362"/>
      <c r="LKR37" s="362"/>
      <c r="LKS37" s="362"/>
      <c r="LKT37" s="362"/>
      <c r="LKU37" s="362"/>
      <c r="LKV37" s="362"/>
      <c r="LKW37" s="362"/>
      <c r="LKX37" s="362"/>
      <c r="LKY37" s="362"/>
      <c r="LKZ37" s="362"/>
      <c r="LLA37" s="362"/>
      <c r="LLB37" s="362"/>
      <c r="LLC37" s="362"/>
      <c r="LLD37" s="362"/>
      <c r="LLE37" s="362"/>
      <c r="LLF37" s="362"/>
      <c r="LLG37" s="362"/>
      <c r="LLH37" s="362"/>
      <c r="LLI37" s="362"/>
      <c r="LLJ37" s="362"/>
      <c r="LLK37" s="362"/>
      <c r="LLL37" s="362"/>
      <c r="LLM37" s="362"/>
      <c r="LLN37" s="362"/>
      <c r="LLO37" s="362"/>
      <c r="LLP37" s="362"/>
      <c r="LLQ37" s="362"/>
      <c r="LLR37" s="362"/>
      <c r="LLS37" s="362"/>
      <c r="LLT37" s="362"/>
      <c r="LLU37" s="362"/>
      <c r="LLV37" s="362"/>
      <c r="LLW37" s="362"/>
      <c r="LLX37" s="362"/>
      <c r="LLY37" s="362"/>
      <c r="LLZ37" s="362"/>
      <c r="LMA37" s="362"/>
      <c r="LMB37" s="362"/>
      <c r="LMC37" s="362"/>
      <c r="LMD37" s="362"/>
      <c r="LME37" s="362"/>
      <c r="LMF37" s="362"/>
      <c r="LMG37" s="362"/>
      <c r="LMH37" s="362"/>
      <c r="LMI37" s="362"/>
      <c r="LMJ37" s="362"/>
      <c r="LMK37" s="362"/>
      <c r="LML37" s="362"/>
      <c r="LMM37" s="362"/>
      <c r="LMN37" s="362"/>
      <c r="LMO37" s="362"/>
      <c r="LMP37" s="362"/>
      <c r="LMQ37" s="362"/>
      <c r="LMR37" s="362"/>
      <c r="LMS37" s="362"/>
      <c r="LMT37" s="362"/>
      <c r="LMU37" s="362"/>
      <c r="LMV37" s="362"/>
      <c r="LMW37" s="362"/>
      <c r="LMX37" s="362"/>
      <c r="LMY37" s="362"/>
      <c r="LMZ37" s="362"/>
      <c r="LNA37" s="362"/>
      <c r="LNB37" s="362"/>
      <c r="LNC37" s="362"/>
      <c r="LND37" s="362"/>
      <c r="LNE37" s="362"/>
      <c r="LNF37" s="362"/>
      <c r="LNG37" s="362"/>
      <c r="LNH37" s="362"/>
      <c r="LNI37" s="362"/>
      <c r="LNJ37" s="362"/>
      <c r="LNK37" s="362"/>
      <c r="LNL37" s="362"/>
      <c r="LNM37" s="362"/>
      <c r="LNN37" s="362"/>
      <c r="LNO37" s="362"/>
      <c r="LNP37" s="362"/>
      <c r="LNQ37" s="362"/>
      <c r="LNR37" s="362"/>
      <c r="LNS37" s="362"/>
      <c r="LNT37" s="362"/>
      <c r="LNU37" s="362"/>
      <c r="LNV37" s="362"/>
      <c r="LNW37" s="362"/>
      <c r="LNX37" s="362"/>
      <c r="LNY37" s="362"/>
      <c r="LNZ37" s="362"/>
      <c r="LOA37" s="362"/>
      <c r="LOB37" s="362"/>
      <c r="LOC37" s="362"/>
      <c r="LOD37" s="362"/>
      <c r="LOE37" s="362"/>
      <c r="LOF37" s="362"/>
      <c r="LOG37" s="362"/>
      <c r="LOH37" s="362"/>
      <c r="LOI37" s="362"/>
      <c r="LOJ37" s="362"/>
      <c r="LOK37" s="362"/>
      <c r="LOL37" s="362"/>
      <c r="LOM37" s="362"/>
      <c r="LON37" s="362"/>
      <c r="LOO37" s="362"/>
      <c r="LOP37" s="362"/>
      <c r="LOQ37" s="362"/>
      <c r="LOR37" s="362"/>
      <c r="LOS37" s="362"/>
      <c r="LOT37" s="362"/>
      <c r="LOU37" s="362"/>
      <c r="LOV37" s="362"/>
      <c r="LOW37" s="362"/>
      <c r="LOX37" s="362"/>
      <c r="LOY37" s="362"/>
      <c r="LOZ37" s="362"/>
      <c r="LPA37" s="362"/>
      <c r="LPB37" s="362"/>
      <c r="LPC37" s="362"/>
      <c r="LPD37" s="362"/>
      <c r="LPE37" s="362"/>
      <c r="LPF37" s="362"/>
      <c r="LPG37" s="362"/>
      <c r="LPH37" s="362"/>
      <c r="LPI37" s="362"/>
      <c r="LPJ37" s="362"/>
      <c r="LPK37" s="362"/>
      <c r="LPL37" s="362"/>
      <c r="LPM37" s="362"/>
      <c r="LPN37" s="362"/>
      <c r="LPO37" s="362"/>
      <c r="LPP37" s="362"/>
      <c r="LPQ37" s="362"/>
      <c r="LPR37" s="362"/>
      <c r="LPS37" s="362"/>
      <c r="LPT37" s="362"/>
      <c r="LPU37" s="362"/>
      <c r="LPV37" s="362"/>
      <c r="LPW37" s="362"/>
      <c r="LPX37" s="362"/>
      <c r="LPY37" s="362"/>
      <c r="LPZ37" s="362"/>
      <c r="LQA37" s="362"/>
      <c r="LQB37" s="362"/>
      <c r="LQC37" s="362"/>
      <c r="LQD37" s="362"/>
      <c r="LQE37" s="362"/>
      <c r="LQF37" s="362"/>
      <c r="LQG37" s="362"/>
      <c r="LQH37" s="362"/>
      <c r="LQI37" s="362"/>
      <c r="LQJ37" s="362"/>
      <c r="LQK37" s="362"/>
      <c r="LQL37" s="362"/>
      <c r="LQM37" s="362"/>
      <c r="LQN37" s="362"/>
      <c r="LQO37" s="362"/>
      <c r="LQP37" s="362"/>
      <c r="LQQ37" s="362"/>
      <c r="LQR37" s="362"/>
      <c r="LQS37" s="362"/>
      <c r="LQT37" s="362"/>
      <c r="LQU37" s="362"/>
      <c r="LQV37" s="362"/>
      <c r="LQW37" s="362"/>
      <c r="LQX37" s="362"/>
      <c r="LQY37" s="362"/>
      <c r="LQZ37" s="362"/>
      <c r="LRA37" s="362"/>
      <c r="LRB37" s="362"/>
      <c r="LRC37" s="362"/>
      <c r="LRD37" s="362"/>
      <c r="LRE37" s="362"/>
      <c r="LRF37" s="362"/>
      <c r="LRG37" s="362"/>
      <c r="LRH37" s="362"/>
      <c r="LRI37" s="362"/>
      <c r="LRJ37" s="362"/>
      <c r="LRK37" s="362"/>
      <c r="LRL37" s="362"/>
      <c r="LRM37" s="362"/>
      <c r="LRN37" s="362"/>
      <c r="LRO37" s="362"/>
      <c r="LRP37" s="362"/>
      <c r="LRQ37" s="362"/>
      <c r="LRR37" s="362"/>
      <c r="LRS37" s="362"/>
      <c r="LRT37" s="362"/>
      <c r="LRU37" s="362"/>
      <c r="LRV37" s="362"/>
      <c r="LRW37" s="362"/>
      <c r="LRX37" s="362"/>
      <c r="LRY37" s="362"/>
      <c r="LRZ37" s="362"/>
      <c r="LSA37" s="362"/>
      <c r="LSB37" s="362"/>
      <c r="LSC37" s="362"/>
      <c r="LSD37" s="362"/>
      <c r="LSE37" s="362"/>
      <c r="LSF37" s="362"/>
      <c r="LSG37" s="362"/>
      <c r="LSH37" s="362"/>
      <c r="LSI37" s="362"/>
      <c r="LSJ37" s="362"/>
      <c r="LSK37" s="362"/>
      <c r="LSL37" s="362"/>
      <c r="LSM37" s="362"/>
      <c r="LSN37" s="362"/>
      <c r="LSO37" s="362"/>
      <c r="LSP37" s="362"/>
      <c r="LSQ37" s="362"/>
      <c r="LSR37" s="362"/>
      <c r="LSS37" s="362"/>
      <c r="LST37" s="362"/>
      <c r="LSU37" s="362"/>
      <c r="LSV37" s="362"/>
      <c r="LSW37" s="362"/>
      <c r="LSX37" s="362"/>
      <c r="LSY37" s="362"/>
      <c r="LSZ37" s="362"/>
      <c r="LTA37" s="362"/>
      <c r="LTB37" s="362"/>
      <c r="LTC37" s="362"/>
      <c r="LTD37" s="362"/>
      <c r="LTE37" s="362"/>
      <c r="LTF37" s="362"/>
      <c r="LTG37" s="362"/>
      <c r="LTH37" s="362"/>
      <c r="LTI37" s="362"/>
      <c r="LTJ37" s="362"/>
      <c r="LTK37" s="362"/>
      <c r="LTL37" s="362"/>
      <c r="LTM37" s="362"/>
      <c r="LTN37" s="362"/>
      <c r="LTO37" s="362"/>
      <c r="LTP37" s="362"/>
      <c r="LTQ37" s="362"/>
      <c r="LTR37" s="362"/>
      <c r="LTS37" s="362"/>
      <c r="LTT37" s="362"/>
      <c r="LTU37" s="362"/>
      <c r="LTV37" s="362"/>
      <c r="LTW37" s="362"/>
      <c r="LTX37" s="362"/>
      <c r="LTY37" s="362"/>
      <c r="LTZ37" s="362"/>
      <c r="LUA37" s="362"/>
      <c r="LUB37" s="362"/>
      <c r="LUC37" s="362"/>
      <c r="LUD37" s="362"/>
      <c r="LUE37" s="362"/>
      <c r="LUF37" s="362"/>
      <c r="LUG37" s="362"/>
      <c r="LUH37" s="362"/>
      <c r="LUI37" s="362"/>
      <c r="LUJ37" s="362"/>
      <c r="LUK37" s="362"/>
      <c r="LUL37" s="362"/>
      <c r="LUM37" s="362"/>
      <c r="LUN37" s="362"/>
      <c r="LUO37" s="362"/>
      <c r="LUP37" s="362"/>
      <c r="LUQ37" s="362"/>
      <c r="LUR37" s="362"/>
      <c r="LUS37" s="362"/>
      <c r="LUT37" s="362"/>
      <c r="LUU37" s="362"/>
      <c r="LUV37" s="362"/>
      <c r="LUW37" s="362"/>
      <c r="LUX37" s="362"/>
      <c r="LUY37" s="362"/>
      <c r="LUZ37" s="362"/>
      <c r="LVA37" s="362"/>
      <c r="LVB37" s="362"/>
      <c r="LVC37" s="362"/>
      <c r="LVD37" s="362"/>
      <c r="LVE37" s="362"/>
      <c r="LVF37" s="362"/>
      <c r="LVG37" s="362"/>
      <c r="LVH37" s="362"/>
      <c r="LVI37" s="362"/>
      <c r="LVJ37" s="362"/>
      <c r="LVK37" s="362"/>
      <c r="LVL37" s="362"/>
      <c r="LVM37" s="362"/>
      <c r="LVN37" s="362"/>
      <c r="LVO37" s="362"/>
      <c r="LVP37" s="362"/>
      <c r="LVQ37" s="362"/>
      <c r="LVR37" s="362"/>
      <c r="LVS37" s="362"/>
      <c r="LVT37" s="362"/>
      <c r="LVU37" s="362"/>
      <c r="LVV37" s="362"/>
      <c r="LVW37" s="362"/>
      <c r="LVX37" s="362"/>
      <c r="LVY37" s="362"/>
      <c r="LVZ37" s="362"/>
      <c r="LWA37" s="362"/>
      <c r="LWB37" s="362"/>
      <c r="LWC37" s="362"/>
      <c r="LWD37" s="362"/>
      <c r="LWE37" s="362"/>
      <c r="LWF37" s="362"/>
      <c r="LWG37" s="362"/>
      <c r="LWH37" s="362"/>
      <c r="LWI37" s="362"/>
      <c r="LWJ37" s="362"/>
      <c r="LWK37" s="362"/>
      <c r="LWL37" s="362"/>
      <c r="LWM37" s="362"/>
      <c r="LWN37" s="362"/>
      <c r="LWO37" s="362"/>
      <c r="LWP37" s="362"/>
      <c r="LWQ37" s="362"/>
      <c r="LWR37" s="362"/>
      <c r="LWS37" s="362"/>
      <c r="LWT37" s="362"/>
      <c r="LWU37" s="362"/>
      <c r="LWV37" s="362"/>
      <c r="LWW37" s="362"/>
      <c r="LWX37" s="362"/>
      <c r="LWY37" s="362"/>
      <c r="LWZ37" s="362"/>
      <c r="LXA37" s="362"/>
      <c r="LXB37" s="362"/>
      <c r="LXC37" s="362"/>
      <c r="LXD37" s="362"/>
      <c r="LXE37" s="362"/>
      <c r="LXF37" s="362"/>
      <c r="LXG37" s="362"/>
      <c r="LXH37" s="362"/>
      <c r="LXI37" s="362"/>
      <c r="LXJ37" s="362"/>
      <c r="LXK37" s="362"/>
      <c r="LXL37" s="362"/>
      <c r="LXM37" s="362"/>
      <c r="LXN37" s="362"/>
      <c r="LXO37" s="362"/>
      <c r="LXP37" s="362"/>
      <c r="LXQ37" s="362"/>
      <c r="LXR37" s="362"/>
      <c r="LXS37" s="362"/>
      <c r="LXT37" s="362"/>
      <c r="LXU37" s="362"/>
      <c r="LXV37" s="362"/>
      <c r="LXW37" s="362"/>
      <c r="LXX37" s="362"/>
      <c r="LXY37" s="362"/>
      <c r="LXZ37" s="362"/>
      <c r="LYA37" s="362"/>
      <c r="LYB37" s="362"/>
      <c r="LYC37" s="362"/>
      <c r="LYD37" s="362"/>
      <c r="LYE37" s="362"/>
      <c r="LYF37" s="362"/>
      <c r="LYG37" s="362"/>
      <c r="LYH37" s="362"/>
      <c r="LYI37" s="362"/>
      <c r="LYJ37" s="362"/>
      <c r="LYK37" s="362"/>
      <c r="LYL37" s="362"/>
      <c r="LYM37" s="362"/>
      <c r="LYN37" s="362"/>
      <c r="LYO37" s="362"/>
      <c r="LYP37" s="362"/>
      <c r="LYQ37" s="362"/>
      <c r="LYR37" s="362"/>
      <c r="LYS37" s="362"/>
      <c r="LYT37" s="362"/>
      <c r="LYU37" s="362"/>
      <c r="LYV37" s="362"/>
      <c r="LYW37" s="362"/>
      <c r="LYX37" s="362"/>
      <c r="LYY37" s="362"/>
      <c r="LYZ37" s="362"/>
      <c r="LZA37" s="362"/>
      <c r="LZB37" s="362"/>
      <c r="LZC37" s="362"/>
      <c r="LZD37" s="362"/>
      <c r="LZE37" s="362"/>
      <c r="LZF37" s="362"/>
      <c r="LZG37" s="362"/>
      <c r="LZH37" s="362"/>
      <c r="LZI37" s="362"/>
      <c r="LZJ37" s="362"/>
      <c r="LZK37" s="362"/>
      <c r="LZL37" s="362"/>
      <c r="LZM37" s="362"/>
      <c r="LZN37" s="362"/>
      <c r="LZO37" s="362"/>
      <c r="LZP37" s="362"/>
      <c r="LZQ37" s="362"/>
      <c r="LZR37" s="362"/>
      <c r="LZS37" s="362"/>
      <c r="LZT37" s="362"/>
      <c r="LZU37" s="362"/>
      <c r="LZV37" s="362"/>
      <c r="LZW37" s="362"/>
      <c r="LZX37" s="362"/>
      <c r="LZY37" s="362"/>
      <c r="LZZ37" s="362"/>
      <c r="MAA37" s="362"/>
      <c r="MAB37" s="362"/>
      <c r="MAC37" s="362"/>
      <c r="MAD37" s="362"/>
      <c r="MAE37" s="362"/>
      <c r="MAF37" s="362"/>
      <c r="MAG37" s="362"/>
      <c r="MAH37" s="362"/>
      <c r="MAI37" s="362"/>
      <c r="MAJ37" s="362"/>
      <c r="MAK37" s="362"/>
      <c r="MAL37" s="362"/>
      <c r="MAM37" s="362"/>
      <c r="MAN37" s="362"/>
      <c r="MAO37" s="362"/>
      <c r="MAP37" s="362"/>
      <c r="MAQ37" s="362"/>
      <c r="MAR37" s="362"/>
      <c r="MAS37" s="362"/>
      <c r="MAT37" s="362"/>
      <c r="MAU37" s="362"/>
      <c r="MAV37" s="362"/>
      <c r="MAW37" s="362"/>
      <c r="MAX37" s="362"/>
      <c r="MAY37" s="362"/>
      <c r="MAZ37" s="362"/>
      <c r="MBA37" s="362"/>
      <c r="MBB37" s="362"/>
      <c r="MBC37" s="362"/>
      <c r="MBD37" s="362"/>
      <c r="MBE37" s="362"/>
      <c r="MBF37" s="362"/>
      <c r="MBG37" s="362"/>
      <c r="MBH37" s="362"/>
      <c r="MBI37" s="362"/>
      <c r="MBJ37" s="362"/>
      <c r="MBK37" s="362"/>
      <c r="MBL37" s="362"/>
      <c r="MBM37" s="362"/>
      <c r="MBN37" s="362"/>
      <c r="MBO37" s="362"/>
      <c r="MBP37" s="362"/>
      <c r="MBQ37" s="362"/>
      <c r="MBR37" s="362"/>
      <c r="MBS37" s="362"/>
      <c r="MBT37" s="362"/>
      <c r="MBU37" s="362"/>
      <c r="MBV37" s="362"/>
      <c r="MBW37" s="362"/>
      <c r="MBX37" s="362"/>
      <c r="MBY37" s="362"/>
      <c r="MBZ37" s="362"/>
      <c r="MCA37" s="362"/>
      <c r="MCB37" s="362"/>
      <c r="MCC37" s="362"/>
      <c r="MCD37" s="362"/>
      <c r="MCE37" s="362"/>
      <c r="MCF37" s="362"/>
      <c r="MCG37" s="362"/>
      <c r="MCH37" s="362"/>
      <c r="MCI37" s="362"/>
      <c r="MCJ37" s="362"/>
      <c r="MCK37" s="362"/>
      <c r="MCL37" s="362"/>
      <c r="MCM37" s="362"/>
      <c r="MCN37" s="362"/>
      <c r="MCO37" s="362"/>
      <c r="MCP37" s="362"/>
      <c r="MCQ37" s="362"/>
      <c r="MCR37" s="362"/>
      <c r="MCS37" s="362"/>
      <c r="MCT37" s="362"/>
      <c r="MCU37" s="362"/>
      <c r="MCV37" s="362"/>
      <c r="MCW37" s="362"/>
      <c r="MCX37" s="362"/>
      <c r="MCY37" s="362"/>
      <c r="MCZ37" s="362"/>
      <c r="MDA37" s="362"/>
      <c r="MDB37" s="362"/>
      <c r="MDC37" s="362"/>
      <c r="MDD37" s="362"/>
      <c r="MDE37" s="362"/>
      <c r="MDF37" s="362"/>
      <c r="MDG37" s="362"/>
      <c r="MDH37" s="362"/>
      <c r="MDI37" s="362"/>
      <c r="MDJ37" s="362"/>
      <c r="MDK37" s="362"/>
      <c r="MDL37" s="362"/>
      <c r="MDM37" s="362"/>
      <c r="MDN37" s="362"/>
      <c r="MDO37" s="362"/>
      <c r="MDP37" s="362"/>
      <c r="MDQ37" s="362"/>
      <c r="MDR37" s="362"/>
      <c r="MDS37" s="362"/>
      <c r="MDT37" s="362"/>
      <c r="MDU37" s="362"/>
      <c r="MDV37" s="362"/>
      <c r="MDW37" s="362"/>
      <c r="MDX37" s="362"/>
      <c r="MDY37" s="362"/>
      <c r="MDZ37" s="362"/>
      <c r="MEA37" s="362"/>
      <c r="MEB37" s="362"/>
      <c r="MEC37" s="362"/>
      <c r="MED37" s="362"/>
      <c r="MEE37" s="362"/>
      <c r="MEF37" s="362"/>
      <c r="MEG37" s="362"/>
      <c r="MEH37" s="362"/>
      <c r="MEI37" s="362"/>
      <c r="MEJ37" s="362"/>
      <c r="MEK37" s="362"/>
      <c r="MEL37" s="362"/>
      <c r="MEM37" s="362"/>
      <c r="MEN37" s="362"/>
      <c r="MEO37" s="362"/>
      <c r="MEP37" s="362"/>
      <c r="MEQ37" s="362"/>
      <c r="MER37" s="362"/>
      <c r="MES37" s="362"/>
      <c r="MET37" s="362"/>
      <c r="MEU37" s="362"/>
      <c r="MEV37" s="362"/>
      <c r="MEW37" s="362"/>
      <c r="MEX37" s="362"/>
      <c r="MEY37" s="362"/>
      <c r="MEZ37" s="362"/>
      <c r="MFA37" s="362"/>
      <c r="MFB37" s="362"/>
      <c r="MFC37" s="362"/>
      <c r="MFD37" s="362"/>
      <c r="MFE37" s="362"/>
      <c r="MFF37" s="362"/>
      <c r="MFG37" s="362"/>
      <c r="MFH37" s="362"/>
      <c r="MFI37" s="362"/>
      <c r="MFJ37" s="362"/>
      <c r="MFK37" s="362"/>
      <c r="MFL37" s="362"/>
      <c r="MFM37" s="362"/>
      <c r="MFN37" s="362"/>
      <c r="MFO37" s="362"/>
      <c r="MFP37" s="362"/>
      <c r="MFQ37" s="362"/>
      <c r="MFR37" s="362"/>
      <c r="MFS37" s="362"/>
      <c r="MFT37" s="362"/>
      <c r="MFU37" s="362"/>
      <c r="MFV37" s="362"/>
      <c r="MFW37" s="362"/>
      <c r="MFX37" s="362"/>
      <c r="MFY37" s="362"/>
      <c r="MFZ37" s="362"/>
      <c r="MGA37" s="362"/>
      <c r="MGB37" s="362"/>
      <c r="MGC37" s="362"/>
      <c r="MGD37" s="362"/>
      <c r="MGE37" s="362"/>
      <c r="MGF37" s="362"/>
      <c r="MGG37" s="362"/>
      <c r="MGH37" s="362"/>
      <c r="MGI37" s="362"/>
      <c r="MGJ37" s="362"/>
      <c r="MGK37" s="362"/>
      <c r="MGL37" s="362"/>
      <c r="MGM37" s="362"/>
      <c r="MGN37" s="362"/>
      <c r="MGO37" s="362"/>
      <c r="MGP37" s="362"/>
      <c r="MGQ37" s="362"/>
      <c r="MGR37" s="362"/>
      <c r="MGS37" s="362"/>
      <c r="MGT37" s="362"/>
      <c r="MGU37" s="362"/>
      <c r="MGV37" s="362"/>
      <c r="MGW37" s="362"/>
      <c r="MGX37" s="362"/>
      <c r="MGY37" s="362"/>
      <c r="MGZ37" s="362"/>
      <c r="MHA37" s="362"/>
      <c r="MHB37" s="362"/>
      <c r="MHC37" s="362"/>
      <c r="MHD37" s="362"/>
      <c r="MHE37" s="362"/>
      <c r="MHF37" s="362"/>
      <c r="MHG37" s="362"/>
      <c r="MHH37" s="362"/>
      <c r="MHI37" s="362"/>
      <c r="MHJ37" s="362"/>
      <c r="MHK37" s="362"/>
      <c r="MHL37" s="362"/>
      <c r="MHM37" s="362"/>
      <c r="MHN37" s="362"/>
      <c r="MHO37" s="362"/>
      <c r="MHP37" s="362"/>
      <c r="MHQ37" s="362"/>
      <c r="MHR37" s="362"/>
      <c r="MHS37" s="362"/>
      <c r="MHT37" s="362"/>
      <c r="MHU37" s="362"/>
      <c r="MHV37" s="362"/>
      <c r="MHW37" s="362"/>
      <c r="MHX37" s="362"/>
      <c r="MHY37" s="362"/>
      <c r="MHZ37" s="362"/>
      <c r="MIA37" s="362"/>
      <c r="MIB37" s="362"/>
      <c r="MIC37" s="362"/>
      <c r="MID37" s="362"/>
      <c r="MIE37" s="362"/>
      <c r="MIF37" s="362"/>
      <c r="MIG37" s="362"/>
      <c r="MIH37" s="362"/>
      <c r="MII37" s="362"/>
      <c r="MIJ37" s="362"/>
      <c r="MIK37" s="362"/>
      <c r="MIL37" s="362"/>
      <c r="MIM37" s="362"/>
      <c r="MIN37" s="362"/>
      <c r="MIO37" s="362"/>
      <c r="MIP37" s="362"/>
      <c r="MIQ37" s="362"/>
      <c r="MIR37" s="362"/>
      <c r="MIS37" s="362"/>
      <c r="MIT37" s="362"/>
      <c r="MIU37" s="362"/>
      <c r="MIV37" s="362"/>
      <c r="MIW37" s="362"/>
      <c r="MIX37" s="362"/>
      <c r="MIY37" s="362"/>
      <c r="MIZ37" s="362"/>
      <c r="MJA37" s="362"/>
      <c r="MJB37" s="362"/>
      <c r="MJC37" s="362"/>
      <c r="MJD37" s="362"/>
      <c r="MJE37" s="362"/>
      <c r="MJF37" s="362"/>
      <c r="MJG37" s="362"/>
      <c r="MJH37" s="362"/>
      <c r="MJI37" s="362"/>
      <c r="MJJ37" s="362"/>
      <c r="MJK37" s="362"/>
      <c r="MJL37" s="362"/>
      <c r="MJM37" s="362"/>
      <c r="MJN37" s="362"/>
      <c r="MJO37" s="362"/>
      <c r="MJP37" s="362"/>
      <c r="MJQ37" s="362"/>
      <c r="MJR37" s="362"/>
      <c r="MJS37" s="362"/>
      <c r="MJT37" s="362"/>
      <c r="MJU37" s="362"/>
      <c r="MJV37" s="362"/>
      <c r="MJW37" s="362"/>
      <c r="MJX37" s="362"/>
      <c r="MJY37" s="362"/>
      <c r="MJZ37" s="362"/>
      <c r="MKA37" s="362"/>
      <c r="MKB37" s="362"/>
      <c r="MKC37" s="362"/>
      <c r="MKD37" s="362"/>
      <c r="MKE37" s="362"/>
      <c r="MKF37" s="362"/>
      <c r="MKG37" s="362"/>
      <c r="MKH37" s="362"/>
      <c r="MKI37" s="362"/>
      <c r="MKJ37" s="362"/>
      <c r="MKK37" s="362"/>
      <c r="MKL37" s="362"/>
      <c r="MKM37" s="362"/>
      <c r="MKN37" s="362"/>
      <c r="MKO37" s="362"/>
      <c r="MKP37" s="362"/>
      <c r="MKQ37" s="362"/>
      <c r="MKR37" s="362"/>
      <c r="MKS37" s="362"/>
      <c r="MKT37" s="362"/>
      <c r="MKU37" s="362"/>
      <c r="MKV37" s="362"/>
      <c r="MKW37" s="362"/>
      <c r="MKX37" s="362"/>
      <c r="MKY37" s="362"/>
      <c r="MKZ37" s="362"/>
      <c r="MLA37" s="362"/>
      <c r="MLB37" s="362"/>
      <c r="MLC37" s="362"/>
      <c r="MLD37" s="362"/>
      <c r="MLE37" s="362"/>
      <c r="MLF37" s="362"/>
      <c r="MLG37" s="362"/>
      <c r="MLH37" s="362"/>
      <c r="MLI37" s="362"/>
      <c r="MLJ37" s="362"/>
      <c r="MLK37" s="362"/>
      <c r="MLL37" s="362"/>
      <c r="MLM37" s="362"/>
      <c r="MLN37" s="362"/>
      <c r="MLO37" s="362"/>
      <c r="MLP37" s="362"/>
      <c r="MLQ37" s="362"/>
      <c r="MLR37" s="362"/>
      <c r="MLS37" s="362"/>
      <c r="MLT37" s="362"/>
      <c r="MLU37" s="362"/>
      <c r="MLV37" s="362"/>
      <c r="MLW37" s="362"/>
      <c r="MLX37" s="362"/>
      <c r="MLY37" s="362"/>
      <c r="MLZ37" s="362"/>
      <c r="MMA37" s="362"/>
      <c r="MMB37" s="362"/>
      <c r="MMC37" s="362"/>
      <c r="MMD37" s="362"/>
      <c r="MME37" s="362"/>
      <c r="MMF37" s="362"/>
      <c r="MMG37" s="362"/>
      <c r="MMH37" s="362"/>
      <c r="MMI37" s="362"/>
      <c r="MMJ37" s="362"/>
      <c r="MMK37" s="362"/>
      <c r="MML37" s="362"/>
      <c r="MMM37" s="362"/>
      <c r="MMN37" s="362"/>
      <c r="MMO37" s="362"/>
      <c r="MMP37" s="362"/>
      <c r="MMQ37" s="362"/>
      <c r="MMR37" s="362"/>
      <c r="MMS37" s="362"/>
      <c r="MMT37" s="362"/>
      <c r="MMU37" s="362"/>
      <c r="MMV37" s="362"/>
      <c r="MMW37" s="362"/>
      <c r="MMX37" s="362"/>
      <c r="MMY37" s="362"/>
      <c r="MMZ37" s="362"/>
      <c r="MNA37" s="362"/>
      <c r="MNB37" s="362"/>
      <c r="MNC37" s="362"/>
      <c r="MND37" s="362"/>
      <c r="MNE37" s="362"/>
      <c r="MNF37" s="362"/>
      <c r="MNG37" s="362"/>
      <c r="MNH37" s="362"/>
      <c r="MNI37" s="362"/>
      <c r="MNJ37" s="362"/>
      <c r="MNK37" s="362"/>
      <c r="MNL37" s="362"/>
      <c r="MNM37" s="362"/>
      <c r="MNN37" s="362"/>
      <c r="MNO37" s="362"/>
      <c r="MNP37" s="362"/>
      <c r="MNQ37" s="362"/>
      <c r="MNR37" s="362"/>
      <c r="MNS37" s="362"/>
      <c r="MNT37" s="362"/>
      <c r="MNU37" s="362"/>
      <c r="MNV37" s="362"/>
      <c r="MNW37" s="362"/>
      <c r="MNX37" s="362"/>
      <c r="MNY37" s="362"/>
      <c r="MNZ37" s="362"/>
      <c r="MOA37" s="362"/>
      <c r="MOB37" s="362"/>
      <c r="MOC37" s="362"/>
      <c r="MOD37" s="362"/>
      <c r="MOE37" s="362"/>
      <c r="MOF37" s="362"/>
      <c r="MOG37" s="362"/>
      <c r="MOH37" s="362"/>
      <c r="MOI37" s="362"/>
      <c r="MOJ37" s="362"/>
      <c r="MOK37" s="362"/>
      <c r="MOL37" s="362"/>
      <c r="MOM37" s="362"/>
      <c r="MON37" s="362"/>
      <c r="MOO37" s="362"/>
      <c r="MOP37" s="362"/>
      <c r="MOQ37" s="362"/>
      <c r="MOR37" s="362"/>
      <c r="MOS37" s="362"/>
      <c r="MOT37" s="362"/>
      <c r="MOU37" s="362"/>
      <c r="MOV37" s="362"/>
      <c r="MOW37" s="362"/>
      <c r="MOX37" s="362"/>
      <c r="MOY37" s="362"/>
      <c r="MOZ37" s="362"/>
      <c r="MPA37" s="362"/>
      <c r="MPB37" s="362"/>
      <c r="MPC37" s="362"/>
      <c r="MPD37" s="362"/>
      <c r="MPE37" s="362"/>
      <c r="MPF37" s="362"/>
      <c r="MPG37" s="362"/>
      <c r="MPH37" s="362"/>
      <c r="MPI37" s="362"/>
      <c r="MPJ37" s="362"/>
      <c r="MPK37" s="362"/>
      <c r="MPL37" s="362"/>
      <c r="MPM37" s="362"/>
      <c r="MPN37" s="362"/>
      <c r="MPO37" s="362"/>
      <c r="MPP37" s="362"/>
      <c r="MPQ37" s="362"/>
      <c r="MPR37" s="362"/>
      <c r="MPS37" s="362"/>
      <c r="MPT37" s="362"/>
      <c r="MPU37" s="362"/>
      <c r="MPV37" s="362"/>
      <c r="MPW37" s="362"/>
      <c r="MPX37" s="362"/>
      <c r="MPY37" s="362"/>
      <c r="MPZ37" s="362"/>
      <c r="MQA37" s="362"/>
      <c r="MQB37" s="362"/>
      <c r="MQC37" s="362"/>
      <c r="MQD37" s="362"/>
      <c r="MQE37" s="362"/>
      <c r="MQF37" s="362"/>
      <c r="MQG37" s="362"/>
      <c r="MQH37" s="362"/>
      <c r="MQI37" s="362"/>
      <c r="MQJ37" s="362"/>
      <c r="MQK37" s="362"/>
      <c r="MQL37" s="362"/>
      <c r="MQM37" s="362"/>
      <c r="MQN37" s="362"/>
      <c r="MQO37" s="362"/>
      <c r="MQP37" s="362"/>
      <c r="MQQ37" s="362"/>
      <c r="MQR37" s="362"/>
      <c r="MQS37" s="362"/>
      <c r="MQT37" s="362"/>
      <c r="MQU37" s="362"/>
      <c r="MQV37" s="362"/>
      <c r="MQW37" s="362"/>
      <c r="MQX37" s="362"/>
      <c r="MQY37" s="362"/>
      <c r="MQZ37" s="362"/>
      <c r="MRA37" s="362"/>
      <c r="MRB37" s="362"/>
      <c r="MRC37" s="362"/>
      <c r="MRD37" s="362"/>
      <c r="MRE37" s="362"/>
      <c r="MRF37" s="362"/>
      <c r="MRG37" s="362"/>
      <c r="MRH37" s="362"/>
      <c r="MRI37" s="362"/>
      <c r="MRJ37" s="362"/>
      <c r="MRK37" s="362"/>
      <c r="MRL37" s="362"/>
      <c r="MRM37" s="362"/>
      <c r="MRN37" s="362"/>
      <c r="MRO37" s="362"/>
      <c r="MRP37" s="362"/>
      <c r="MRQ37" s="362"/>
      <c r="MRR37" s="362"/>
      <c r="MRS37" s="362"/>
      <c r="MRT37" s="362"/>
      <c r="MRU37" s="362"/>
      <c r="MRV37" s="362"/>
      <c r="MRW37" s="362"/>
      <c r="MRX37" s="362"/>
      <c r="MRY37" s="362"/>
      <c r="MRZ37" s="362"/>
      <c r="MSA37" s="362"/>
      <c r="MSB37" s="362"/>
      <c r="MSC37" s="362"/>
      <c r="MSD37" s="362"/>
      <c r="MSE37" s="362"/>
      <c r="MSF37" s="362"/>
      <c r="MSG37" s="362"/>
      <c r="MSH37" s="362"/>
      <c r="MSI37" s="362"/>
      <c r="MSJ37" s="362"/>
      <c r="MSK37" s="362"/>
      <c r="MSL37" s="362"/>
      <c r="MSM37" s="362"/>
      <c r="MSN37" s="362"/>
      <c r="MSO37" s="362"/>
      <c r="MSP37" s="362"/>
      <c r="MSQ37" s="362"/>
      <c r="MSR37" s="362"/>
      <c r="MSS37" s="362"/>
      <c r="MST37" s="362"/>
      <c r="MSU37" s="362"/>
      <c r="MSV37" s="362"/>
      <c r="MSW37" s="362"/>
      <c r="MSX37" s="362"/>
      <c r="MSY37" s="362"/>
      <c r="MSZ37" s="362"/>
      <c r="MTA37" s="362"/>
      <c r="MTB37" s="362"/>
      <c r="MTC37" s="362"/>
      <c r="MTD37" s="362"/>
      <c r="MTE37" s="362"/>
      <c r="MTF37" s="362"/>
      <c r="MTG37" s="362"/>
      <c r="MTH37" s="362"/>
      <c r="MTI37" s="362"/>
      <c r="MTJ37" s="362"/>
      <c r="MTK37" s="362"/>
      <c r="MTL37" s="362"/>
      <c r="MTM37" s="362"/>
      <c r="MTN37" s="362"/>
      <c r="MTO37" s="362"/>
      <c r="MTP37" s="362"/>
      <c r="MTQ37" s="362"/>
      <c r="MTR37" s="362"/>
      <c r="MTS37" s="362"/>
      <c r="MTT37" s="362"/>
      <c r="MTU37" s="362"/>
      <c r="MTV37" s="362"/>
      <c r="MTW37" s="362"/>
      <c r="MTX37" s="362"/>
      <c r="MTY37" s="362"/>
      <c r="MTZ37" s="362"/>
      <c r="MUA37" s="362"/>
      <c r="MUB37" s="362"/>
      <c r="MUC37" s="362"/>
      <c r="MUD37" s="362"/>
      <c r="MUE37" s="362"/>
      <c r="MUF37" s="362"/>
      <c r="MUG37" s="362"/>
      <c r="MUH37" s="362"/>
      <c r="MUI37" s="362"/>
      <c r="MUJ37" s="362"/>
      <c r="MUK37" s="362"/>
      <c r="MUL37" s="362"/>
      <c r="MUM37" s="362"/>
      <c r="MUN37" s="362"/>
      <c r="MUO37" s="362"/>
      <c r="MUP37" s="362"/>
      <c r="MUQ37" s="362"/>
      <c r="MUR37" s="362"/>
      <c r="MUS37" s="362"/>
      <c r="MUT37" s="362"/>
      <c r="MUU37" s="362"/>
      <c r="MUV37" s="362"/>
      <c r="MUW37" s="362"/>
      <c r="MUX37" s="362"/>
      <c r="MUY37" s="362"/>
      <c r="MUZ37" s="362"/>
      <c r="MVA37" s="362"/>
      <c r="MVB37" s="362"/>
      <c r="MVC37" s="362"/>
      <c r="MVD37" s="362"/>
      <c r="MVE37" s="362"/>
      <c r="MVF37" s="362"/>
      <c r="MVG37" s="362"/>
      <c r="MVH37" s="362"/>
      <c r="MVI37" s="362"/>
      <c r="MVJ37" s="362"/>
      <c r="MVK37" s="362"/>
      <c r="MVL37" s="362"/>
      <c r="MVM37" s="362"/>
      <c r="MVN37" s="362"/>
      <c r="MVO37" s="362"/>
      <c r="MVP37" s="362"/>
      <c r="MVQ37" s="362"/>
      <c r="MVR37" s="362"/>
      <c r="MVS37" s="362"/>
      <c r="MVT37" s="362"/>
      <c r="MVU37" s="362"/>
      <c r="MVV37" s="362"/>
      <c r="MVW37" s="362"/>
      <c r="MVX37" s="362"/>
      <c r="MVY37" s="362"/>
      <c r="MVZ37" s="362"/>
      <c r="MWA37" s="362"/>
      <c r="MWB37" s="362"/>
      <c r="MWC37" s="362"/>
      <c r="MWD37" s="362"/>
      <c r="MWE37" s="362"/>
      <c r="MWF37" s="362"/>
      <c r="MWG37" s="362"/>
      <c r="MWH37" s="362"/>
      <c r="MWI37" s="362"/>
      <c r="MWJ37" s="362"/>
      <c r="MWK37" s="362"/>
      <c r="MWL37" s="362"/>
      <c r="MWM37" s="362"/>
      <c r="MWN37" s="362"/>
      <c r="MWO37" s="362"/>
      <c r="MWP37" s="362"/>
      <c r="MWQ37" s="362"/>
      <c r="MWR37" s="362"/>
      <c r="MWS37" s="362"/>
      <c r="MWT37" s="362"/>
      <c r="MWU37" s="362"/>
      <c r="MWV37" s="362"/>
      <c r="MWW37" s="362"/>
      <c r="MWX37" s="362"/>
      <c r="MWY37" s="362"/>
      <c r="MWZ37" s="362"/>
      <c r="MXA37" s="362"/>
      <c r="MXB37" s="362"/>
      <c r="MXC37" s="362"/>
      <c r="MXD37" s="362"/>
      <c r="MXE37" s="362"/>
      <c r="MXF37" s="362"/>
      <c r="MXG37" s="362"/>
      <c r="MXH37" s="362"/>
      <c r="MXI37" s="362"/>
      <c r="MXJ37" s="362"/>
      <c r="MXK37" s="362"/>
      <c r="MXL37" s="362"/>
      <c r="MXM37" s="362"/>
      <c r="MXN37" s="362"/>
      <c r="MXO37" s="362"/>
      <c r="MXP37" s="362"/>
      <c r="MXQ37" s="362"/>
      <c r="MXR37" s="362"/>
      <c r="MXS37" s="362"/>
      <c r="MXT37" s="362"/>
      <c r="MXU37" s="362"/>
      <c r="MXV37" s="362"/>
      <c r="MXW37" s="362"/>
      <c r="MXX37" s="362"/>
      <c r="MXY37" s="362"/>
      <c r="MXZ37" s="362"/>
      <c r="MYA37" s="362"/>
      <c r="MYB37" s="362"/>
      <c r="MYC37" s="362"/>
      <c r="MYD37" s="362"/>
      <c r="MYE37" s="362"/>
      <c r="MYF37" s="362"/>
      <c r="MYG37" s="362"/>
      <c r="MYH37" s="362"/>
      <c r="MYI37" s="362"/>
      <c r="MYJ37" s="362"/>
      <c r="MYK37" s="362"/>
      <c r="MYL37" s="362"/>
      <c r="MYM37" s="362"/>
      <c r="MYN37" s="362"/>
      <c r="MYO37" s="362"/>
      <c r="MYP37" s="362"/>
      <c r="MYQ37" s="362"/>
      <c r="MYR37" s="362"/>
      <c r="MYS37" s="362"/>
      <c r="MYT37" s="362"/>
      <c r="MYU37" s="362"/>
      <c r="MYV37" s="362"/>
      <c r="MYW37" s="362"/>
      <c r="MYX37" s="362"/>
      <c r="MYY37" s="362"/>
      <c r="MYZ37" s="362"/>
      <c r="MZA37" s="362"/>
      <c r="MZB37" s="362"/>
      <c r="MZC37" s="362"/>
      <c r="MZD37" s="362"/>
      <c r="MZE37" s="362"/>
      <c r="MZF37" s="362"/>
      <c r="MZG37" s="362"/>
      <c r="MZH37" s="362"/>
      <c r="MZI37" s="362"/>
      <c r="MZJ37" s="362"/>
      <c r="MZK37" s="362"/>
      <c r="MZL37" s="362"/>
      <c r="MZM37" s="362"/>
      <c r="MZN37" s="362"/>
      <c r="MZO37" s="362"/>
      <c r="MZP37" s="362"/>
      <c r="MZQ37" s="362"/>
      <c r="MZR37" s="362"/>
      <c r="MZS37" s="362"/>
      <c r="MZT37" s="362"/>
      <c r="MZU37" s="362"/>
      <c r="MZV37" s="362"/>
      <c r="MZW37" s="362"/>
      <c r="MZX37" s="362"/>
      <c r="MZY37" s="362"/>
      <c r="MZZ37" s="362"/>
      <c r="NAA37" s="362"/>
      <c r="NAB37" s="362"/>
      <c r="NAC37" s="362"/>
      <c r="NAD37" s="362"/>
      <c r="NAE37" s="362"/>
      <c r="NAF37" s="362"/>
      <c r="NAG37" s="362"/>
      <c r="NAH37" s="362"/>
      <c r="NAI37" s="362"/>
      <c r="NAJ37" s="362"/>
      <c r="NAK37" s="362"/>
      <c r="NAL37" s="362"/>
      <c r="NAM37" s="362"/>
      <c r="NAN37" s="362"/>
      <c r="NAO37" s="362"/>
      <c r="NAP37" s="362"/>
      <c r="NAQ37" s="362"/>
      <c r="NAR37" s="362"/>
      <c r="NAS37" s="362"/>
      <c r="NAT37" s="362"/>
      <c r="NAU37" s="362"/>
      <c r="NAV37" s="362"/>
      <c r="NAW37" s="362"/>
      <c r="NAX37" s="362"/>
      <c r="NAY37" s="362"/>
      <c r="NAZ37" s="362"/>
      <c r="NBA37" s="362"/>
      <c r="NBB37" s="362"/>
      <c r="NBC37" s="362"/>
      <c r="NBD37" s="362"/>
      <c r="NBE37" s="362"/>
      <c r="NBF37" s="362"/>
      <c r="NBG37" s="362"/>
      <c r="NBH37" s="362"/>
      <c r="NBI37" s="362"/>
      <c r="NBJ37" s="362"/>
      <c r="NBK37" s="362"/>
      <c r="NBL37" s="362"/>
      <c r="NBM37" s="362"/>
      <c r="NBN37" s="362"/>
      <c r="NBO37" s="362"/>
      <c r="NBP37" s="362"/>
      <c r="NBQ37" s="362"/>
      <c r="NBR37" s="362"/>
      <c r="NBS37" s="362"/>
      <c r="NBT37" s="362"/>
      <c r="NBU37" s="362"/>
      <c r="NBV37" s="362"/>
      <c r="NBW37" s="362"/>
      <c r="NBX37" s="362"/>
      <c r="NBY37" s="362"/>
      <c r="NBZ37" s="362"/>
      <c r="NCA37" s="362"/>
      <c r="NCB37" s="362"/>
      <c r="NCC37" s="362"/>
      <c r="NCD37" s="362"/>
      <c r="NCE37" s="362"/>
      <c r="NCF37" s="362"/>
      <c r="NCG37" s="362"/>
      <c r="NCH37" s="362"/>
      <c r="NCI37" s="362"/>
      <c r="NCJ37" s="362"/>
      <c r="NCK37" s="362"/>
      <c r="NCL37" s="362"/>
      <c r="NCM37" s="362"/>
      <c r="NCN37" s="362"/>
      <c r="NCO37" s="362"/>
      <c r="NCP37" s="362"/>
      <c r="NCQ37" s="362"/>
      <c r="NCR37" s="362"/>
      <c r="NCS37" s="362"/>
      <c r="NCT37" s="362"/>
      <c r="NCU37" s="362"/>
      <c r="NCV37" s="362"/>
      <c r="NCW37" s="362"/>
      <c r="NCX37" s="362"/>
      <c r="NCY37" s="362"/>
      <c r="NCZ37" s="362"/>
      <c r="NDA37" s="362"/>
      <c r="NDB37" s="362"/>
      <c r="NDC37" s="362"/>
      <c r="NDD37" s="362"/>
      <c r="NDE37" s="362"/>
      <c r="NDF37" s="362"/>
      <c r="NDG37" s="362"/>
      <c r="NDH37" s="362"/>
      <c r="NDI37" s="362"/>
      <c r="NDJ37" s="362"/>
      <c r="NDK37" s="362"/>
      <c r="NDL37" s="362"/>
      <c r="NDM37" s="362"/>
      <c r="NDN37" s="362"/>
      <c r="NDO37" s="362"/>
      <c r="NDP37" s="362"/>
      <c r="NDQ37" s="362"/>
      <c r="NDR37" s="362"/>
      <c r="NDS37" s="362"/>
      <c r="NDT37" s="362"/>
      <c r="NDU37" s="362"/>
      <c r="NDV37" s="362"/>
      <c r="NDW37" s="362"/>
      <c r="NDX37" s="362"/>
      <c r="NDY37" s="362"/>
      <c r="NDZ37" s="362"/>
      <c r="NEA37" s="362"/>
      <c r="NEB37" s="362"/>
      <c r="NEC37" s="362"/>
      <c r="NED37" s="362"/>
      <c r="NEE37" s="362"/>
      <c r="NEF37" s="362"/>
      <c r="NEG37" s="362"/>
      <c r="NEH37" s="362"/>
      <c r="NEI37" s="362"/>
      <c r="NEJ37" s="362"/>
      <c r="NEK37" s="362"/>
      <c r="NEL37" s="362"/>
      <c r="NEM37" s="362"/>
      <c r="NEN37" s="362"/>
      <c r="NEO37" s="362"/>
      <c r="NEP37" s="362"/>
      <c r="NEQ37" s="362"/>
      <c r="NER37" s="362"/>
      <c r="NES37" s="362"/>
      <c r="NET37" s="362"/>
      <c r="NEU37" s="362"/>
      <c r="NEV37" s="362"/>
      <c r="NEW37" s="362"/>
      <c r="NEX37" s="362"/>
      <c r="NEY37" s="362"/>
      <c r="NEZ37" s="362"/>
      <c r="NFA37" s="362"/>
      <c r="NFB37" s="362"/>
      <c r="NFC37" s="362"/>
      <c r="NFD37" s="362"/>
      <c r="NFE37" s="362"/>
      <c r="NFF37" s="362"/>
      <c r="NFG37" s="362"/>
      <c r="NFH37" s="362"/>
      <c r="NFI37" s="362"/>
      <c r="NFJ37" s="362"/>
      <c r="NFK37" s="362"/>
      <c r="NFL37" s="362"/>
      <c r="NFM37" s="362"/>
      <c r="NFN37" s="362"/>
      <c r="NFO37" s="362"/>
      <c r="NFP37" s="362"/>
      <c r="NFQ37" s="362"/>
      <c r="NFR37" s="362"/>
      <c r="NFS37" s="362"/>
      <c r="NFT37" s="362"/>
      <c r="NFU37" s="362"/>
      <c r="NFV37" s="362"/>
      <c r="NFW37" s="362"/>
      <c r="NFX37" s="362"/>
      <c r="NFY37" s="362"/>
      <c r="NFZ37" s="362"/>
      <c r="NGA37" s="362"/>
      <c r="NGB37" s="362"/>
      <c r="NGC37" s="362"/>
      <c r="NGD37" s="362"/>
      <c r="NGE37" s="362"/>
      <c r="NGF37" s="362"/>
      <c r="NGG37" s="362"/>
      <c r="NGH37" s="362"/>
      <c r="NGI37" s="362"/>
      <c r="NGJ37" s="362"/>
      <c r="NGK37" s="362"/>
      <c r="NGL37" s="362"/>
      <c r="NGM37" s="362"/>
      <c r="NGN37" s="362"/>
      <c r="NGO37" s="362"/>
      <c r="NGP37" s="362"/>
      <c r="NGQ37" s="362"/>
      <c r="NGR37" s="362"/>
      <c r="NGS37" s="362"/>
      <c r="NGT37" s="362"/>
      <c r="NGU37" s="362"/>
      <c r="NGV37" s="362"/>
      <c r="NGW37" s="362"/>
      <c r="NGX37" s="362"/>
      <c r="NGY37" s="362"/>
      <c r="NGZ37" s="362"/>
      <c r="NHA37" s="362"/>
      <c r="NHB37" s="362"/>
      <c r="NHC37" s="362"/>
      <c r="NHD37" s="362"/>
      <c r="NHE37" s="362"/>
      <c r="NHF37" s="362"/>
      <c r="NHG37" s="362"/>
      <c r="NHH37" s="362"/>
      <c r="NHI37" s="362"/>
      <c r="NHJ37" s="362"/>
      <c r="NHK37" s="362"/>
      <c r="NHL37" s="362"/>
      <c r="NHM37" s="362"/>
      <c r="NHN37" s="362"/>
      <c r="NHO37" s="362"/>
      <c r="NHP37" s="362"/>
      <c r="NHQ37" s="362"/>
      <c r="NHR37" s="362"/>
      <c r="NHS37" s="362"/>
      <c r="NHT37" s="362"/>
      <c r="NHU37" s="362"/>
      <c r="NHV37" s="362"/>
      <c r="NHW37" s="362"/>
      <c r="NHX37" s="362"/>
      <c r="NHY37" s="362"/>
      <c r="NHZ37" s="362"/>
      <c r="NIA37" s="362"/>
      <c r="NIB37" s="362"/>
      <c r="NIC37" s="362"/>
      <c r="NID37" s="362"/>
      <c r="NIE37" s="362"/>
      <c r="NIF37" s="362"/>
      <c r="NIG37" s="362"/>
      <c r="NIH37" s="362"/>
      <c r="NII37" s="362"/>
      <c r="NIJ37" s="362"/>
      <c r="NIK37" s="362"/>
      <c r="NIL37" s="362"/>
      <c r="NIM37" s="362"/>
      <c r="NIN37" s="362"/>
      <c r="NIO37" s="362"/>
      <c r="NIP37" s="362"/>
      <c r="NIQ37" s="362"/>
      <c r="NIR37" s="362"/>
      <c r="NIS37" s="362"/>
      <c r="NIT37" s="362"/>
      <c r="NIU37" s="362"/>
      <c r="NIV37" s="362"/>
      <c r="NIW37" s="362"/>
      <c r="NIX37" s="362"/>
      <c r="NIY37" s="362"/>
      <c r="NIZ37" s="362"/>
      <c r="NJA37" s="362"/>
      <c r="NJB37" s="362"/>
      <c r="NJC37" s="362"/>
      <c r="NJD37" s="362"/>
      <c r="NJE37" s="362"/>
      <c r="NJF37" s="362"/>
      <c r="NJG37" s="362"/>
      <c r="NJH37" s="362"/>
      <c r="NJI37" s="362"/>
      <c r="NJJ37" s="362"/>
      <c r="NJK37" s="362"/>
      <c r="NJL37" s="362"/>
      <c r="NJM37" s="362"/>
      <c r="NJN37" s="362"/>
      <c r="NJO37" s="362"/>
      <c r="NJP37" s="362"/>
      <c r="NJQ37" s="362"/>
      <c r="NJR37" s="362"/>
      <c r="NJS37" s="362"/>
      <c r="NJT37" s="362"/>
      <c r="NJU37" s="362"/>
      <c r="NJV37" s="362"/>
      <c r="NJW37" s="362"/>
      <c r="NJX37" s="362"/>
      <c r="NJY37" s="362"/>
      <c r="NJZ37" s="362"/>
      <c r="NKA37" s="362"/>
      <c r="NKB37" s="362"/>
      <c r="NKC37" s="362"/>
      <c r="NKD37" s="362"/>
      <c r="NKE37" s="362"/>
      <c r="NKF37" s="362"/>
      <c r="NKG37" s="362"/>
      <c r="NKH37" s="362"/>
      <c r="NKI37" s="362"/>
      <c r="NKJ37" s="362"/>
      <c r="NKK37" s="362"/>
      <c r="NKL37" s="362"/>
      <c r="NKM37" s="362"/>
      <c r="NKN37" s="362"/>
      <c r="NKO37" s="362"/>
      <c r="NKP37" s="362"/>
      <c r="NKQ37" s="362"/>
      <c r="NKR37" s="362"/>
      <c r="NKS37" s="362"/>
      <c r="NKT37" s="362"/>
      <c r="NKU37" s="362"/>
      <c r="NKV37" s="362"/>
      <c r="NKW37" s="362"/>
      <c r="NKX37" s="362"/>
      <c r="NKY37" s="362"/>
      <c r="NKZ37" s="362"/>
      <c r="NLA37" s="362"/>
      <c r="NLB37" s="362"/>
      <c r="NLC37" s="362"/>
      <c r="NLD37" s="362"/>
      <c r="NLE37" s="362"/>
      <c r="NLF37" s="362"/>
      <c r="NLG37" s="362"/>
      <c r="NLH37" s="362"/>
      <c r="NLI37" s="362"/>
      <c r="NLJ37" s="362"/>
      <c r="NLK37" s="362"/>
      <c r="NLL37" s="362"/>
      <c r="NLM37" s="362"/>
      <c r="NLN37" s="362"/>
      <c r="NLO37" s="362"/>
      <c r="NLP37" s="362"/>
      <c r="NLQ37" s="362"/>
      <c r="NLR37" s="362"/>
      <c r="NLS37" s="362"/>
      <c r="NLT37" s="362"/>
      <c r="NLU37" s="362"/>
      <c r="NLV37" s="362"/>
      <c r="NLW37" s="362"/>
      <c r="NLX37" s="362"/>
      <c r="NLY37" s="362"/>
      <c r="NLZ37" s="362"/>
      <c r="NMA37" s="362"/>
      <c r="NMB37" s="362"/>
      <c r="NMC37" s="362"/>
      <c r="NMD37" s="362"/>
      <c r="NME37" s="362"/>
      <c r="NMF37" s="362"/>
      <c r="NMG37" s="362"/>
      <c r="NMH37" s="362"/>
      <c r="NMI37" s="362"/>
      <c r="NMJ37" s="362"/>
      <c r="NMK37" s="362"/>
      <c r="NML37" s="362"/>
      <c r="NMM37" s="362"/>
      <c r="NMN37" s="362"/>
      <c r="NMO37" s="362"/>
      <c r="NMP37" s="362"/>
      <c r="NMQ37" s="362"/>
      <c r="NMR37" s="362"/>
      <c r="NMS37" s="362"/>
      <c r="NMT37" s="362"/>
      <c r="NMU37" s="362"/>
      <c r="NMV37" s="362"/>
      <c r="NMW37" s="362"/>
      <c r="NMX37" s="362"/>
      <c r="NMY37" s="362"/>
      <c r="NMZ37" s="362"/>
      <c r="NNA37" s="362"/>
      <c r="NNB37" s="362"/>
      <c r="NNC37" s="362"/>
      <c r="NND37" s="362"/>
      <c r="NNE37" s="362"/>
      <c r="NNF37" s="362"/>
      <c r="NNG37" s="362"/>
      <c r="NNH37" s="362"/>
      <c r="NNI37" s="362"/>
      <c r="NNJ37" s="362"/>
      <c r="NNK37" s="362"/>
      <c r="NNL37" s="362"/>
      <c r="NNM37" s="362"/>
      <c r="NNN37" s="362"/>
      <c r="NNO37" s="362"/>
      <c r="NNP37" s="362"/>
      <c r="NNQ37" s="362"/>
      <c r="NNR37" s="362"/>
      <c r="NNS37" s="362"/>
      <c r="NNT37" s="362"/>
      <c r="NNU37" s="362"/>
      <c r="NNV37" s="362"/>
      <c r="NNW37" s="362"/>
      <c r="NNX37" s="362"/>
      <c r="NNY37" s="362"/>
      <c r="NNZ37" s="362"/>
      <c r="NOA37" s="362"/>
      <c r="NOB37" s="362"/>
      <c r="NOC37" s="362"/>
      <c r="NOD37" s="362"/>
      <c r="NOE37" s="362"/>
      <c r="NOF37" s="362"/>
      <c r="NOG37" s="362"/>
      <c r="NOH37" s="362"/>
      <c r="NOI37" s="362"/>
      <c r="NOJ37" s="362"/>
      <c r="NOK37" s="362"/>
      <c r="NOL37" s="362"/>
      <c r="NOM37" s="362"/>
      <c r="NON37" s="362"/>
      <c r="NOO37" s="362"/>
      <c r="NOP37" s="362"/>
      <c r="NOQ37" s="362"/>
      <c r="NOR37" s="362"/>
      <c r="NOS37" s="362"/>
      <c r="NOT37" s="362"/>
      <c r="NOU37" s="362"/>
      <c r="NOV37" s="362"/>
      <c r="NOW37" s="362"/>
      <c r="NOX37" s="362"/>
      <c r="NOY37" s="362"/>
      <c r="NOZ37" s="362"/>
      <c r="NPA37" s="362"/>
      <c r="NPB37" s="362"/>
      <c r="NPC37" s="362"/>
      <c r="NPD37" s="362"/>
      <c r="NPE37" s="362"/>
      <c r="NPF37" s="362"/>
      <c r="NPG37" s="362"/>
      <c r="NPH37" s="362"/>
      <c r="NPI37" s="362"/>
      <c r="NPJ37" s="362"/>
      <c r="NPK37" s="362"/>
      <c r="NPL37" s="362"/>
      <c r="NPM37" s="362"/>
      <c r="NPN37" s="362"/>
      <c r="NPO37" s="362"/>
      <c r="NPP37" s="362"/>
      <c r="NPQ37" s="362"/>
      <c r="NPR37" s="362"/>
      <c r="NPS37" s="362"/>
      <c r="NPT37" s="362"/>
      <c r="NPU37" s="362"/>
      <c r="NPV37" s="362"/>
      <c r="NPW37" s="362"/>
      <c r="NPX37" s="362"/>
      <c r="NPY37" s="362"/>
      <c r="NPZ37" s="362"/>
      <c r="NQA37" s="362"/>
      <c r="NQB37" s="362"/>
      <c r="NQC37" s="362"/>
      <c r="NQD37" s="362"/>
      <c r="NQE37" s="362"/>
      <c r="NQF37" s="362"/>
      <c r="NQG37" s="362"/>
      <c r="NQH37" s="362"/>
      <c r="NQI37" s="362"/>
      <c r="NQJ37" s="362"/>
      <c r="NQK37" s="362"/>
      <c r="NQL37" s="362"/>
      <c r="NQM37" s="362"/>
      <c r="NQN37" s="362"/>
      <c r="NQO37" s="362"/>
      <c r="NQP37" s="362"/>
      <c r="NQQ37" s="362"/>
      <c r="NQR37" s="362"/>
      <c r="NQS37" s="362"/>
      <c r="NQT37" s="362"/>
      <c r="NQU37" s="362"/>
      <c r="NQV37" s="362"/>
      <c r="NQW37" s="362"/>
      <c r="NQX37" s="362"/>
      <c r="NQY37" s="362"/>
      <c r="NQZ37" s="362"/>
      <c r="NRA37" s="362"/>
      <c r="NRB37" s="362"/>
      <c r="NRC37" s="362"/>
      <c r="NRD37" s="362"/>
      <c r="NRE37" s="362"/>
      <c r="NRF37" s="362"/>
      <c r="NRG37" s="362"/>
      <c r="NRH37" s="362"/>
      <c r="NRI37" s="362"/>
      <c r="NRJ37" s="362"/>
      <c r="NRK37" s="362"/>
      <c r="NRL37" s="362"/>
      <c r="NRM37" s="362"/>
      <c r="NRN37" s="362"/>
      <c r="NRO37" s="362"/>
      <c r="NRP37" s="362"/>
      <c r="NRQ37" s="362"/>
      <c r="NRR37" s="362"/>
      <c r="NRS37" s="362"/>
      <c r="NRT37" s="362"/>
      <c r="NRU37" s="362"/>
      <c r="NRV37" s="362"/>
      <c r="NRW37" s="362"/>
      <c r="NRX37" s="362"/>
      <c r="NRY37" s="362"/>
      <c r="NRZ37" s="362"/>
      <c r="NSA37" s="362"/>
      <c r="NSB37" s="362"/>
      <c r="NSC37" s="362"/>
      <c r="NSD37" s="362"/>
      <c r="NSE37" s="362"/>
      <c r="NSF37" s="362"/>
      <c r="NSG37" s="362"/>
      <c r="NSH37" s="362"/>
      <c r="NSI37" s="362"/>
      <c r="NSJ37" s="362"/>
      <c r="NSK37" s="362"/>
      <c r="NSL37" s="362"/>
      <c r="NSM37" s="362"/>
      <c r="NSN37" s="362"/>
      <c r="NSO37" s="362"/>
      <c r="NSP37" s="362"/>
      <c r="NSQ37" s="362"/>
      <c r="NSR37" s="362"/>
      <c r="NSS37" s="362"/>
      <c r="NST37" s="362"/>
      <c r="NSU37" s="362"/>
      <c r="NSV37" s="362"/>
      <c r="NSW37" s="362"/>
      <c r="NSX37" s="362"/>
      <c r="NSY37" s="362"/>
      <c r="NSZ37" s="362"/>
      <c r="NTA37" s="362"/>
      <c r="NTB37" s="362"/>
      <c r="NTC37" s="362"/>
      <c r="NTD37" s="362"/>
      <c r="NTE37" s="362"/>
      <c r="NTF37" s="362"/>
      <c r="NTG37" s="362"/>
      <c r="NTH37" s="362"/>
      <c r="NTI37" s="362"/>
      <c r="NTJ37" s="362"/>
      <c r="NTK37" s="362"/>
      <c r="NTL37" s="362"/>
      <c r="NTM37" s="362"/>
      <c r="NTN37" s="362"/>
      <c r="NTO37" s="362"/>
      <c r="NTP37" s="362"/>
      <c r="NTQ37" s="362"/>
      <c r="NTR37" s="362"/>
      <c r="NTS37" s="362"/>
      <c r="NTT37" s="362"/>
      <c r="NTU37" s="362"/>
      <c r="NTV37" s="362"/>
      <c r="NTW37" s="362"/>
      <c r="NTX37" s="362"/>
      <c r="NTY37" s="362"/>
      <c r="NTZ37" s="362"/>
      <c r="NUA37" s="362"/>
      <c r="NUB37" s="362"/>
      <c r="NUC37" s="362"/>
      <c r="NUD37" s="362"/>
      <c r="NUE37" s="362"/>
      <c r="NUF37" s="362"/>
      <c r="NUG37" s="362"/>
      <c r="NUH37" s="362"/>
      <c r="NUI37" s="362"/>
      <c r="NUJ37" s="362"/>
      <c r="NUK37" s="362"/>
      <c r="NUL37" s="362"/>
      <c r="NUM37" s="362"/>
      <c r="NUN37" s="362"/>
      <c r="NUO37" s="362"/>
      <c r="NUP37" s="362"/>
      <c r="NUQ37" s="362"/>
      <c r="NUR37" s="362"/>
      <c r="NUS37" s="362"/>
      <c r="NUT37" s="362"/>
      <c r="NUU37" s="362"/>
      <c r="NUV37" s="362"/>
      <c r="NUW37" s="362"/>
      <c r="NUX37" s="362"/>
      <c r="NUY37" s="362"/>
      <c r="NUZ37" s="362"/>
      <c r="NVA37" s="362"/>
      <c r="NVB37" s="362"/>
      <c r="NVC37" s="362"/>
      <c r="NVD37" s="362"/>
      <c r="NVE37" s="362"/>
      <c r="NVF37" s="362"/>
      <c r="NVG37" s="362"/>
      <c r="NVH37" s="362"/>
      <c r="NVI37" s="362"/>
      <c r="NVJ37" s="362"/>
      <c r="NVK37" s="362"/>
      <c r="NVL37" s="362"/>
      <c r="NVM37" s="362"/>
      <c r="NVN37" s="362"/>
      <c r="NVO37" s="362"/>
      <c r="NVP37" s="362"/>
      <c r="NVQ37" s="362"/>
      <c r="NVR37" s="362"/>
      <c r="NVS37" s="362"/>
      <c r="NVT37" s="362"/>
      <c r="NVU37" s="362"/>
      <c r="NVV37" s="362"/>
      <c r="NVW37" s="362"/>
      <c r="NVX37" s="362"/>
      <c r="NVY37" s="362"/>
      <c r="NVZ37" s="362"/>
      <c r="NWA37" s="362"/>
      <c r="NWB37" s="362"/>
      <c r="NWC37" s="362"/>
      <c r="NWD37" s="362"/>
      <c r="NWE37" s="362"/>
      <c r="NWF37" s="362"/>
      <c r="NWG37" s="362"/>
      <c r="NWH37" s="362"/>
      <c r="NWI37" s="362"/>
      <c r="NWJ37" s="362"/>
      <c r="NWK37" s="362"/>
      <c r="NWL37" s="362"/>
      <c r="NWM37" s="362"/>
      <c r="NWN37" s="362"/>
      <c r="NWO37" s="362"/>
      <c r="NWP37" s="362"/>
      <c r="NWQ37" s="362"/>
      <c r="NWR37" s="362"/>
      <c r="NWS37" s="362"/>
      <c r="NWT37" s="362"/>
      <c r="NWU37" s="362"/>
      <c r="NWV37" s="362"/>
      <c r="NWW37" s="362"/>
      <c r="NWX37" s="362"/>
      <c r="NWY37" s="362"/>
      <c r="NWZ37" s="362"/>
      <c r="NXA37" s="362"/>
      <c r="NXB37" s="362"/>
      <c r="NXC37" s="362"/>
      <c r="NXD37" s="362"/>
      <c r="NXE37" s="362"/>
      <c r="NXF37" s="362"/>
      <c r="NXG37" s="362"/>
      <c r="NXH37" s="362"/>
      <c r="NXI37" s="362"/>
      <c r="NXJ37" s="362"/>
      <c r="NXK37" s="362"/>
      <c r="NXL37" s="362"/>
      <c r="NXM37" s="362"/>
      <c r="NXN37" s="362"/>
      <c r="NXO37" s="362"/>
      <c r="NXP37" s="362"/>
      <c r="NXQ37" s="362"/>
      <c r="NXR37" s="362"/>
      <c r="NXS37" s="362"/>
      <c r="NXT37" s="362"/>
      <c r="NXU37" s="362"/>
      <c r="NXV37" s="362"/>
      <c r="NXW37" s="362"/>
      <c r="NXX37" s="362"/>
      <c r="NXY37" s="362"/>
      <c r="NXZ37" s="362"/>
      <c r="NYA37" s="362"/>
      <c r="NYB37" s="362"/>
      <c r="NYC37" s="362"/>
      <c r="NYD37" s="362"/>
      <c r="NYE37" s="362"/>
      <c r="NYF37" s="362"/>
      <c r="NYG37" s="362"/>
      <c r="NYH37" s="362"/>
      <c r="NYI37" s="362"/>
      <c r="NYJ37" s="362"/>
      <c r="NYK37" s="362"/>
      <c r="NYL37" s="362"/>
      <c r="NYM37" s="362"/>
      <c r="NYN37" s="362"/>
      <c r="NYO37" s="362"/>
      <c r="NYP37" s="362"/>
      <c r="NYQ37" s="362"/>
      <c r="NYR37" s="362"/>
      <c r="NYS37" s="362"/>
      <c r="NYT37" s="362"/>
      <c r="NYU37" s="362"/>
      <c r="NYV37" s="362"/>
      <c r="NYW37" s="362"/>
      <c r="NYX37" s="362"/>
      <c r="NYY37" s="362"/>
      <c r="NYZ37" s="362"/>
      <c r="NZA37" s="362"/>
      <c r="NZB37" s="362"/>
      <c r="NZC37" s="362"/>
      <c r="NZD37" s="362"/>
      <c r="NZE37" s="362"/>
      <c r="NZF37" s="362"/>
      <c r="NZG37" s="362"/>
      <c r="NZH37" s="362"/>
      <c r="NZI37" s="362"/>
      <c r="NZJ37" s="362"/>
      <c r="NZK37" s="362"/>
      <c r="NZL37" s="362"/>
      <c r="NZM37" s="362"/>
      <c r="NZN37" s="362"/>
      <c r="NZO37" s="362"/>
      <c r="NZP37" s="362"/>
      <c r="NZQ37" s="362"/>
      <c r="NZR37" s="362"/>
      <c r="NZS37" s="362"/>
      <c r="NZT37" s="362"/>
      <c r="NZU37" s="362"/>
      <c r="NZV37" s="362"/>
      <c r="NZW37" s="362"/>
      <c r="NZX37" s="362"/>
      <c r="NZY37" s="362"/>
      <c r="NZZ37" s="362"/>
      <c r="OAA37" s="362"/>
      <c r="OAB37" s="362"/>
      <c r="OAC37" s="362"/>
      <c r="OAD37" s="362"/>
      <c r="OAE37" s="362"/>
      <c r="OAF37" s="362"/>
      <c r="OAG37" s="362"/>
      <c r="OAH37" s="362"/>
      <c r="OAI37" s="362"/>
      <c r="OAJ37" s="362"/>
      <c r="OAK37" s="362"/>
      <c r="OAL37" s="362"/>
      <c r="OAM37" s="362"/>
      <c r="OAN37" s="362"/>
      <c r="OAO37" s="362"/>
      <c r="OAP37" s="362"/>
      <c r="OAQ37" s="362"/>
      <c r="OAR37" s="362"/>
      <c r="OAS37" s="362"/>
      <c r="OAT37" s="362"/>
      <c r="OAU37" s="362"/>
      <c r="OAV37" s="362"/>
      <c r="OAW37" s="362"/>
      <c r="OAX37" s="362"/>
      <c r="OAY37" s="362"/>
      <c r="OAZ37" s="362"/>
      <c r="OBA37" s="362"/>
      <c r="OBB37" s="362"/>
      <c r="OBC37" s="362"/>
      <c r="OBD37" s="362"/>
      <c r="OBE37" s="362"/>
      <c r="OBF37" s="362"/>
      <c r="OBG37" s="362"/>
      <c r="OBH37" s="362"/>
      <c r="OBI37" s="362"/>
      <c r="OBJ37" s="362"/>
      <c r="OBK37" s="362"/>
      <c r="OBL37" s="362"/>
      <c r="OBM37" s="362"/>
      <c r="OBN37" s="362"/>
      <c r="OBO37" s="362"/>
      <c r="OBP37" s="362"/>
      <c r="OBQ37" s="362"/>
      <c r="OBR37" s="362"/>
      <c r="OBS37" s="362"/>
      <c r="OBT37" s="362"/>
      <c r="OBU37" s="362"/>
      <c r="OBV37" s="362"/>
      <c r="OBW37" s="362"/>
      <c r="OBX37" s="362"/>
      <c r="OBY37" s="362"/>
      <c r="OBZ37" s="362"/>
      <c r="OCA37" s="362"/>
      <c r="OCB37" s="362"/>
      <c r="OCC37" s="362"/>
      <c r="OCD37" s="362"/>
      <c r="OCE37" s="362"/>
      <c r="OCF37" s="362"/>
      <c r="OCG37" s="362"/>
      <c r="OCH37" s="362"/>
      <c r="OCI37" s="362"/>
      <c r="OCJ37" s="362"/>
      <c r="OCK37" s="362"/>
      <c r="OCL37" s="362"/>
      <c r="OCM37" s="362"/>
      <c r="OCN37" s="362"/>
      <c r="OCO37" s="362"/>
      <c r="OCP37" s="362"/>
      <c r="OCQ37" s="362"/>
      <c r="OCR37" s="362"/>
      <c r="OCS37" s="362"/>
      <c r="OCT37" s="362"/>
      <c r="OCU37" s="362"/>
      <c r="OCV37" s="362"/>
      <c r="OCW37" s="362"/>
      <c r="OCX37" s="362"/>
      <c r="OCY37" s="362"/>
      <c r="OCZ37" s="362"/>
      <c r="ODA37" s="362"/>
      <c r="ODB37" s="362"/>
      <c r="ODC37" s="362"/>
      <c r="ODD37" s="362"/>
      <c r="ODE37" s="362"/>
      <c r="ODF37" s="362"/>
      <c r="ODG37" s="362"/>
      <c r="ODH37" s="362"/>
      <c r="ODI37" s="362"/>
      <c r="ODJ37" s="362"/>
      <c r="ODK37" s="362"/>
      <c r="ODL37" s="362"/>
      <c r="ODM37" s="362"/>
      <c r="ODN37" s="362"/>
      <c r="ODO37" s="362"/>
      <c r="ODP37" s="362"/>
      <c r="ODQ37" s="362"/>
      <c r="ODR37" s="362"/>
      <c r="ODS37" s="362"/>
      <c r="ODT37" s="362"/>
      <c r="ODU37" s="362"/>
      <c r="ODV37" s="362"/>
      <c r="ODW37" s="362"/>
      <c r="ODX37" s="362"/>
      <c r="ODY37" s="362"/>
      <c r="ODZ37" s="362"/>
      <c r="OEA37" s="362"/>
      <c r="OEB37" s="362"/>
      <c r="OEC37" s="362"/>
      <c r="OED37" s="362"/>
      <c r="OEE37" s="362"/>
      <c r="OEF37" s="362"/>
      <c r="OEG37" s="362"/>
      <c r="OEH37" s="362"/>
      <c r="OEI37" s="362"/>
      <c r="OEJ37" s="362"/>
      <c r="OEK37" s="362"/>
      <c r="OEL37" s="362"/>
      <c r="OEM37" s="362"/>
      <c r="OEN37" s="362"/>
      <c r="OEO37" s="362"/>
      <c r="OEP37" s="362"/>
      <c r="OEQ37" s="362"/>
      <c r="OER37" s="362"/>
      <c r="OES37" s="362"/>
      <c r="OET37" s="362"/>
      <c r="OEU37" s="362"/>
      <c r="OEV37" s="362"/>
      <c r="OEW37" s="362"/>
      <c r="OEX37" s="362"/>
      <c r="OEY37" s="362"/>
      <c r="OEZ37" s="362"/>
      <c r="OFA37" s="362"/>
      <c r="OFB37" s="362"/>
      <c r="OFC37" s="362"/>
      <c r="OFD37" s="362"/>
      <c r="OFE37" s="362"/>
      <c r="OFF37" s="362"/>
      <c r="OFG37" s="362"/>
      <c r="OFH37" s="362"/>
      <c r="OFI37" s="362"/>
      <c r="OFJ37" s="362"/>
      <c r="OFK37" s="362"/>
      <c r="OFL37" s="362"/>
      <c r="OFM37" s="362"/>
      <c r="OFN37" s="362"/>
      <c r="OFO37" s="362"/>
      <c r="OFP37" s="362"/>
      <c r="OFQ37" s="362"/>
      <c r="OFR37" s="362"/>
      <c r="OFS37" s="362"/>
      <c r="OFT37" s="362"/>
      <c r="OFU37" s="362"/>
      <c r="OFV37" s="362"/>
      <c r="OFW37" s="362"/>
      <c r="OFX37" s="362"/>
      <c r="OFY37" s="362"/>
      <c r="OFZ37" s="362"/>
      <c r="OGA37" s="362"/>
      <c r="OGB37" s="362"/>
      <c r="OGC37" s="362"/>
      <c r="OGD37" s="362"/>
      <c r="OGE37" s="362"/>
      <c r="OGF37" s="362"/>
      <c r="OGG37" s="362"/>
      <c r="OGH37" s="362"/>
      <c r="OGI37" s="362"/>
      <c r="OGJ37" s="362"/>
      <c r="OGK37" s="362"/>
      <c r="OGL37" s="362"/>
      <c r="OGM37" s="362"/>
      <c r="OGN37" s="362"/>
      <c r="OGO37" s="362"/>
      <c r="OGP37" s="362"/>
      <c r="OGQ37" s="362"/>
      <c r="OGR37" s="362"/>
      <c r="OGS37" s="362"/>
      <c r="OGT37" s="362"/>
      <c r="OGU37" s="362"/>
      <c r="OGV37" s="362"/>
      <c r="OGW37" s="362"/>
      <c r="OGX37" s="362"/>
      <c r="OGY37" s="362"/>
      <c r="OGZ37" s="362"/>
      <c r="OHA37" s="362"/>
      <c r="OHB37" s="362"/>
      <c r="OHC37" s="362"/>
      <c r="OHD37" s="362"/>
      <c r="OHE37" s="362"/>
      <c r="OHF37" s="362"/>
      <c r="OHG37" s="362"/>
      <c r="OHH37" s="362"/>
      <c r="OHI37" s="362"/>
      <c r="OHJ37" s="362"/>
      <c r="OHK37" s="362"/>
      <c r="OHL37" s="362"/>
      <c r="OHM37" s="362"/>
      <c r="OHN37" s="362"/>
      <c r="OHO37" s="362"/>
      <c r="OHP37" s="362"/>
      <c r="OHQ37" s="362"/>
      <c r="OHR37" s="362"/>
      <c r="OHS37" s="362"/>
      <c r="OHT37" s="362"/>
      <c r="OHU37" s="362"/>
      <c r="OHV37" s="362"/>
      <c r="OHW37" s="362"/>
      <c r="OHX37" s="362"/>
      <c r="OHY37" s="362"/>
      <c r="OHZ37" s="362"/>
      <c r="OIA37" s="362"/>
      <c r="OIB37" s="362"/>
      <c r="OIC37" s="362"/>
      <c r="OID37" s="362"/>
      <c r="OIE37" s="362"/>
      <c r="OIF37" s="362"/>
      <c r="OIG37" s="362"/>
      <c r="OIH37" s="362"/>
      <c r="OII37" s="362"/>
      <c r="OIJ37" s="362"/>
      <c r="OIK37" s="362"/>
      <c r="OIL37" s="362"/>
      <c r="OIM37" s="362"/>
      <c r="OIN37" s="362"/>
      <c r="OIO37" s="362"/>
      <c r="OIP37" s="362"/>
      <c r="OIQ37" s="362"/>
      <c r="OIR37" s="362"/>
      <c r="OIS37" s="362"/>
      <c r="OIT37" s="362"/>
      <c r="OIU37" s="362"/>
      <c r="OIV37" s="362"/>
      <c r="OIW37" s="362"/>
      <c r="OIX37" s="362"/>
      <c r="OIY37" s="362"/>
      <c r="OIZ37" s="362"/>
      <c r="OJA37" s="362"/>
      <c r="OJB37" s="362"/>
      <c r="OJC37" s="362"/>
      <c r="OJD37" s="362"/>
      <c r="OJE37" s="362"/>
      <c r="OJF37" s="362"/>
      <c r="OJG37" s="362"/>
      <c r="OJH37" s="362"/>
      <c r="OJI37" s="362"/>
      <c r="OJJ37" s="362"/>
      <c r="OJK37" s="362"/>
      <c r="OJL37" s="362"/>
      <c r="OJM37" s="362"/>
      <c r="OJN37" s="362"/>
      <c r="OJO37" s="362"/>
      <c r="OJP37" s="362"/>
      <c r="OJQ37" s="362"/>
      <c r="OJR37" s="362"/>
      <c r="OJS37" s="362"/>
      <c r="OJT37" s="362"/>
      <c r="OJU37" s="362"/>
      <c r="OJV37" s="362"/>
      <c r="OJW37" s="362"/>
      <c r="OJX37" s="362"/>
      <c r="OJY37" s="362"/>
      <c r="OJZ37" s="362"/>
      <c r="OKA37" s="362"/>
      <c r="OKB37" s="362"/>
      <c r="OKC37" s="362"/>
      <c r="OKD37" s="362"/>
      <c r="OKE37" s="362"/>
      <c r="OKF37" s="362"/>
      <c r="OKG37" s="362"/>
      <c r="OKH37" s="362"/>
      <c r="OKI37" s="362"/>
      <c r="OKJ37" s="362"/>
      <c r="OKK37" s="362"/>
      <c r="OKL37" s="362"/>
      <c r="OKM37" s="362"/>
      <c r="OKN37" s="362"/>
      <c r="OKO37" s="362"/>
      <c r="OKP37" s="362"/>
      <c r="OKQ37" s="362"/>
      <c r="OKR37" s="362"/>
      <c r="OKS37" s="362"/>
      <c r="OKT37" s="362"/>
      <c r="OKU37" s="362"/>
      <c r="OKV37" s="362"/>
      <c r="OKW37" s="362"/>
      <c r="OKX37" s="362"/>
      <c r="OKY37" s="362"/>
      <c r="OKZ37" s="362"/>
      <c r="OLA37" s="362"/>
      <c r="OLB37" s="362"/>
      <c r="OLC37" s="362"/>
      <c r="OLD37" s="362"/>
      <c r="OLE37" s="362"/>
      <c r="OLF37" s="362"/>
      <c r="OLG37" s="362"/>
      <c r="OLH37" s="362"/>
      <c r="OLI37" s="362"/>
      <c r="OLJ37" s="362"/>
      <c r="OLK37" s="362"/>
      <c r="OLL37" s="362"/>
      <c r="OLM37" s="362"/>
      <c r="OLN37" s="362"/>
      <c r="OLO37" s="362"/>
      <c r="OLP37" s="362"/>
      <c r="OLQ37" s="362"/>
      <c r="OLR37" s="362"/>
      <c r="OLS37" s="362"/>
      <c r="OLT37" s="362"/>
      <c r="OLU37" s="362"/>
      <c r="OLV37" s="362"/>
      <c r="OLW37" s="362"/>
      <c r="OLX37" s="362"/>
      <c r="OLY37" s="362"/>
      <c r="OLZ37" s="362"/>
      <c r="OMA37" s="362"/>
      <c r="OMB37" s="362"/>
      <c r="OMC37" s="362"/>
      <c r="OMD37" s="362"/>
      <c r="OME37" s="362"/>
      <c r="OMF37" s="362"/>
      <c r="OMG37" s="362"/>
      <c r="OMH37" s="362"/>
      <c r="OMI37" s="362"/>
      <c r="OMJ37" s="362"/>
      <c r="OMK37" s="362"/>
      <c r="OML37" s="362"/>
      <c r="OMM37" s="362"/>
      <c r="OMN37" s="362"/>
      <c r="OMO37" s="362"/>
      <c r="OMP37" s="362"/>
      <c r="OMQ37" s="362"/>
      <c r="OMR37" s="362"/>
      <c r="OMS37" s="362"/>
      <c r="OMT37" s="362"/>
      <c r="OMU37" s="362"/>
      <c r="OMV37" s="362"/>
      <c r="OMW37" s="362"/>
      <c r="OMX37" s="362"/>
      <c r="OMY37" s="362"/>
      <c r="OMZ37" s="362"/>
      <c r="ONA37" s="362"/>
      <c r="ONB37" s="362"/>
      <c r="ONC37" s="362"/>
      <c r="OND37" s="362"/>
      <c r="ONE37" s="362"/>
      <c r="ONF37" s="362"/>
      <c r="ONG37" s="362"/>
      <c r="ONH37" s="362"/>
      <c r="ONI37" s="362"/>
      <c r="ONJ37" s="362"/>
      <c r="ONK37" s="362"/>
      <c r="ONL37" s="362"/>
      <c r="ONM37" s="362"/>
      <c r="ONN37" s="362"/>
      <c r="ONO37" s="362"/>
      <c r="ONP37" s="362"/>
      <c r="ONQ37" s="362"/>
      <c r="ONR37" s="362"/>
      <c r="ONS37" s="362"/>
      <c r="ONT37" s="362"/>
      <c r="ONU37" s="362"/>
      <c r="ONV37" s="362"/>
      <c r="ONW37" s="362"/>
      <c r="ONX37" s="362"/>
      <c r="ONY37" s="362"/>
      <c r="ONZ37" s="362"/>
      <c r="OOA37" s="362"/>
      <c r="OOB37" s="362"/>
      <c r="OOC37" s="362"/>
      <c r="OOD37" s="362"/>
      <c r="OOE37" s="362"/>
      <c r="OOF37" s="362"/>
      <c r="OOG37" s="362"/>
      <c r="OOH37" s="362"/>
      <c r="OOI37" s="362"/>
      <c r="OOJ37" s="362"/>
      <c r="OOK37" s="362"/>
      <c r="OOL37" s="362"/>
      <c r="OOM37" s="362"/>
      <c r="OON37" s="362"/>
      <c r="OOO37" s="362"/>
      <c r="OOP37" s="362"/>
      <c r="OOQ37" s="362"/>
      <c r="OOR37" s="362"/>
      <c r="OOS37" s="362"/>
      <c r="OOT37" s="362"/>
      <c r="OOU37" s="362"/>
      <c r="OOV37" s="362"/>
      <c r="OOW37" s="362"/>
      <c r="OOX37" s="362"/>
      <c r="OOY37" s="362"/>
      <c r="OOZ37" s="362"/>
      <c r="OPA37" s="362"/>
      <c r="OPB37" s="362"/>
      <c r="OPC37" s="362"/>
      <c r="OPD37" s="362"/>
      <c r="OPE37" s="362"/>
      <c r="OPF37" s="362"/>
      <c r="OPG37" s="362"/>
      <c r="OPH37" s="362"/>
      <c r="OPI37" s="362"/>
      <c r="OPJ37" s="362"/>
      <c r="OPK37" s="362"/>
      <c r="OPL37" s="362"/>
      <c r="OPM37" s="362"/>
      <c r="OPN37" s="362"/>
      <c r="OPO37" s="362"/>
      <c r="OPP37" s="362"/>
      <c r="OPQ37" s="362"/>
      <c r="OPR37" s="362"/>
      <c r="OPS37" s="362"/>
      <c r="OPT37" s="362"/>
      <c r="OPU37" s="362"/>
      <c r="OPV37" s="362"/>
      <c r="OPW37" s="362"/>
      <c r="OPX37" s="362"/>
      <c r="OPY37" s="362"/>
      <c r="OPZ37" s="362"/>
      <c r="OQA37" s="362"/>
      <c r="OQB37" s="362"/>
      <c r="OQC37" s="362"/>
      <c r="OQD37" s="362"/>
      <c r="OQE37" s="362"/>
      <c r="OQF37" s="362"/>
      <c r="OQG37" s="362"/>
      <c r="OQH37" s="362"/>
      <c r="OQI37" s="362"/>
      <c r="OQJ37" s="362"/>
      <c r="OQK37" s="362"/>
      <c r="OQL37" s="362"/>
      <c r="OQM37" s="362"/>
      <c r="OQN37" s="362"/>
      <c r="OQO37" s="362"/>
      <c r="OQP37" s="362"/>
      <c r="OQQ37" s="362"/>
      <c r="OQR37" s="362"/>
      <c r="OQS37" s="362"/>
      <c r="OQT37" s="362"/>
      <c r="OQU37" s="362"/>
      <c r="OQV37" s="362"/>
      <c r="OQW37" s="362"/>
      <c r="OQX37" s="362"/>
      <c r="OQY37" s="362"/>
      <c r="OQZ37" s="362"/>
      <c r="ORA37" s="362"/>
      <c r="ORB37" s="362"/>
      <c r="ORC37" s="362"/>
      <c r="ORD37" s="362"/>
      <c r="ORE37" s="362"/>
      <c r="ORF37" s="362"/>
      <c r="ORG37" s="362"/>
      <c r="ORH37" s="362"/>
      <c r="ORI37" s="362"/>
      <c r="ORJ37" s="362"/>
      <c r="ORK37" s="362"/>
      <c r="ORL37" s="362"/>
      <c r="ORM37" s="362"/>
      <c r="ORN37" s="362"/>
      <c r="ORO37" s="362"/>
      <c r="ORP37" s="362"/>
      <c r="ORQ37" s="362"/>
      <c r="ORR37" s="362"/>
      <c r="ORS37" s="362"/>
      <c r="ORT37" s="362"/>
      <c r="ORU37" s="362"/>
      <c r="ORV37" s="362"/>
      <c r="ORW37" s="362"/>
      <c r="ORX37" s="362"/>
      <c r="ORY37" s="362"/>
      <c r="ORZ37" s="362"/>
      <c r="OSA37" s="362"/>
      <c r="OSB37" s="362"/>
      <c r="OSC37" s="362"/>
      <c r="OSD37" s="362"/>
      <c r="OSE37" s="362"/>
      <c r="OSF37" s="362"/>
      <c r="OSG37" s="362"/>
      <c r="OSH37" s="362"/>
      <c r="OSI37" s="362"/>
      <c r="OSJ37" s="362"/>
      <c r="OSK37" s="362"/>
      <c r="OSL37" s="362"/>
      <c r="OSM37" s="362"/>
      <c r="OSN37" s="362"/>
      <c r="OSO37" s="362"/>
      <c r="OSP37" s="362"/>
      <c r="OSQ37" s="362"/>
      <c r="OSR37" s="362"/>
      <c r="OSS37" s="362"/>
      <c r="OST37" s="362"/>
      <c r="OSU37" s="362"/>
      <c r="OSV37" s="362"/>
      <c r="OSW37" s="362"/>
      <c r="OSX37" s="362"/>
      <c r="OSY37" s="362"/>
      <c r="OSZ37" s="362"/>
      <c r="OTA37" s="362"/>
      <c r="OTB37" s="362"/>
      <c r="OTC37" s="362"/>
      <c r="OTD37" s="362"/>
      <c r="OTE37" s="362"/>
      <c r="OTF37" s="362"/>
      <c r="OTG37" s="362"/>
      <c r="OTH37" s="362"/>
      <c r="OTI37" s="362"/>
      <c r="OTJ37" s="362"/>
      <c r="OTK37" s="362"/>
      <c r="OTL37" s="362"/>
      <c r="OTM37" s="362"/>
      <c r="OTN37" s="362"/>
      <c r="OTO37" s="362"/>
      <c r="OTP37" s="362"/>
      <c r="OTQ37" s="362"/>
      <c r="OTR37" s="362"/>
      <c r="OTS37" s="362"/>
      <c r="OTT37" s="362"/>
      <c r="OTU37" s="362"/>
      <c r="OTV37" s="362"/>
      <c r="OTW37" s="362"/>
      <c r="OTX37" s="362"/>
      <c r="OTY37" s="362"/>
      <c r="OTZ37" s="362"/>
      <c r="OUA37" s="362"/>
      <c r="OUB37" s="362"/>
      <c r="OUC37" s="362"/>
      <c r="OUD37" s="362"/>
      <c r="OUE37" s="362"/>
      <c r="OUF37" s="362"/>
      <c r="OUG37" s="362"/>
      <c r="OUH37" s="362"/>
      <c r="OUI37" s="362"/>
      <c r="OUJ37" s="362"/>
      <c r="OUK37" s="362"/>
      <c r="OUL37" s="362"/>
      <c r="OUM37" s="362"/>
      <c r="OUN37" s="362"/>
      <c r="OUO37" s="362"/>
      <c r="OUP37" s="362"/>
      <c r="OUQ37" s="362"/>
      <c r="OUR37" s="362"/>
      <c r="OUS37" s="362"/>
      <c r="OUT37" s="362"/>
      <c r="OUU37" s="362"/>
      <c r="OUV37" s="362"/>
      <c r="OUW37" s="362"/>
      <c r="OUX37" s="362"/>
      <c r="OUY37" s="362"/>
      <c r="OUZ37" s="362"/>
      <c r="OVA37" s="362"/>
      <c r="OVB37" s="362"/>
      <c r="OVC37" s="362"/>
      <c r="OVD37" s="362"/>
      <c r="OVE37" s="362"/>
      <c r="OVF37" s="362"/>
      <c r="OVG37" s="362"/>
      <c r="OVH37" s="362"/>
      <c r="OVI37" s="362"/>
      <c r="OVJ37" s="362"/>
      <c r="OVK37" s="362"/>
      <c r="OVL37" s="362"/>
      <c r="OVM37" s="362"/>
      <c r="OVN37" s="362"/>
      <c r="OVO37" s="362"/>
      <c r="OVP37" s="362"/>
      <c r="OVQ37" s="362"/>
      <c r="OVR37" s="362"/>
      <c r="OVS37" s="362"/>
      <c r="OVT37" s="362"/>
      <c r="OVU37" s="362"/>
      <c r="OVV37" s="362"/>
      <c r="OVW37" s="362"/>
      <c r="OVX37" s="362"/>
      <c r="OVY37" s="362"/>
      <c r="OVZ37" s="362"/>
      <c r="OWA37" s="362"/>
      <c r="OWB37" s="362"/>
      <c r="OWC37" s="362"/>
      <c r="OWD37" s="362"/>
      <c r="OWE37" s="362"/>
      <c r="OWF37" s="362"/>
      <c r="OWG37" s="362"/>
      <c r="OWH37" s="362"/>
      <c r="OWI37" s="362"/>
      <c r="OWJ37" s="362"/>
      <c r="OWK37" s="362"/>
      <c r="OWL37" s="362"/>
      <c r="OWM37" s="362"/>
      <c r="OWN37" s="362"/>
      <c r="OWO37" s="362"/>
      <c r="OWP37" s="362"/>
      <c r="OWQ37" s="362"/>
      <c r="OWR37" s="362"/>
      <c r="OWS37" s="362"/>
      <c r="OWT37" s="362"/>
      <c r="OWU37" s="362"/>
      <c r="OWV37" s="362"/>
      <c r="OWW37" s="362"/>
      <c r="OWX37" s="362"/>
      <c r="OWY37" s="362"/>
      <c r="OWZ37" s="362"/>
      <c r="OXA37" s="362"/>
      <c r="OXB37" s="362"/>
      <c r="OXC37" s="362"/>
      <c r="OXD37" s="362"/>
      <c r="OXE37" s="362"/>
      <c r="OXF37" s="362"/>
      <c r="OXG37" s="362"/>
      <c r="OXH37" s="362"/>
      <c r="OXI37" s="362"/>
      <c r="OXJ37" s="362"/>
      <c r="OXK37" s="362"/>
      <c r="OXL37" s="362"/>
      <c r="OXM37" s="362"/>
      <c r="OXN37" s="362"/>
      <c r="OXO37" s="362"/>
      <c r="OXP37" s="362"/>
      <c r="OXQ37" s="362"/>
      <c r="OXR37" s="362"/>
      <c r="OXS37" s="362"/>
      <c r="OXT37" s="362"/>
      <c r="OXU37" s="362"/>
      <c r="OXV37" s="362"/>
      <c r="OXW37" s="362"/>
      <c r="OXX37" s="362"/>
      <c r="OXY37" s="362"/>
      <c r="OXZ37" s="362"/>
      <c r="OYA37" s="362"/>
      <c r="OYB37" s="362"/>
      <c r="OYC37" s="362"/>
      <c r="OYD37" s="362"/>
      <c r="OYE37" s="362"/>
      <c r="OYF37" s="362"/>
      <c r="OYG37" s="362"/>
      <c r="OYH37" s="362"/>
      <c r="OYI37" s="362"/>
      <c r="OYJ37" s="362"/>
      <c r="OYK37" s="362"/>
      <c r="OYL37" s="362"/>
      <c r="OYM37" s="362"/>
      <c r="OYN37" s="362"/>
      <c r="OYO37" s="362"/>
      <c r="OYP37" s="362"/>
      <c r="OYQ37" s="362"/>
      <c r="OYR37" s="362"/>
      <c r="OYS37" s="362"/>
      <c r="OYT37" s="362"/>
      <c r="OYU37" s="362"/>
      <c r="OYV37" s="362"/>
      <c r="OYW37" s="362"/>
      <c r="OYX37" s="362"/>
      <c r="OYY37" s="362"/>
      <c r="OYZ37" s="362"/>
      <c r="OZA37" s="362"/>
      <c r="OZB37" s="362"/>
      <c r="OZC37" s="362"/>
      <c r="OZD37" s="362"/>
      <c r="OZE37" s="362"/>
      <c r="OZF37" s="362"/>
      <c r="OZG37" s="362"/>
      <c r="OZH37" s="362"/>
      <c r="OZI37" s="362"/>
      <c r="OZJ37" s="362"/>
      <c r="OZK37" s="362"/>
      <c r="OZL37" s="362"/>
      <c r="OZM37" s="362"/>
      <c r="OZN37" s="362"/>
      <c r="OZO37" s="362"/>
      <c r="OZP37" s="362"/>
      <c r="OZQ37" s="362"/>
      <c r="OZR37" s="362"/>
      <c r="OZS37" s="362"/>
      <c r="OZT37" s="362"/>
      <c r="OZU37" s="362"/>
      <c r="OZV37" s="362"/>
      <c r="OZW37" s="362"/>
      <c r="OZX37" s="362"/>
      <c r="OZY37" s="362"/>
      <c r="OZZ37" s="362"/>
      <c r="PAA37" s="362"/>
      <c r="PAB37" s="362"/>
      <c r="PAC37" s="362"/>
      <c r="PAD37" s="362"/>
      <c r="PAE37" s="362"/>
      <c r="PAF37" s="362"/>
      <c r="PAG37" s="362"/>
      <c r="PAH37" s="362"/>
      <c r="PAI37" s="362"/>
      <c r="PAJ37" s="362"/>
      <c r="PAK37" s="362"/>
      <c r="PAL37" s="362"/>
      <c r="PAM37" s="362"/>
      <c r="PAN37" s="362"/>
      <c r="PAO37" s="362"/>
      <c r="PAP37" s="362"/>
      <c r="PAQ37" s="362"/>
      <c r="PAR37" s="362"/>
      <c r="PAS37" s="362"/>
      <c r="PAT37" s="362"/>
      <c r="PAU37" s="362"/>
      <c r="PAV37" s="362"/>
      <c r="PAW37" s="362"/>
      <c r="PAX37" s="362"/>
      <c r="PAY37" s="362"/>
      <c r="PAZ37" s="362"/>
      <c r="PBA37" s="362"/>
      <c r="PBB37" s="362"/>
      <c r="PBC37" s="362"/>
      <c r="PBD37" s="362"/>
      <c r="PBE37" s="362"/>
      <c r="PBF37" s="362"/>
      <c r="PBG37" s="362"/>
      <c r="PBH37" s="362"/>
      <c r="PBI37" s="362"/>
      <c r="PBJ37" s="362"/>
      <c r="PBK37" s="362"/>
      <c r="PBL37" s="362"/>
      <c r="PBM37" s="362"/>
      <c r="PBN37" s="362"/>
      <c r="PBO37" s="362"/>
      <c r="PBP37" s="362"/>
      <c r="PBQ37" s="362"/>
      <c r="PBR37" s="362"/>
      <c r="PBS37" s="362"/>
      <c r="PBT37" s="362"/>
      <c r="PBU37" s="362"/>
      <c r="PBV37" s="362"/>
      <c r="PBW37" s="362"/>
      <c r="PBX37" s="362"/>
      <c r="PBY37" s="362"/>
      <c r="PBZ37" s="362"/>
      <c r="PCA37" s="362"/>
      <c r="PCB37" s="362"/>
      <c r="PCC37" s="362"/>
      <c r="PCD37" s="362"/>
      <c r="PCE37" s="362"/>
      <c r="PCF37" s="362"/>
      <c r="PCG37" s="362"/>
      <c r="PCH37" s="362"/>
      <c r="PCI37" s="362"/>
      <c r="PCJ37" s="362"/>
      <c r="PCK37" s="362"/>
      <c r="PCL37" s="362"/>
      <c r="PCM37" s="362"/>
      <c r="PCN37" s="362"/>
      <c r="PCO37" s="362"/>
      <c r="PCP37" s="362"/>
      <c r="PCQ37" s="362"/>
      <c r="PCR37" s="362"/>
      <c r="PCS37" s="362"/>
      <c r="PCT37" s="362"/>
      <c r="PCU37" s="362"/>
      <c r="PCV37" s="362"/>
      <c r="PCW37" s="362"/>
      <c r="PCX37" s="362"/>
      <c r="PCY37" s="362"/>
      <c r="PCZ37" s="362"/>
      <c r="PDA37" s="362"/>
      <c r="PDB37" s="362"/>
      <c r="PDC37" s="362"/>
      <c r="PDD37" s="362"/>
      <c r="PDE37" s="362"/>
      <c r="PDF37" s="362"/>
      <c r="PDG37" s="362"/>
      <c r="PDH37" s="362"/>
      <c r="PDI37" s="362"/>
      <c r="PDJ37" s="362"/>
      <c r="PDK37" s="362"/>
      <c r="PDL37" s="362"/>
      <c r="PDM37" s="362"/>
      <c r="PDN37" s="362"/>
      <c r="PDO37" s="362"/>
      <c r="PDP37" s="362"/>
      <c r="PDQ37" s="362"/>
      <c r="PDR37" s="362"/>
      <c r="PDS37" s="362"/>
      <c r="PDT37" s="362"/>
      <c r="PDU37" s="362"/>
      <c r="PDV37" s="362"/>
      <c r="PDW37" s="362"/>
      <c r="PDX37" s="362"/>
      <c r="PDY37" s="362"/>
      <c r="PDZ37" s="362"/>
      <c r="PEA37" s="362"/>
      <c r="PEB37" s="362"/>
      <c r="PEC37" s="362"/>
      <c r="PED37" s="362"/>
      <c r="PEE37" s="362"/>
      <c r="PEF37" s="362"/>
      <c r="PEG37" s="362"/>
      <c r="PEH37" s="362"/>
      <c r="PEI37" s="362"/>
      <c r="PEJ37" s="362"/>
      <c r="PEK37" s="362"/>
      <c r="PEL37" s="362"/>
      <c r="PEM37" s="362"/>
      <c r="PEN37" s="362"/>
      <c r="PEO37" s="362"/>
      <c r="PEP37" s="362"/>
      <c r="PEQ37" s="362"/>
      <c r="PER37" s="362"/>
      <c r="PES37" s="362"/>
      <c r="PET37" s="362"/>
      <c r="PEU37" s="362"/>
      <c r="PEV37" s="362"/>
      <c r="PEW37" s="362"/>
      <c r="PEX37" s="362"/>
      <c r="PEY37" s="362"/>
      <c r="PEZ37" s="362"/>
      <c r="PFA37" s="362"/>
      <c r="PFB37" s="362"/>
      <c r="PFC37" s="362"/>
      <c r="PFD37" s="362"/>
      <c r="PFE37" s="362"/>
      <c r="PFF37" s="362"/>
      <c r="PFG37" s="362"/>
      <c r="PFH37" s="362"/>
      <c r="PFI37" s="362"/>
      <c r="PFJ37" s="362"/>
      <c r="PFK37" s="362"/>
      <c r="PFL37" s="362"/>
      <c r="PFM37" s="362"/>
      <c r="PFN37" s="362"/>
      <c r="PFO37" s="362"/>
      <c r="PFP37" s="362"/>
      <c r="PFQ37" s="362"/>
      <c r="PFR37" s="362"/>
      <c r="PFS37" s="362"/>
      <c r="PFT37" s="362"/>
      <c r="PFU37" s="362"/>
      <c r="PFV37" s="362"/>
      <c r="PFW37" s="362"/>
      <c r="PFX37" s="362"/>
      <c r="PFY37" s="362"/>
      <c r="PFZ37" s="362"/>
      <c r="PGA37" s="362"/>
      <c r="PGB37" s="362"/>
      <c r="PGC37" s="362"/>
      <c r="PGD37" s="362"/>
      <c r="PGE37" s="362"/>
      <c r="PGF37" s="362"/>
      <c r="PGG37" s="362"/>
      <c r="PGH37" s="362"/>
      <c r="PGI37" s="362"/>
      <c r="PGJ37" s="362"/>
      <c r="PGK37" s="362"/>
      <c r="PGL37" s="362"/>
      <c r="PGM37" s="362"/>
      <c r="PGN37" s="362"/>
      <c r="PGO37" s="362"/>
      <c r="PGP37" s="362"/>
      <c r="PGQ37" s="362"/>
      <c r="PGR37" s="362"/>
      <c r="PGS37" s="362"/>
      <c r="PGT37" s="362"/>
      <c r="PGU37" s="362"/>
      <c r="PGV37" s="362"/>
      <c r="PGW37" s="362"/>
      <c r="PGX37" s="362"/>
      <c r="PGY37" s="362"/>
      <c r="PGZ37" s="362"/>
      <c r="PHA37" s="362"/>
      <c r="PHB37" s="362"/>
      <c r="PHC37" s="362"/>
      <c r="PHD37" s="362"/>
      <c r="PHE37" s="362"/>
      <c r="PHF37" s="362"/>
      <c r="PHG37" s="362"/>
      <c r="PHH37" s="362"/>
      <c r="PHI37" s="362"/>
      <c r="PHJ37" s="362"/>
      <c r="PHK37" s="362"/>
      <c r="PHL37" s="362"/>
      <c r="PHM37" s="362"/>
      <c r="PHN37" s="362"/>
      <c r="PHO37" s="362"/>
      <c r="PHP37" s="362"/>
      <c r="PHQ37" s="362"/>
      <c r="PHR37" s="362"/>
      <c r="PHS37" s="362"/>
      <c r="PHT37" s="362"/>
      <c r="PHU37" s="362"/>
      <c r="PHV37" s="362"/>
      <c r="PHW37" s="362"/>
      <c r="PHX37" s="362"/>
      <c r="PHY37" s="362"/>
      <c r="PHZ37" s="362"/>
      <c r="PIA37" s="362"/>
      <c r="PIB37" s="362"/>
      <c r="PIC37" s="362"/>
      <c r="PID37" s="362"/>
      <c r="PIE37" s="362"/>
      <c r="PIF37" s="362"/>
      <c r="PIG37" s="362"/>
      <c r="PIH37" s="362"/>
      <c r="PII37" s="362"/>
      <c r="PIJ37" s="362"/>
      <c r="PIK37" s="362"/>
      <c r="PIL37" s="362"/>
      <c r="PIM37" s="362"/>
      <c r="PIN37" s="362"/>
      <c r="PIO37" s="362"/>
      <c r="PIP37" s="362"/>
      <c r="PIQ37" s="362"/>
      <c r="PIR37" s="362"/>
      <c r="PIS37" s="362"/>
      <c r="PIT37" s="362"/>
      <c r="PIU37" s="362"/>
      <c r="PIV37" s="362"/>
      <c r="PIW37" s="362"/>
      <c r="PIX37" s="362"/>
      <c r="PIY37" s="362"/>
      <c r="PIZ37" s="362"/>
      <c r="PJA37" s="362"/>
      <c r="PJB37" s="362"/>
      <c r="PJC37" s="362"/>
      <c r="PJD37" s="362"/>
      <c r="PJE37" s="362"/>
      <c r="PJF37" s="362"/>
      <c r="PJG37" s="362"/>
      <c r="PJH37" s="362"/>
      <c r="PJI37" s="362"/>
      <c r="PJJ37" s="362"/>
      <c r="PJK37" s="362"/>
      <c r="PJL37" s="362"/>
      <c r="PJM37" s="362"/>
      <c r="PJN37" s="362"/>
      <c r="PJO37" s="362"/>
      <c r="PJP37" s="362"/>
      <c r="PJQ37" s="362"/>
      <c r="PJR37" s="362"/>
      <c r="PJS37" s="362"/>
      <c r="PJT37" s="362"/>
      <c r="PJU37" s="362"/>
      <c r="PJV37" s="362"/>
      <c r="PJW37" s="362"/>
      <c r="PJX37" s="362"/>
      <c r="PJY37" s="362"/>
      <c r="PJZ37" s="362"/>
      <c r="PKA37" s="362"/>
      <c r="PKB37" s="362"/>
      <c r="PKC37" s="362"/>
      <c r="PKD37" s="362"/>
      <c r="PKE37" s="362"/>
      <c r="PKF37" s="362"/>
      <c r="PKG37" s="362"/>
      <c r="PKH37" s="362"/>
      <c r="PKI37" s="362"/>
      <c r="PKJ37" s="362"/>
      <c r="PKK37" s="362"/>
      <c r="PKL37" s="362"/>
      <c r="PKM37" s="362"/>
      <c r="PKN37" s="362"/>
      <c r="PKO37" s="362"/>
      <c r="PKP37" s="362"/>
      <c r="PKQ37" s="362"/>
      <c r="PKR37" s="362"/>
      <c r="PKS37" s="362"/>
      <c r="PKT37" s="362"/>
      <c r="PKU37" s="362"/>
      <c r="PKV37" s="362"/>
      <c r="PKW37" s="362"/>
      <c r="PKX37" s="362"/>
      <c r="PKY37" s="362"/>
      <c r="PKZ37" s="362"/>
      <c r="PLA37" s="362"/>
      <c r="PLB37" s="362"/>
      <c r="PLC37" s="362"/>
      <c r="PLD37" s="362"/>
      <c r="PLE37" s="362"/>
      <c r="PLF37" s="362"/>
      <c r="PLG37" s="362"/>
      <c r="PLH37" s="362"/>
      <c r="PLI37" s="362"/>
      <c r="PLJ37" s="362"/>
      <c r="PLK37" s="362"/>
      <c r="PLL37" s="362"/>
      <c r="PLM37" s="362"/>
      <c r="PLN37" s="362"/>
      <c r="PLO37" s="362"/>
      <c r="PLP37" s="362"/>
      <c r="PLQ37" s="362"/>
      <c r="PLR37" s="362"/>
      <c r="PLS37" s="362"/>
      <c r="PLT37" s="362"/>
      <c r="PLU37" s="362"/>
      <c r="PLV37" s="362"/>
      <c r="PLW37" s="362"/>
      <c r="PLX37" s="362"/>
      <c r="PLY37" s="362"/>
      <c r="PLZ37" s="362"/>
      <c r="PMA37" s="362"/>
      <c r="PMB37" s="362"/>
      <c r="PMC37" s="362"/>
      <c r="PMD37" s="362"/>
      <c r="PME37" s="362"/>
      <c r="PMF37" s="362"/>
      <c r="PMG37" s="362"/>
      <c r="PMH37" s="362"/>
      <c r="PMI37" s="362"/>
      <c r="PMJ37" s="362"/>
      <c r="PMK37" s="362"/>
      <c r="PML37" s="362"/>
      <c r="PMM37" s="362"/>
      <c r="PMN37" s="362"/>
      <c r="PMO37" s="362"/>
      <c r="PMP37" s="362"/>
      <c r="PMQ37" s="362"/>
      <c r="PMR37" s="362"/>
      <c r="PMS37" s="362"/>
      <c r="PMT37" s="362"/>
      <c r="PMU37" s="362"/>
      <c r="PMV37" s="362"/>
      <c r="PMW37" s="362"/>
      <c r="PMX37" s="362"/>
      <c r="PMY37" s="362"/>
      <c r="PMZ37" s="362"/>
      <c r="PNA37" s="362"/>
      <c r="PNB37" s="362"/>
      <c r="PNC37" s="362"/>
      <c r="PND37" s="362"/>
      <c r="PNE37" s="362"/>
      <c r="PNF37" s="362"/>
      <c r="PNG37" s="362"/>
      <c r="PNH37" s="362"/>
      <c r="PNI37" s="362"/>
      <c r="PNJ37" s="362"/>
      <c r="PNK37" s="362"/>
      <c r="PNL37" s="362"/>
      <c r="PNM37" s="362"/>
      <c r="PNN37" s="362"/>
      <c r="PNO37" s="362"/>
      <c r="PNP37" s="362"/>
      <c r="PNQ37" s="362"/>
      <c r="PNR37" s="362"/>
      <c r="PNS37" s="362"/>
      <c r="PNT37" s="362"/>
      <c r="PNU37" s="362"/>
      <c r="PNV37" s="362"/>
      <c r="PNW37" s="362"/>
      <c r="PNX37" s="362"/>
      <c r="PNY37" s="362"/>
      <c r="PNZ37" s="362"/>
      <c r="POA37" s="362"/>
      <c r="POB37" s="362"/>
      <c r="POC37" s="362"/>
      <c r="POD37" s="362"/>
      <c r="POE37" s="362"/>
      <c r="POF37" s="362"/>
      <c r="POG37" s="362"/>
      <c r="POH37" s="362"/>
      <c r="POI37" s="362"/>
      <c r="POJ37" s="362"/>
      <c r="POK37" s="362"/>
      <c r="POL37" s="362"/>
      <c r="POM37" s="362"/>
      <c r="PON37" s="362"/>
      <c r="POO37" s="362"/>
      <c r="POP37" s="362"/>
      <c r="POQ37" s="362"/>
      <c r="POR37" s="362"/>
      <c r="POS37" s="362"/>
      <c r="POT37" s="362"/>
      <c r="POU37" s="362"/>
      <c r="POV37" s="362"/>
      <c r="POW37" s="362"/>
      <c r="POX37" s="362"/>
      <c r="POY37" s="362"/>
      <c r="POZ37" s="362"/>
      <c r="PPA37" s="362"/>
      <c r="PPB37" s="362"/>
      <c r="PPC37" s="362"/>
      <c r="PPD37" s="362"/>
      <c r="PPE37" s="362"/>
      <c r="PPF37" s="362"/>
      <c r="PPG37" s="362"/>
      <c r="PPH37" s="362"/>
      <c r="PPI37" s="362"/>
      <c r="PPJ37" s="362"/>
      <c r="PPK37" s="362"/>
      <c r="PPL37" s="362"/>
      <c r="PPM37" s="362"/>
      <c r="PPN37" s="362"/>
      <c r="PPO37" s="362"/>
      <c r="PPP37" s="362"/>
      <c r="PPQ37" s="362"/>
      <c r="PPR37" s="362"/>
      <c r="PPS37" s="362"/>
      <c r="PPT37" s="362"/>
      <c r="PPU37" s="362"/>
      <c r="PPV37" s="362"/>
      <c r="PPW37" s="362"/>
      <c r="PPX37" s="362"/>
      <c r="PPY37" s="362"/>
      <c r="PPZ37" s="362"/>
      <c r="PQA37" s="362"/>
      <c r="PQB37" s="362"/>
      <c r="PQC37" s="362"/>
      <c r="PQD37" s="362"/>
      <c r="PQE37" s="362"/>
      <c r="PQF37" s="362"/>
      <c r="PQG37" s="362"/>
      <c r="PQH37" s="362"/>
      <c r="PQI37" s="362"/>
      <c r="PQJ37" s="362"/>
      <c r="PQK37" s="362"/>
      <c r="PQL37" s="362"/>
      <c r="PQM37" s="362"/>
      <c r="PQN37" s="362"/>
      <c r="PQO37" s="362"/>
      <c r="PQP37" s="362"/>
      <c r="PQQ37" s="362"/>
      <c r="PQR37" s="362"/>
      <c r="PQS37" s="362"/>
      <c r="PQT37" s="362"/>
      <c r="PQU37" s="362"/>
      <c r="PQV37" s="362"/>
      <c r="PQW37" s="362"/>
      <c r="PQX37" s="362"/>
      <c r="PQY37" s="362"/>
      <c r="PQZ37" s="362"/>
      <c r="PRA37" s="362"/>
      <c r="PRB37" s="362"/>
      <c r="PRC37" s="362"/>
      <c r="PRD37" s="362"/>
      <c r="PRE37" s="362"/>
      <c r="PRF37" s="362"/>
      <c r="PRG37" s="362"/>
      <c r="PRH37" s="362"/>
      <c r="PRI37" s="362"/>
      <c r="PRJ37" s="362"/>
      <c r="PRK37" s="362"/>
      <c r="PRL37" s="362"/>
      <c r="PRM37" s="362"/>
      <c r="PRN37" s="362"/>
      <c r="PRO37" s="362"/>
      <c r="PRP37" s="362"/>
      <c r="PRQ37" s="362"/>
      <c r="PRR37" s="362"/>
      <c r="PRS37" s="362"/>
      <c r="PRT37" s="362"/>
      <c r="PRU37" s="362"/>
      <c r="PRV37" s="362"/>
      <c r="PRW37" s="362"/>
      <c r="PRX37" s="362"/>
      <c r="PRY37" s="362"/>
      <c r="PRZ37" s="362"/>
      <c r="PSA37" s="362"/>
      <c r="PSB37" s="362"/>
      <c r="PSC37" s="362"/>
      <c r="PSD37" s="362"/>
      <c r="PSE37" s="362"/>
      <c r="PSF37" s="362"/>
      <c r="PSG37" s="362"/>
      <c r="PSH37" s="362"/>
      <c r="PSI37" s="362"/>
      <c r="PSJ37" s="362"/>
      <c r="PSK37" s="362"/>
      <c r="PSL37" s="362"/>
      <c r="PSM37" s="362"/>
      <c r="PSN37" s="362"/>
      <c r="PSO37" s="362"/>
      <c r="PSP37" s="362"/>
      <c r="PSQ37" s="362"/>
      <c r="PSR37" s="362"/>
      <c r="PSS37" s="362"/>
      <c r="PST37" s="362"/>
      <c r="PSU37" s="362"/>
      <c r="PSV37" s="362"/>
      <c r="PSW37" s="362"/>
      <c r="PSX37" s="362"/>
      <c r="PSY37" s="362"/>
      <c r="PSZ37" s="362"/>
      <c r="PTA37" s="362"/>
      <c r="PTB37" s="362"/>
      <c r="PTC37" s="362"/>
      <c r="PTD37" s="362"/>
      <c r="PTE37" s="362"/>
      <c r="PTF37" s="362"/>
      <c r="PTG37" s="362"/>
      <c r="PTH37" s="362"/>
      <c r="PTI37" s="362"/>
      <c r="PTJ37" s="362"/>
      <c r="PTK37" s="362"/>
      <c r="PTL37" s="362"/>
      <c r="PTM37" s="362"/>
      <c r="PTN37" s="362"/>
      <c r="PTO37" s="362"/>
      <c r="PTP37" s="362"/>
      <c r="PTQ37" s="362"/>
      <c r="PTR37" s="362"/>
      <c r="PTS37" s="362"/>
      <c r="PTT37" s="362"/>
      <c r="PTU37" s="362"/>
      <c r="PTV37" s="362"/>
      <c r="PTW37" s="362"/>
      <c r="PTX37" s="362"/>
      <c r="PTY37" s="362"/>
      <c r="PTZ37" s="362"/>
      <c r="PUA37" s="362"/>
      <c r="PUB37" s="362"/>
      <c r="PUC37" s="362"/>
      <c r="PUD37" s="362"/>
      <c r="PUE37" s="362"/>
      <c r="PUF37" s="362"/>
      <c r="PUG37" s="362"/>
      <c r="PUH37" s="362"/>
      <c r="PUI37" s="362"/>
      <c r="PUJ37" s="362"/>
      <c r="PUK37" s="362"/>
      <c r="PUL37" s="362"/>
      <c r="PUM37" s="362"/>
      <c r="PUN37" s="362"/>
      <c r="PUO37" s="362"/>
      <c r="PUP37" s="362"/>
      <c r="PUQ37" s="362"/>
      <c r="PUR37" s="362"/>
      <c r="PUS37" s="362"/>
      <c r="PUT37" s="362"/>
      <c r="PUU37" s="362"/>
      <c r="PUV37" s="362"/>
      <c r="PUW37" s="362"/>
      <c r="PUX37" s="362"/>
      <c r="PUY37" s="362"/>
      <c r="PUZ37" s="362"/>
      <c r="PVA37" s="362"/>
      <c r="PVB37" s="362"/>
      <c r="PVC37" s="362"/>
      <c r="PVD37" s="362"/>
      <c r="PVE37" s="362"/>
      <c r="PVF37" s="362"/>
      <c r="PVG37" s="362"/>
      <c r="PVH37" s="362"/>
      <c r="PVI37" s="362"/>
      <c r="PVJ37" s="362"/>
      <c r="PVK37" s="362"/>
      <c r="PVL37" s="362"/>
      <c r="PVM37" s="362"/>
      <c r="PVN37" s="362"/>
      <c r="PVO37" s="362"/>
      <c r="PVP37" s="362"/>
      <c r="PVQ37" s="362"/>
      <c r="PVR37" s="362"/>
      <c r="PVS37" s="362"/>
      <c r="PVT37" s="362"/>
      <c r="PVU37" s="362"/>
      <c r="PVV37" s="362"/>
      <c r="PVW37" s="362"/>
      <c r="PVX37" s="362"/>
      <c r="PVY37" s="362"/>
      <c r="PVZ37" s="362"/>
      <c r="PWA37" s="362"/>
      <c r="PWB37" s="362"/>
      <c r="PWC37" s="362"/>
      <c r="PWD37" s="362"/>
      <c r="PWE37" s="362"/>
      <c r="PWF37" s="362"/>
      <c r="PWG37" s="362"/>
      <c r="PWH37" s="362"/>
      <c r="PWI37" s="362"/>
      <c r="PWJ37" s="362"/>
      <c r="PWK37" s="362"/>
      <c r="PWL37" s="362"/>
      <c r="PWM37" s="362"/>
      <c r="PWN37" s="362"/>
      <c r="PWO37" s="362"/>
      <c r="PWP37" s="362"/>
      <c r="PWQ37" s="362"/>
      <c r="PWR37" s="362"/>
      <c r="PWS37" s="362"/>
      <c r="PWT37" s="362"/>
      <c r="PWU37" s="362"/>
      <c r="PWV37" s="362"/>
      <c r="PWW37" s="362"/>
      <c r="PWX37" s="362"/>
      <c r="PWY37" s="362"/>
      <c r="PWZ37" s="362"/>
      <c r="PXA37" s="362"/>
      <c r="PXB37" s="362"/>
      <c r="PXC37" s="362"/>
      <c r="PXD37" s="362"/>
      <c r="PXE37" s="362"/>
      <c r="PXF37" s="362"/>
      <c r="PXG37" s="362"/>
      <c r="PXH37" s="362"/>
      <c r="PXI37" s="362"/>
      <c r="PXJ37" s="362"/>
      <c r="PXK37" s="362"/>
      <c r="PXL37" s="362"/>
      <c r="PXM37" s="362"/>
      <c r="PXN37" s="362"/>
      <c r="PXO37" s="362"/>
      <c r="PXP37" s="362"/>
      <c r="PXQ37" s="362"/>
      <c r="PXR37" s="362"/>
      <c r="PXS37" s="362"/>
      <c r="PXT37" s="362"/>
      <c r="PXU37" s="362"/>
      <c r="PXV37" s="362"/>
      <c r="PXW37" s="362"/>
      <c r="PXX37" s="362"/>
      <c r="PXY37" s="362"/>
      <c r="PXZ37" s="362"/>
      <c r="PYA37" s="362"/>
      <c r="PYB37" s="362"/>
      <c r="PYC37" s="362"/>
      <c r="PYD37" s="362"/>
      <c r="PYE37" s="362"/>
      <c r="PYF37" s="362"/>
      <c r="PYG37" s="362"/>
      <c r="PYH37" s="362"/>
      <c r="PYI37" s="362"/>
      <c r="PYJ37" s="362"/>
      <c r="PYK37" s="362"/>
      <c r="PYL37" s="362"/>
      <c r="PYM37" s="362"/>
      <c r="PYN37" s="362"/>
      <c r="PYO37" s="362"/>
      <c r="PYP37" s="362"/>
      <c r="PYQ37" s="362"/>
      <c r="PYR37" s="362"/>
      <c r="PYS37" s="362"/>
      <c r="PYT37" s="362"/>
      <c r="PYU37" s="362"/>
      <c r="PYV37" s="362"/>
      <c r="PYW37" s="362"/>
      <c r="PYX37" s="362"/>
      <c r="PYY37" s="362"/>
      <c r="PYZ37" s="362"/>
      <c r="PZA37" s="362"/>
      <c r="PZB37" s="362"/>
      <c r="PZC37" s="362"/>
      <c r="PZD37" s="362"/>
      <c r="PZE37" s="362"/>
      <c r="PZF37" s="362"/>
      <c r="PZG37" s="362"/>
      <c r="PZH37" s="362"/>
      <c r="PZI37" s="362"/>
      <c r="PZJ37" s="362"/>
      <c r="PZK37" s="362"/>
      <c r="PZL37" s="362"/>
      <c r="PZM37" s="362"/>
      <c r="PZN37" s="362"/>
      <c r="PZO37" s="362"/>
      <c r="PZP37" s="362"/>
      <c r="PZQ37" s="362"/>
      <c r="PZR37" s="362"/>
      <c r="PZS37" s="362"/>
      <c r="PZT37" s="362"/>
      <c r="PZU37" s="362"/>
      <c r="PZV37" s="362"/>
      <c r="PZW37" s="362"/>
      <c r="PZX37" s="362"/>
      <c r="PZY37" s="362"/>
      <c r="PZZ37" s="362"/>
      <c r="QAA37" s="362"/>
      <c r="QAB37" s="362"/>
      <c r="QAC37" s="362"/>
      <c r="QAD37" s="362"/>
      <c r="QAE37" s="362"/>
      <c r="QAF37" s="362"/>
      <c r="QAG37" s="362"/>
      <c r="QAH37" s="362"/>
      <c r="QAI37" s="362"/>
      <c r="QAJ37" s="362"/>
      <c r="QAK37" s="362"/>
      <c r="QAL37" s="362"/>
      <c r="QAM37" s="362"/>
      <c r="QAN37" s="362"/>
      <c r="QAO37" s="362"/>
      <c r="QAP37" s="362"/>
      <c r="QAQ37" s="362"/>
      <c r="QAR37" s="362"/>
      <c r="QAS37" s="362"/>
      <c r="QAT37" s="362"/>
      <c r="QAU37" s="362"/>
      <c r="QAV37" s="362"/>
      <c r="QAW37" s="362"/>
      <c r="QAX37" s="362"/>
      <c r="QAY37" s="362"/>
      <c r="QAZ37" s="362"/>
      <c r="QBA37" s="362"/>
      <c r="QBB37" s="362"/>
      <c r="QBC37" s="362"/>
      <c r="QBD37" s="362"/>
      <c r="QBE37" s="362"/>
      <c r="QBF37" s="362"/>
      <c r="QBG37" s="362"/>
      <c r="QBH37" s="362"/>
      <c r="QBI37" s="362"/>
      <c r="QBJ37" s="362"/>
      <c r="QBK37" s="362"/>
      <c r="QBL37" s="362"/>
      <c r="QBM37" s="362"/>
      <c r="QBN37" s="362"/>
      <c r="QBO37" s="362"/>
      <c r="QBP37" s="362"/>
      <c r="QBQ37" s="362"/>
      <c r="QBR37" s="362"/>
      <c r="QBS37" s="362"/>
      <c r="QBT37" s="362"/>
      <c r="QBU37" s="362"/>
      <c r="QBV37" s="362"/>
      <c r="QBW37" s="362"/>
      <c r="QBX37" s="362"/>
      <c r="QBY37" s="362"/>
      <c r="QBZ37" s="362"/>
      <c r="QCA37" s="362"/>
      <c r="QCB37" s="362"/>
      <c r="QCC37" s="362"/>
      <c r="QCD37" s="362"/>
      <c r="QCE37" s="362"/>
      <c r="QCF37" s="362"/>
      <c r="QCG37" s="362"/>
      <c r="QCH37" s="362"/>
      <c r="QCI37" s="362"/>
      <c r="QCJ37" s="362"/>
      <c r="QCK37" s="362"/>
      <c r="QCL37" s="362"/>
      <c r="QCM37" s="362"/>
      <c r="QCN37" s="362"/>
      <c r="QCO37" s="362"/>
      <c r="QCP37" s="362"/>
      <c r="QCQ37" s="362"/>
      <c r="QCR37" s="362"/>
      <c r="QCS37" s="362"/>
      <c r="QCT37" s="362"/>
      <c r="QCU37" s="362"/>
      <c r="QCV37" s="362"/>
      <c r="QCW37" s="362"/>
      <c r="QCX37" s="362"/>
      <c r="QCY37" s="362"/>
      <c r="QCZ37" s="362"/>
      <c r="QDA37" s="362"/>
      <c r="QDB37" s="362"/>
      <c r="QDC37" s="362"/>
      <c r="QDD37" s="362"/>
      <c r="QDE37" s="362"/>
      <c r="QDF37" s="362"/>
      <c r="QDG37" s="362"/>
      <c r="QDH37" s="362"/>
      <c r="QDI37" s="362"/>
      <c r="QDJ37" s="362"/>
      <c r="QDK37" s="362"/>
      <c r="QDL37" s="362"/>
      <c r="QDM37" s="362"/>
      <c r="QDN37" s="362"/>
      <c r="QDO37" s="362"/>
      <c r="QDP37" s="362"/>
      <c r="QDQ37" s="362"/>
      <c r="QDR37" s="362"/>
      <c r="QDS37" s="362"/>
      <c r="QDT37" s="362"/>
      <c r="QDU37" s="362"/>
      <c r="QDV37" s="362"/>
      <c r="QDW37" s="362"/>
      <c r="QDX37" s="362"/>
      <c r="QDY37" s="362"/>
      <c r="QDZ37" s="362"/>
      <c r="QEA37" s="362"/>
      <c r="QEB37" s="362"/>
      <c r="QEC37" s="362"/>
      <c r="QED37" s="362"/>
      <c r="QEE37" s="362"/>
      <c r="QEF37" s="362"/>
      <c r="QEG37" s="362"/>
      <c r="QEH37" s="362"/>
      <c r="QEI37" s="362"/>
      <c r="QEJ37" s="362"/>
      <c r="QEK37" s="362"/>
      <c r="QEL37" s="362"/>
      <c r="QEM37" s="362"/>
      <c r="QEN37" s="362"/>
      <c r="QEO37" s="362"/>
      <c r="QEP37" s="362"/>
      <c r="QEQ37" s="362"/>
      <c r="QER37" s="362"/>
      <c r="QES37" s="362"/>
      <c r="QET37" s="362"/>
      <c r="QEU37" s="362"/>
      <c r="QEV37" s="362"/>
      <c r="QEW37" s="362"/>
      <c r="QEX37" s="362"/>
      <c r="QEY37" s="362"/>
      <c r="QEZ37" s="362"/>
      <c r="QFA37" s="362"/>
      <c r="QFB37" s="362"/>
      <c r="QFC37" s="362"/>
      <c r="QFD37" s="362"/>
      <c r="QFE37" s="362"/>
      <c r="QFF37" s="362"/>
      <c r="QFG37" s="362"/>
      <c r="QFH37" s="362"/>
      <c r="QFI37" s="362"/>
      <c r="QFJ37" s="362"/>
      <c r="QFK37" s="362"/>
      <c r="QFL37" s="362"/>
      <c r="QFM37" s="362"/>
      <c r="QFN37" s="362"/>
      <c r="QFO37" s="362"/>
      <c r="QFP37" s="362"/>
      <c r="QFQ37" s="362"/>
      <c r="QFR37" s="362"/>
      <c r="QFS37" s="362"/>
      <c r="QFT37" s="362"/>
      <c r="QFU37" s="362"/>
      <c r="QFV37" s="362"/>
      <c r="QFW37" s="362"/>
      <c r="QFX37" s="362"/>
      <c r="QFY37" s="362"/>
      <c r="QFZ37" s="362"/>
      <c r="QGA37" s="362"/>
      <c r="QGB37" s="362"/>
      <c r="QGC37" s="362"/>
      <c r="QGD37" s="362"/>
      <c r="QGE37" s="362"/>
      <c r="QGF37" s="362"/>
      <c r="QGG37" s="362"/>
      <c r="QGH37" s="362"/>
      <c r="QGI37" s="362"/>
      <c r="QGJ37" s="362"/>
      <c r="QGK37" s="362"/>
      <c r="QGL37" s="362"/>
      <c r="QGM37" s="362"/>
      <c r="QGN37" s="362"/>
      <c r="QGO37" s="362"/>
      <c r="QGP37" s="362"/>
      <c r="QGQ37" s="362"/>
      <c r="QGR37" s="362"/>
      <c r="QGS37" s="362"/>
      <c r="QGT37" s="362"/>
      <c r="QGU37" s="362"/>
      <c r="QGV37" s="362"/>
      <c r="QGW37" s="362"/>
      <c r="QGX37" s="362"/>
      <c r="QGY37" s="362"/>
      <c r="QGZ37" s="362"/>
      <c r="QHA37" s="362"/>
      <c r="QHB37" s="362"/>
      <c r="QHC37" s="362"/>
      <c r="QHD37" s="362"/>
      <c r="QHE37" s="362"/>
      <c r="QHF37" s="362"/>
      <c r="QHG37" s="362"/>
      <c r="QHH37" s="362"/>
      <c r="QHI37" s="362"/>
      <c r="QHJ37" s="362"/>
      <c r="QHK37" s="362"/>
      <c r="QHL37" s="362"/>
      <c r="QHM37" s="362"/>
      <c r="QHN37" s="362"/>
      <c r="QHO37" s="362"/>
      <c r="QHP37" s="362"/>
      <c r="QHQ37" s="362"/>
      <c r="QHR37" s="362"/>
      <c r="QHS37" s="362"/>
      <c r="QHT37" s="362"/>
      <c r="QHU37" s="362"/>
      <c r="QHV37" s="362"/>
      <c r="QHW37" s="362"/>
      <c r="QHX37" s="362"/>
      <c r="QHY37" s="362"/>
      <c r="QHZ37" s="362"/>
      <c r="QIA37" s="362"/>
      <c r="QIB37" s="362"/>
      <c r="QIC37" s="362"/>
      <c r="QID37" s="362"/>
      <c r="QIE37" s="362"/>
      <c r="QIF37" s="362"/>
      <c r="QIG37" s="362"/>
      <c r="QIH37" s="362"/>
      <c r="QII37" s="362"/>
      <c r="QIJ37" s="362"/>
      <c r="QIK37" s="362"/>
      <c r="QIL37" s="362"/>
      <c r="QIM37" s="362"/>
      <c r="QIN37" s="362"/>
      <c r="QIO37" s="362"/>
      <c r="QIP37" s="362"/>
      <c r="QIQ37" s="362"/>
      <c r="QIR37" s="362"/>
      <c r="QIS37" s="362"/>
      <c r="QIT37" s="362"/>
      <c r="QIU37" s="362"/>
      <c r="QIV37" s="362"/>
      <c r="QIW37" s="362"/>
      <c r="QIX37" s="362"/>
      <c r="QIY37" s="362"/>
      <c r="QIZ37" s="362"/>
      <c r="QJA37" s="362"/>
      <c r="QJB37" s="362"/>
      <c r="QJC37" s="362"/>
      <c r="QJD37" s="362"/>
      <c r="QJE37" s="362"/>
      <c r="QJF37" s="362"/>
      <c r="QJG37" s="362"/>
      <c r="QJH37" s="362"/>
      <c r="QJI37" s="362"/>
      <c r="QJJ37" s="362"/>
      <c r="QJK37" s="362"/>
      <c r="QJL37" s="362"/>
      <c r="QJM37" s="362"/>
      <c r="QJN37" s="362"/>
      <c r="QJO37" s="362"/>
      <c r="QJP37" s="362"/>
      <c r="QJQ37" s="362"/>
      <c r="QJR37" s="362"/>
      <c r="QJS37" s="362"/>
      <c r="QJT37" s="362"/>
      <c r="QJU37" s="362"/>
      <c r="QJV37" s="362"/>
      <c r="QJW37" s="362"/>
      <c r="QJX37" s="362"/>
      <c r="QJY37" s="362"/>
      <c r="QJZ37" s="362"/>
      <c r="QKA37" s="362"/>
      <c r="QKB37" s="362"/>
      <c r="QKC37" s="362"/>
      <c r="QKD37" s="362"/>
      <c r="QKE37" s="362"/>
      <c r="QKF37" s="362"/>
      <c r="QKG37" s="362"/>
      <c r="QKH37" s="362"/>
      <c r="QKI37" s="362"/>
      <c r="QKJ37" s="362"/>
      <c r="QKK37" s="362"/>
      <c r="QKL37" s="362"/>
      <c r="QKM37" s="362"/>
      <c r="QKN37" s="362"/>
      <c r="QKO37" s="362"/>
      <c r="QKP37" s="362"/>
      <c r="QKQ37" s="362"/>
      <c r="QKR37" s="362"/>
      <c r="QKS37" s="362"/>
      <c r="QKT37" s="362"/>
      <c r="QKU37" s="362"/>
      <c r="QKV37" s="362"/>
      <c r="QKW37" s="362"/>
      <c r="QKX37" s="362"/>
      <c r="QKY37" s="362"/>
      <c r="QKZ37" s="362"/>
      <c r="QLA37" s="362"/>
      <c r="QLB37" s="362"/>
      <c r="QLC37" s="362"/>
      <c r="QLD37" s="362"/>
      <c r="QLE37" s="362"/>
      <c r="QLF37" s="362"/>
      <c r="QLG37" s="362"/>
      <c r="QLH37" s="362"/>
      <c r="QLI37" s="362"/>
      <c r="QLJ37" s="362"/>
      <c r="QLK37" s="362"/>
      <c r="QLL37" s="362"/>
      <c r="QLM37" s="362"/>
      <c r="QLN37" s="362"/>
      <c r="QLO37" s="362"/>
      <c r="QLP37" s="362"/>
      <c r="QLQ37" s="362"/>
      <c r="QLR37" s="362"/>
      <c r="QLS37" s="362"/>
      <c r="QLT37" s="362"/>
      <c r="QLU37" s="362"/>
      <c r="QLV37" s="362"/>
      <c r="QLW37" s="362"/>
      <c r="QLX37" s="362"/>
      <c r="QLY37" s="362"/>
      <c r="QLZ37" s="362"/>
      <c r="QMA37" s="362"/>
      <c r="QMB37" s="362"/>
      <c r="QMC37" s="362"/>
      <c r="QMD37" s="362"/>
      <c r="QME37" s="362"/>
      <c r="QMF37" s="362"/>
      <c r="QMG37" s="362"/>
      <c r="QMH37" s="362"/>
      <c r="QMI37" s="362"/>
      <c r="QMJ37" s="362"/>
      <c r="QMK37" s="362"/>
      <c r="QML37" s="362"/>
      <c r="QMM37" s="362"/>
      <c r="QMN37" s="362"/>
      <c r="QMO37" s="362"/>
      <c r="QMP37" s="362"/>
      <c r="QMQ37" s="362"/>
      <c r="QMR37" s="362"/>
      <c r="QMS37" s="362"/>
      <c r="QMT37" s="362"/>
      <c r="QMU37" s="362"/>
      <c r="QMV37" s="362"/>
      <c r="QMW37" s="362"/>
      <c r="QMX37" s="362"/>
      <c r="QMY37" s="362"/>
      <c r="QMZ37" s="362"/>
      <c r="QNA37" s="362"/>
      <c r="QNB37" s="362"/>
      <c r="QNC37" s="362"/>
      <c r="QND37" s="362"/>
      <c r="QNE37" s="362"/>
      <c r="QNF37" s="362"/>
      <c r="QNG37" s="362"/>
      <c r="QNH37" s="362"/>
      <c r="QNI37" s="362"/>
      <c r="QNJ37" s="362"/>
      <c r="QNK37" s="362"/>
      <c r="QNL37" s="362"/>
      <c r="QNM37" s="362"/>
      <c r="QNN37" s="362"/>
      <c r="QNO37" s="362"/>
      <c r="QNP37" s="362"/>
      <c r="QNQ37" s="362"/>
      <c r="QNR37" s="362"/>
      <c r="QNS37" s="362"/>
      <c r="QNT37" s="362"/>
      <c r="QNU37" s="362"/>
      <c r="QNV37" s="362"/>
      <c r="QNW37" s="362"/>
      <c r="QNX37" s="362"/>
      <c r="QNY37" s="362"/>
      <c r="QNZ37" s="362"/>
      <c r="QOA37" s="362"/>
      <c r="QOB37" s="362"/>
      <c r="QOC37" s="362"/>
      <c r="QOD37" s="362"/>
      <c r="QOE37" s="362"/>
      <c r="QOF37" s="362"/>
      <c r="QOG37" s="362"/>
      <c r="QOH37" s="362"/>
      <c r="QOI37" s="362"/>
      <c r="QOJ37" s="362"/>
      <c r="QOK37" s="362"/>
      <c r="QOL37" s="362"/>
      <c r="QOM37" s="362"/>
      <c r="QON37" s="362"/>
      <c r="QOO37" s="362"/>
      <c r="QOP37" s="362"/>
      <c r="QOQ37" s="362"/>
      <c r="QOR37" s="362"/>
      <c r="QOS37" s="362"/>
      <c r="QOT37" s="362"/>
      <c r="QOU37" s="362"/>
      <c r="QOV37" s="362"/>
      <c r="QOW37" s="362"/>
      <c r="QOX37" s="362"/>
      <c r="QOY37" s="362"/>
      <c r="QOZ37" s="362"/>
      <c r="QPA37" s="362"/>
      <c r="QPB37" s="362"/>
      <c r="QPC37" s="362"/>
      <c r="QPD37" s="362"/>
      <c r="QPE37" s="362"/>
      <c r="QPF37" s="362"/>
      <c r="QPG37" s="362"/>
      <c r="QPH37" s="362"/>
      <c r="QPI37" s="362"/>
      <c r="QPJ37" s="362"/>
      <c r="QPK37" s="362"/>
      <c r="QPL37" s="362"/>
      <c r="QPM37" s="362"/>
      <c r="QPN37" s="362"/>
      <c r="QPO37" s="362"/>
      <c r="QPP37" s="362"/>
      <c r="QPQ37" s="362"/>
      <c r="QPR37" s="362"/>
      <c r="QPS37" s="362"/>
      <c r="QPT37" s="362"/>
      <c r="QPU37" s="362"/>
      <c r="QPV37" s="362"/>
      <c r="QPW37" s="362"/>
      <c r="QPX37" s="362"/>
      <c r="QPY37" s="362"/>
      <c r="QPZ37" s="362"/>
      <c r="QQA37" s="362"/>
      <c r="QQB37" s="362"/>
      <c r="QQC37" s="362"/>
      <c r="QQD37" s="362"/>
      <c r="QQE37" s="362"/>
      <c r="QQF37" s="362"/>
      <c r="QQG37" s="362"/>
      <c r="QQH37" s="362"/>
      <c r="QQI37" s="362"/>
      <c r="QQJ37" s="362"/>
      <c r="QQK37" s="362"/>
      <c r="QQL37" s="362"/>
      <c r="QQM37" s="362"/>
      <c r="QQN37" s="362"/>
      <c r="QQO37" s="362"/>
      <c r="QQP37" s="362"/>
      <c r="QQQ37" s="362"/>
      <c r="QQR37" s="362"/>
      <c r="QQS37" s="362"/>
      <c r="QQT37" s="362"/>
      <c r="QQU37" s="362"/>
      <c r="QQV37" s="362"/>
      <c r="QQW37" s="362"/>
      <c r="QQX37" s="362"/>
      <c r="QQY37" s="362"/>
      <c r="QQZ37" s="362"/>
      <c r="QRA37" s="362"/>
      <c r="QRB37" s="362"/>
      <c r="QRC37" s="362"/>
      <c r="QRD37" s="362"/>
      <c r="QRE37" s="362"/>
      <c r="QRF37" s="362"/>
      <c r="QRG37" s="362"/>
      <c r="QRH37" s="362"/>
      <c r="QRI37" s="362"/>
      <c r="QRJ37" s="362"/>
      <c r="QRK37" s="362"/>
      <c r="QRL37" s="362"/>
      <c r="QRM37" s="362"/>
      <c r="QRN37" s="362"/>
      <c r="QRO37" s="362"/>
      <c r="QRP37" s="362"/>
      <c r="QRQ37" s="362"/>
      <c r="QRR37" s="362"/>
      <c r="QRS37" s="362"/>
      <c r="QRT37" s="362"/>
      <c r="QRU37" s="362"/>
      <c r="QRV37" s="362"/>
      <c r="QRW37" s="362"/>
      <c r="QRX37" s="362"/>
      <c r="QRY37" s="362"/>
      <c r="QRZ37" s="362"/>
      <c r="QSA37" s="362"/>
      <c r="QSB37" s="362"/>
      <c r="QSC37" s="362"/>
      <c r="QSD37" s="362"/>
      <c r="QSE37" s="362"/>
      <c r="QSF37" s="362"/>
      <c r="QSG37" s="362"/>
      <c r="QSH37" s="362"/>
      <c r="QSI37" s="362"/>
      <c r="QSJ37" s="362"/>
      <c r="QSK37" s="362"/>
      <c r="QSL37" s="362"/>
      <c r="QSM37" s="362"/>
      <c r="QSN37" s="362"/>
      <c r="QSO37" s="362"/>
      <c r="QSP37" s="362"/>
      <c r="QSQ37" s="362"/>
      <c r="QSR37" s="362"/>
      <c r="QSS37" s="362"/>
      <c r="QST37" s="362"/>
      <c r="QSU37" s="362"/>
      <c r="QSV37" s="362"/>
      <c r="QSW37" s="362"/>
      <c r="QSX37" s="362"/>
      <c r="QSY37" s="362"/>
      <c r="QSZ37" s="362"/>
      <c r="QTA37" s="362"/>
      <c r="QTB37" s="362"/>
      <c r="QTC37" s="362"/>
      <c r="QTD37" s="362"/>
      <c r="QTE37" s="362"/>
      <c r="QTF37" s="362"/>
      <c r="QTG37" s="362"/>
      <c r="QTH37" s="362"/>
      <c r="QTI37" s="362"/>
      <c r="QTJ37" s="362"/>
      <c r="QTK37" s="362"/>
      <c r="QTL37" s="362"/>
      <c r="QTM37" s="362"/>
      <c r="QTN37" s="362"/>
      <c r="QTO37" s="362"/>
      <c r="QTP37" s="362"/>
      <c r="QTQ37" s="362"/>
      <c r="QTR37" s="362"/>
      <c r="QTS37" s="362"/>
      <c r="QTT37" s="362"/>
      <c r="QTU37" s="362"/>
      <c r="QTV37" s="362"/>
      <c r="QTW37" s="362"/>
      <c r="QTX37" s="362"/>
      <c r="QTY37" s="362"/>
      <c r="QTZ37" s="362"/>
      <c r="QUA37" s="362"/>
      <c r="QUB37" s="362"/>
      <c r="QUC37" s="362"/>
      <c r="QUD37" s="362"/>
      <c r="QUE37" s="362"/>
      <c r="QUF37" s="362"/>
      <c r="QUG37" s="362"/>
      <c r="QUH37" s="362"/>
      <c r="QUI37" s="362"/>
      <c r="QUJ37" s="362"/>
      <c r="QUK37" s="362"/>
      <c r="QUL37" s="362"/>
      <c r="QUM37" s="362"/>
      <c r="QUN37" s="362"/>
      <c r="QUO37" s="362"/>
      <c r="QUP37" s="362"/>
      <c r="QUQ37" s="362"/>
      <c r="QUR37" s="362"/>
      <c r="QUS37" s="362"/>
      <c r="QUT37" s="362"/>
      <c r="QUU37" s="362"/>
      <c r="QUV37" s="362"/>
      <c r="QUW37" s="362"/>
      <c r="QUX37" s="362"/>
      <c r="QUY37" s="362"/>
      <c r="QUZ37" s="362"/>
      <c r="QVA37" s="362"/>
      <c r="QVB37" s="362"/>
      <c r="QVC37" s="362"/>
      <c r="QVD37" s="362"/>
      <c r="QVE37" s="362"/>
      <c r="QVF37" s="362"/>
      <c r="QVG37" s="362"/>
      <c r="QVH37" s="362"/>
      <c r="QVI37" s="362"/>
      <c r="QVJ37" s="362"/>
      <c r="QVK37" s="362"/>
      <c r="QVL37" s="362"/>
      <c r="QVM37" s="362"/>
      <c r="QVN37" s="362"/>
      <c r="QVO37" s="362"/>
      <c r="QVP37" s="362"/>
      <c r="QVQ37" s="362"/>
      <c r="QVR37" s="362"/>
      <c r="QVS37" s="362"/>
      <c r="QVT37" s="362"/>
      <c r="QVU37" s="362"/>
      <c r="QVV37" s="362"/>
      <c r="QVW37" s="362"/>
      <c r="QVX37" s="362"/>
      <c r="QVY37" s="362"/>
      <c r="QVZ37" s="362"/>
      <c r="QWA37" s="362"/>
      <c r="QWB37" s="362"/>
      <c r="QWC37" s="362"/>
      <c r="QWD37" s="362"/>
      <c r="QWE37" s="362"/>
      <c r="QWF37" s="362"/>
      <c r="QWG37" s="362"/>
      <c r="QWH37" s="362"/>
      <c r="QWI37" s="362"/>
      <c r="QWJ37" s="362"/>
      <c r="QWK37" s="362"/>
      <c r="QWL37" s="362"/>
      <c r="QWM37" s="362"/>
      <c r="QWN37" s="362"/>
      <c r="QWO37" s="362"/>
      <c r="QWP37" s="362"/>
      <c r="QWQ37" s="362"/>
      <c r="QWR37" s="362"/>
      <c r="QWS37" s="362"/>
      <c r="QWT37" s="362"/>
      <c r="QWU37" s="362"/>
      <c r="QWV37" s="362"/>
      <c r="QWW37" s="362"/>
      <c r="QWX37" s="362"/>
      <c r="QWY37" s="362"/>
      <c r="QWZ37" s="362"/>
      <c r="QXA37" s="362"/>
      <c r="QXB37" s="362"/>
      <c r="QXC37" s="362"/>
      <c r="QXD37" s="362"/>
      <c r="QXE37" s="362"/>
      <c r="QXF37" s="362"/>
      <c r="QXG37" s="362"/>
      <c r="QXH37" s="362"/>
      <c r="QXI37" s="362"/>
      <c r="QXJ37" s="362"/>
      <c r="QXK37" s="362"/>
      <c r="QXL37" s="362"/>
      <c r="QXM37" s="362"/>
      <c r="QXN37" s="362"/>
      <c r="QXO37" s="362"/>
      <c r="QXP37" s="362"/>
      <c r="QXQ37" s="362"/>
      <c r="QXR37" s="362"/>
      <c r="QXS37" s="362"/>
      <c r="QXT37" s="362"/>
      <c r="QXU37" s="362"/>
      <c r="QXV37" s="362"/>
      <c r="QXW37" s="362"/>
      <c r="QXX37" s="362"/>
      <c r="QXY37" s="362"/>
      <c r="QXZ37" s="362"/>
      <c r="QYA37" s="362"/>
      <c r="QYB37" s="362"/>
      <c r="QYC37" s="362"/>
      <c r="QYD37" s="362"/>
      <c r="QYE37" s="362"/>
      <c r="QYF37" s="362"/>
      <c r="QYG37" s="362"/>
      <c r="QYH37" s="362"/>
      <c r="QYI37" s="362"/>
      <c r="QYJ37" s="362"/>
      <c r="QYK37" s="362"/>
      <c r="QYL37" s="362"/>
      <c r="QYM37" s="362"/>
      <c r="QYN37" s="362"/>
      <c r="QYO37" s="362"/>
      <c r="QYP37" s="362"/>
      <c r="QYQ37" s="362"/>
      <c r="QYR37" s="362"/>
      <c r="QYS37" s="362"/>
      <c r="QYT37" s="362"/>
      <c r="QYU37" s="362"/>
      <c r="QYV37" s="362"/>
      <c r="QYW37" s="362"/>
      <c r="QYX37" s="362"/>
      <c r="QYY37" s="362"/>
      <c r="QYZ37" s="362"/>
      <c r="QZA37" s="362"/>
      <c r="QZB37" s="362"/>
      <c r="QZC37" s="362"/>
      <c r="QZD37" s="362"/>
      <c r="QZE37" s="362"/>
      <c r="QZF37" s="362"/>
      <c r="QZG37" s="362"/>
      <c r="QZH37" s="362"/>
      <c r="QZI37" s="362"/>
      <c r="QZJ37" s="362"/>
      <c r="QZK37" s="362"/>
      <c r="QZL37" s="362"/>
      <c r="QZM37" s="362"/>
      <c r="QZN37" s="362"/>
      <c r="QZO37" s="362"/>
      <c r="QZP37" s="362"/>
      <c r="QZQ37" s="362"/>
      <c r="QZR37" s="362"/>
      <c r="QZS37" s="362"/>
      <c r="QZT37" s="362"/>
      <c r="QZU37" s="362"/>
      <c r="QZV37" s="362"/>
      <c r="QZW37" s="362"/>
      <c r="QZX37" s="362"/>
      <c r="QZY37" s="362"/>
      <c r="QZZ37" s="362"/>
      <c r="RAA37" s="362"/>
      <c r="RAB37" s="362"/>
      <c r="RAC37" s="362"/>
      <c r="RAD37" s="362"/>
      <c r="RAE37" s="362"/>
      <c r="RAF37" s="362"/>
      <c r="RAG37" s="362"/>
      <c r="RAH37" s="362"/>
      <c r="RAI37" s="362"/>
      <c r="RAJ37" s="362"/>
      <c r="RAK37" s="362"/>
      <c r="RAL37" s="362"/>
      <c r="RAM37" s="362"/>
      <c r="RAN37" s="362"/>
      <c r="RAO37" s="362"/>
      <c r="RAP37" s="362"/>
      <c r="RAQ37" s="362"/>
      <c r="RAR37" s="362"/>
      <c r="RAS37" s="362"/>
      <c r="RAT37" s="362"/>
      <c r="RAU37" s="362"/>
      <c r="RAV37" s="362"/>
      <c r="RAW37" s="362"/>
      <c r="RAX37" s="362"/>
      <c r="RAY37" s="362"/>
      <c r="RAZ37" s="362"/>
      <c r="RBA37" s="362"/>
      <c r="RBB37" s="362"/>
      <c r="RBC37" s="362"/>
      <c r="RBD37" s="362"/>
      <c r="RBE37" s="362"/>
      <c r="RBF37" s="362"/>
      <c r="RBG37" s="362"/>
      <c r="RBH37" s="362"/>
      <c r="RBI37" s="362"/>
      <c r="RBJ37" s="362"/>
      <c r="RBK37" s="362"/>
      <c r="RBL37" s="362"/>
      <c r="RBM37" s="362"/>
      <c r="RBN37" s="362"/>
      <c r="RBO37" s="362"/>
      <c r="RBP37" s="362"/>
      <c r="RBQ37" s="362"/>
      <c r="RBR37" s="362"/>
      <c r="RBS37" s="362"/>
      <c r="RBT37" s="362"/>
      <c r="RBU37" s="362"/>
      <c r="RBV37" s="362"/>
      <c r="RBW37" s="362"/>
      <c r="RBX37" s="362"/>
      <c r="RBY37" s="362"/>
      <c r="RBZ37" s="362"/>
      <c r="RCA37" s="362"/>
      <c r="RCB37" s="362"/>
      <c r="RCC37" s="362"/>
      <c r="RCD37" s="362"/>
      <c r="RCE37" s="362"/>
      <c r="RCF37" s="362"/>
      <c r="RCG37" s="362"/>
      <c r="RCH37" s="362"/>
      <c r="RCI37" s="362"/>
      <c r="RCJ37" s="362"/>
      <c r="RCK37" s="362"/>
      <c r="RCL37" s="362"/>
      <c r="RCM37" s="362"/>
      <c r="RCN37" s="362"/>
      <c r="RCO37" s="362"/>
      <c r="RCP37" s="362"/>
      <c r="RCQ37" s="362"/>
      <c r="RCR37" s="362"/>
      <c r="RCS37" s="362"/>
      <c r="RCT37" s="362"/>
      <c r="RCU37" s="362"/>
      <c r="RCV37" s="362"/>
      <c r="RCW37" s="362"/>
      <c r="RCX37" s="362"/>
      <c r="RCY37" s="362"/>
      <c r="RCZ37" s="362"/>
      <c r="RDA37" s="362"/>
      <c r="RDB37" s="362"/>
      <c r="RDC37" s="362"/>
      <c r="RDD37" s="362"/>
      <c r="RDE37" s="362"/>
      <c r="RDF37" s="362"/>
      <c r="RDG37" s="362"/>
      <c r="RDH37" s="362"/>
      <c r="RDI37" s="362"/>
      <c r="RDJ37" s="362"/>
      <c r="RDK37" s="362"/>
      <c r="RDL37" s="362"/>
      <c r="RDM37" s="362"/>
      <c r="RDN37" s="362"/>
      <c r="RDO37" s="362"/>
      <c r="RDP37" s="362"/>
      <c r="RDQ37" s="362"/>
      <c r="RDR37" s="362"/>
      <c r="RDS37" s="362"/>
      <c r="RDT37" s="362"/>
      <c r="RDU37" s="362"/>
      <c r="RDV37" s="362"/>
      <c r="RDW37" s="362"/>
      <c r="RDX37" s="362"/>
      <c r="RDY37" s="362"/>
      <c r="RDZ37" s="362"/>
      <c r="REA37" s="362"/>
      <c r="REB37" s="362"/>
      <c r="REC37" s="362"/>
      <c r="RED37" s="362"/>
      <c r="REE37" s="362"/>
      <c r="REF37" s="362"/>
      <c r="REG37" s="362"/>
      <c r="REH37" s="362"/>
      <c r="REI37" s="362"/>
      <c r="REJ37" s="362"/>
      <c r="REK37" s="362"/>
      <c r="REL37" s="362"/>
      <c r="REM37" s="362"/>
      <c r="REN37" s="362"/>
      <c r="REO37" s="362"/>
      <c r="REP37" s="362"/>
      <c r="REQ37" s="362"/>
      <c r="RER37" s="362"/>
      <c r="RES37" s="362"/>
      <c r="RET37" s="362"/>
      <c r="REU37" s="362"/>
      <c r="REV37" s="362"/>
      <c r="REW37" s="362"/>
      <c r="REX37" s="362"/>
      <c r="REY37" s="362"/>
      <c r="REZ37" s="362"/>
      <c r="RFA37" s="362"/>
      <c r="RFB37" s="362"/>
      <c r="RFC37" s="362"/>
      <c r="RFD37" s="362"/>
      <c r="RFE37" s="362"/>
      <c r="RFF37" s="362"/>
      <c r="RFG37" s="362"/>
      <c r="RFH37" s="362"/>
      <c r="RFI37" s="362"/>
      <c r="RFJ37" s="362"/>
      <c r="RFK37" s="362"/>
      <c r="RFL37" s="362"/>
      <c r="RFM37" s="362"/>
      <c r="RFN37" s="362"/>
      <c r="RFO37" s="362"/>
      <c r="RFP37" s="362"/>
      <c r="RFQ37" s="362"/>
      <c r="RFR37" s="362"/>
      <c r="RFS37" s="362"/>
      <c r="RFT37" s="362"/>
      <c r="RFU37" s="362"/>
      <c r="RFV37" s="362"/>
      <c r="RFW37" s="362"/>
      <c r="RFX37" s="362"/>
      <c r="RFY37" s="362"/>
      <c r="RFZ37" s="362"/>
      <c r="RGA37" s="362"/>
      <c r="RGB37" s="362"/>
      <c r="RGC37" s="362"/>
      <c r="RGD37" s="362"/>
      <c r="RGE37" s="362"/>
      <c r="RGF37" s="362"/>
      <c r="RGG37" s="362"/>
      <c r="RGH37" s="362"/>
      <c r="RGI37" s="362"/>
      <c r="RGJ37" s="362"/>
      <c r="RGK37" s="362"/>
      <c r="RGL37" s="362"/>
      <c r="RGM37" s="362"/>
      <c r="RGN37" s="362"/>
      <c r="RGO37" s="362"/>
      <c r="RGP37" s="362"/>
      <c r="RGQ37" s="362"/>
      <c r="RGR37" s="362"/>
      <c r="RGS37" s="362"/>
      <c r="RGT37" s="362"/>
      <c r="RGU37" s="362"/>
      <c r="RGV37" s="362"/>
      <c r="RGW37" s="362"/>
      <c r="RGX37" s="362"/>
      <c r="RGY37" s="362"/>
      <c r="RGZ37" s="362"/>
      <c r="RHA37" s="362"/>
      <c r="RHB37" s="362"/>
      <c r="RHC37" s="362"/>
      <c r="RHD37" s="362"/>
      <c r="RHE37" s="362"/>
      <c r="RHF37" s="362"/>
      <c r="RHG37" s="362"/>
      <c r="RHH37" s="362"/>
      <c r="RHI37" s="362"/>
      <c r="RHJ37" s="362"/>
      <c r="RHK37" s="362"/>
      <c r="RHL37" s="362"/>
      <c r="RHM37" s="362"/>
      <c r="RHN37" s="362"/>
      <c r="RHO37" s="362"/>
      <c r="RHP37" s="362"/>
      <c r="RHQ37" s="362"/>
      <c r="RHR37" s="362"/>
      <c r="RHS37" s="362"/>
      <c r="RHT37" s="362"/>
      <c r="RHU37" s="362"/>
      <c r="RHV37" s="362"/>
      <c r="RHW37" s="362"/>
      <c r="RHX37" s="362"/>
      <c r="RHY37" s="362"/>
      <c r="RHZ37" s="362"/>
      <c r="RIA37" s="362"/>
      <c r="RIB37" s="362"/>
      <c r="RIC37" s="362"/>
      <c r="RID37" s="362"/>
      <c r="RIE37" s="362"/>
      <c r="RIF37" s="362"/>
      <c r="RIG37" s="362"/>
      <c r="RIH37" s="362"/>
      <c r="RII37" s="362"/>
      <c r="RIJ37" s="362"/>
      <c r="RIK37" s="362"/>
      <c r="RIL37" s="362"/>
      <c r="RIM37" s="362"/>
      <c r="RIN37" s="362"/>
      <c r="RIO37" s="362"/>
      <c r="RIP37" s="362"/>
      <c r="RIQ37" s="362"/>
      <c r="RIR37" s="362"/>
      <c r="RIS37" s="362"/>
      <c r="RIT37" s="362"/>
      <c r="RIU37" s="362"/>
      <c r="RIV37" s="362"/>
      <c r="RIW37" s="362"/>
      <c r="RIX37" s="362"/>
      <c r="RIY37" s="362"/>
      <c r="RIZ37" s="362"/>
      <c r="RJA37" s="362"/>
      <c r="RJB37" s="362"/>
      <c r="RJC37" s="362"/>
      <c r="RJD37" s="362"/>
      <c r="RJE37" s="362"/>
      <c r="RJF37" s="362"/>
      <c r="RJG37" s="362"/>
      <c r="RJH37" s="362"/>
      <c r="RJI37" s="362"/>
      <c r="RJJ37" s="362"/>
      <c r="RJK37" s="362"/>
      <c r="RJL37" s="362"/>
      <c r="RJM37" s="362"/>
      <c r="RJN37" s="362"/>
      <c r="RJO37" s="362"/>
      <c r="RJP37" s="362"/>
      <c r="RJQ37" s="362"/>
      <c r="RJR37" s="362"/>
      <c r="RJS37" s="362"/>
      <c r="RJT37" s="362"/>
      <c r="RJU37" s="362"/>
      <c r="RJV37" s="362"/>
      <c r="RJW37" s="362"/>
      <c r="RJX37" s="362"/>
      <c r="RJY37" s="362"/>
      <c r="RJZ37" s="362"/>
      <c r="RKA37" s="362"/>
      <c r="RKB37" s="362"/>
      <c r="RKC37" s="362"/>
      <c r="RKD37" s="362"/>
      <c r="RKE37" s="362"/>
      <c r="RKF37" s="362"/>
      <c r="RKG37" s="362"/>
      <c r="RKH37" s="362"/>
      <c r="RKI37" s="362"/>
      <c r="RKJ37" s="362"/>
      <c r="RKK37" s="362"/>
      <c r="RKL37" s="362"/>
      <c r="RKM37" s="362"/>
      <c r="RKN37" s="362"/>
      <c r="RKO37" s="362"/>
      <c r="RKP37" s="362"/>
      <c r="RKQ37" s="362"/>
      <c r="RKR37" s="362"/>
      <c r="RKS37" s="362"/>
      <c r="RKT37" s="362"/>
      <c r="RKU37" s="362"/>
      <c r="RKV37" s="362"/>
      <c r="RKW37" s="362"/>
      <c r="RKX37" s="362"/>
      <c r="RKY37" s="362"/>
      <c r="RKZ37" s="362"/>
      <c r="RLA37" s="362"/>
      <c r="RLB37" s="362"/>
      <c r="RLC37" s="362"/>
      <c r="RLD37" s="362"/>
      <c r="RLE37" s="362"/>
      <c r="RLF37" s="362"/>
      <c r="RLG37" s="362"/>
      <c r="RLH37" s="362"/>
      <c r="RLI37" s="362"/>
      <c r="RLJ37" s="362"/>
      <c r="RLK37" s="362"/>
      <c r="RLL37" s="362"/>
      <c r="RLM37" s="362"/>
      <c r="RLN37" s="362"/>
      <c r="RLO37" s="362"/>
      <c r="RLP37" s="362"/>
      <c r="RLQ37" s="362"/>
      <c r="RLR37" s="362"/>
      <c r="RLS37" s="362"/>
      <c r="RLT37" s="362"/>
      <c r="RLU37" s="362"/>
      <c r="RLV37" s="362"/>
      <c r="RLW37" s="362"/>
      <c r="RLX37" s="362"/>
      <c r="RLY37" s="362"/>
      <c r="RLZ37" s="362"/>
      <c r="RMA37" s="362"/>
      <c r="RMB37" s="362"/>
      <c r="RMC37" s="362"/>
      <c r="RMD37" s="362"/>
      <c r="RME37" s="362"/>
      <c r="RMF37" s="362"/>
      <c r="RMG37" s="362"/>
      <c r="RMH37" s="362"/>
      <c r="RMI37" s="362"/>
      <c r="RMJ37" s="362"/>
      <c r="RMK37" s="362"/>
      <c r="RML37" s="362"/>
      <c r="RMM37" s="362"/>
      <c r="RMN37" s="362"/>
      <c r="RMO37" s="362"/>
      <c r="RMP37" s="362"/>
      <c r="RMQ37" s="362"/>
      <c r="RMR37" s="362"/>
      <c r="RMS37" s="362"/>
      <c r="RMT37" s="362"/>
      <c r="RMU37" s="362"/>
      <c r="RMV37" s="362"/>
      <c r="RMW37" s="362"/>
      <c r="RMX37" s="362"/>
      <c r="RMY37" s="362"/>
      <c r="RMZ37" s="362"/>
      <c r="RNA37" s="362"/>
      <c r="RNB37" s="362"/>
      <c r="RNC37" s="362"/>
      <c r="RND37" s="362"/>
      <c r="RNE37" s="362"/>
      <c r="RNF37" s="362"/>
      <c r="RNG37" s="362"/>
      <c r="RNH37" s="362"/>
      <c r="RNI37" s="362"/>
      <c r="RNJ37" s="362"/>
      <c r="RNK37" s="362"/>
      <c r="RNL37" s="362"/>
      <c r="RNM37" s="362"/>
      <c r="RNN37" s="362"/>
      <c r="RNO37" s="362"/>
      <c r="RNP37" s="362"/>
      <c r="RNQ37" s="362"/>
      <c r="RNR37" s="362"/>
      <c r="RNS37" s="362"/>
      <c r="RNT37" s="362"/>
      <c r="RNU37" s="362"/>
      <c r="RNV37" s="362"/>
      <c r="RNW37" s="362"/>
      <c r="RNX37" s="362"/>
      <c r="RNY37" s="362"/>
      <c r="RNZ37" s="362"/>
      <c r="ROA37" s="362"/>
      <c r="ROB37" s="362"/>
      <c r="ROC37" s="362"/>
      <c r="ROD37" s="362"/>
      <c r="ROE37" s="362"/>
      <c r="ROF37" s="362"/>
      <c r="ROG37" s="362"/>
      <c r="ROH37" s="362"/>
      <c r="ROI37" s="362"/>
      <c r="ROJ37" s="362"/>
      <c r="ROK37" s="362"/>
      <c r="ROL37" s="362"/>
      <c r="ROM37" s="362"/>
      <c r="RON37" s="362"/>
      <c r="ROO37" s="362"/>
      <c r="ROP37" s="362"/>
      <c r="ROQ37" s="362"/>
      <c r="ROR37" s="362"/>
      <c r="ROS37" s="362"/>
      <c r="ROT37" s="362"/>
      <c r="ROU37" s="362"/>
      <c r="ROV37" s="362"/>
      <c r="ROW37" s="362"/>
      <c r="ROX37" s="362"/>
      <c r="ROY37" s="362"/>
      <c r="ROZ37" s="362"/>
      <c r="RPA37" s="362"/>
      <c r="RPB37" s="362"/>
      <c r="RPC37" s="362"/>
      <c r="RPD37" s="362"/>
      <c r="RPE37" s="362"/>
      <c r="RPF37" s="362"/>
      <c r="RPG37" s="362"/>
      <c r="RPH37" s="362"/>
      <c r="RPI37" s="362"/>
      <c r="RPJ37" s="362"/>
      <c r="RPK37" s="362"/>
      <c r="RPL37" s="362"/>
      <c r="RPM37" s="362"/>
      <c r="RPN37" s="362"/>
      <c r="RPO37" s="362"/>
      <c r="RPP37" s="362"/>
      <c r="RPQ37" s="362"/>
      <c r="RPR37" s="362"/>
      <c r="RPS37" s="362"/>
      <c r="RPT37" s="362"/>
      <c r="RPU37" s="362"/>
      <c r="RPV37" s="362"/>
      <c r="RPW37" s="362"/>
      <c r="RPX37" s="362"/>
      <c r="RPY37" s="362"/>
      <c r="RPZ37" s="362"/>
      <c r="RQA37" s="362"/>
      <c r="RQB37" s="362"/>
      <c r="RQC37" s="362"/>
      <c r="RQD37" s="362"/>
      <c r="RQE37" s="362"/>
      <c r="RQF37" s="362"/>
      <c r="RQG37" s="362"/>
      <c r="RQH37" s="362"/>
      <c r="RQI37" s="362"/>
      <c r="RQJ37" s="362"/>
      <c r="RQK37" s="362"/>
      <c r="RQL37" s="362"/>
      <c r="RQM37" s="362"/>
      <c r="RQN37" s="362"/>
      <c r="RQO37" s="362"/>
      <c r="RQP37" s="362"/>
      <c r="RQQ37" s="362"/>
      <c r="RQR37" s="362"/>
      <c r="RQS37" s="362"/>
      <c r="RQT37" s="362"/>
      <c r="RQU37" s="362"/>
      <c r="RQV37" s="362"/>
      <c r="RQW37" s="362"/>
      <c r="RQX37" s="362"/>
      <c r="RQY37" s="362"/>
      <c r="RQZ37" s="362"/>
      <c r="RRA37" s="362"/>
      <c r="RRB37" s="362"/>
      <c r="RRC37" s="362"/>
      <c r="RRD37" s="362"/>
      <c r="RRE37" s="362"/>
      <c r="RRF37" s="362"/>
      <c r="RRG37" s="362"/>
      <c r="RRH37" s="362"/>
      <c r="RRI37" s="362"/>
      <c r="RRJ37" s="362"/>
      <c r="RRK37" s="362"/>
      <c r="RRL37" s="362"/>
      <c r="RRM37" s="362"/>
      <c r="RRN37" s="362"/>
      <c r="RRO37" s="362"/>
      <c r="RRP37" s="362"/>
      <c r="RRQ37" s="362"/>
      <c r="RRR37" s="362"/>
      <c r="RRS37" s="362"/>
      <c r="RRT37" s="362"/>
      <c r="RRU37" s="362"/>
      <c r="RRV37" s="362"/>
      <c r="RRW37" s="362"/>
      <c r="RRX37" s="362"/>
      <c r="RRY37" s="362"/>
      <c r="RRZ37" s="362"/>
      <c r="RSA37" s="362"/>
      <c r="RSB37" s="362"/>
      <c r="RSC37" s="362"/>
      <c r="RSD37" s="362"/>
      <c r="RSE37" s="362"/>
      <c r="RSF37" s="362"/>
      <c r="RSG37" s="362"/>
      <c r="RSH37" s="362"/>
      <c r="RSI37" s="362"/>
      <c r="RSJ37" s="362"/>
      <c r="RSK37" s="362"/>
      <c r="RSL37" s="362"/>
      <c r="RSM37" s="362"/>
      <c r="RSN37" s="362"/>
      <c r="RSO37" s="362"/>
      <c r="RSP37" s="362"/>
      <c r="RSQ37" s="362"/>
      <c r="RSR37" s="362"/>
      <c r="RSS37" s="362"/>
      <c r="RST37" s="362"/>
      <c r="RSU37" s="362"/>
      <c r="RSV37" s="362"/>
      <c r="RSW37" s="362"/>
      <c r="RSX37" s="362"/>
      <c r="RSY37" s="362"/>
      <c r="RSZ37" s="362"/>
      <c r="RTA37" s="362"/>
      <c r="RTB37" s="362"/>
      <c r="RTC37" s="362"/>
      <c r="RTD37" s="362"/>
      <c r="RTE37" s="362"/>
      <c r="RTF37" s="362"/>
      <c r="RTG37" s="362"/>
      <c r="RTH37" s="362"/>
      <c r="RTI37" s="362"/>
      <c r="RTJ37" s="362"/>
      <c r="RTK37" s="362"/>
      <c r="RTL37" s="362"/>
      <c r="RTM37" s="362"/>
      <c r="RTN37" s="362"/>
      <c r="RTO37" s="362"/>
      <c r="RTP37" s="362"/>
      <c r="RTQ37" s="362"/>
      <c r="RTR37" s="362"/>
      <c r="RTS37" s="362"/>
      <c r="RTT37" s="362"/>
      <c r="RTU37" s="362"/>
      <c r="RTV37" s="362"/>
      <c r="RTW37" s="362"/>
      <c r="RTX37" s="362"/>
      <c r="RTY37" s="362"/>
      <c r="RTZ37" s="362"/>
      <c r="RUA37" s="362"/>
      <c r="RUB37" s="362"/>
      <c r="RUC37" s="362"/>
      <c r="RUD37" s="362"/>
      <c r="RUE37" s="362"/>
      <c r="RUF37" s="362"/>
      <c r="RUG37" s="362"/>
      <c r="RUH37" s="362"/>
      <c r="RUI37" s="362"/>
      <c r="RUJ37" s="362"/>
      <c r="RUK37" s="362"/>
      <c r="RUL37" s="362"/>
      <c r="RUM37" s="362"/>
      <c r="RUN37" s="362"/>
      <c r="RUO37" s="362"/>
      <c r="RUP37" s="362"/>
      <c r="RUQ37" s="362"/>
      <c r="RUR37" s="362"/>
      <c r="RUS37" s="362"/>
      <c r="RUT37" s="362"/>
      <c r="RUU37" s="362"/>
      <c r="RUV37" s="362"/>
      <c r="RUW37" s="362"/>
      <c r="RUX37" s="362"/>
      <c r="RUY37" s="362"/>
      <c r="RUZ37" s="362"/>
      <c r="RVA37" s="362"/>
      <c r="RVB37" s="362"/>
      <c r="RVC37" s="362"/>
      <c r="RVD37" s="362"/>
      <c r="RVE37" s="362"/>
      <c r="RVF37" s="362"/>
      <c r="RVG37" s="362"/>
      <c r="RVH37" s="362"/>
      <c r="RVI37" s="362"/>
      <c r="RVJ37" s="362"/>
      <c r="RVK37" s="362"/>
      <c r="RVL37" s="362"/>
      <c r="RVM37" s="362"/>
      <c r="RVN37" s="362"/>
      <c r="RVO37" s="362"/>
      <c r="RVP37" s="362"/>
      <c r="RVQ37" s="362"/>
      <c r="RVR37" s="362"/>
      <c r="RVS37" s="362"/>
      <c r="RVT37" s="362"/>
      <c r="RVU37" s="362"/>
      <c r="RVV37" s="362"/>
      <c r="RVW37" s="362"/>
      <c r="RVX37" s="362"/>
      <c r="RVY37" s="362"/>
      <c r="RVZ37" s="362"/>
      <c r="RWA37" s="362"/>
      <c r="RWB37" s="362"/>
      <c r="RWC37" s="362"/>
      <c r="RWD37" s="362"/>
      <c r="RWE37" s="362"/>
      <c r="RWF37" s="362"/>
      <c r="RWG37" s="362"/>
      <c r="RWH37" s="362"/>
      <c r="RWI37" s="362"/>
      <c r="RWJ37" s="362"/>
      <c r="RWK37" s="362"/>
      <c r="RWL37" s="362"/>
      <c r="RWM37" s="362"/>
      <c r="RWN37" s="362"/>
      <c r="RWO37" s="362"/>
      <c r="RWP37" s="362"/>
      <c r="RWQ37" s="362"/>
      <c r="RWR37" s="362"/>
      <c r="RWS37" s="362"/>
      <c r="RWT37" s="362"/>
      <c r="RWU37" s="362"/>
      <c r="RWV37" s="362"/>
      <c r="RWW37" s="362"/>
      <c r="RWX37" s="362"/>
      <c r="RWY37" s="362"/>
      <c r="RWZ37" s="362"/>
      <c r="RXA37" s="362"/>
      <c r="RXB37" s="362"/>
      <c r="RXC37" s="362"/>
      <c r="RXD37" s="362"/>
      <c r="RXE37" s="362"/>
      <c r="RXF37" s="362"/>
      <c r="RXG37" s="362"/>
      <c r="RXH37" s="362"/>
      <c r="RXI37" s="362"/>
      <c r="RXJ37" s="362"/>
      <c r="RXK37" s="362"/>
      <c r="RXL37" s="362"/>
      <c r="RXM37" s="362"/>
      <c r="RXN37" s="362"/>
      <c r="RXO37" s="362"/>
      <c r="RXP37" s="362"/>
      <c r="RXQ37" s="362"/>
      <c r="RXR37" s="362"/>
      <c r="RXS37" s="362"/>
      <c r="RXT37" s="362"/>
      <c r="RXU37" s="362"/>
      <c r="RXV37" s="362"/>
      <c r="RXW37" s="362"/>
      <c r="RXX37" s="362"/>
      <c r="RXY37" s="362"/>
      <c r="RXZ37" s="362"/>
      <c r="RYA37" s="362"/>
      <c r="RYB37" s="362"/>
      <c r="RYC37" s="362"/>
      <c r="RYD37" s="362"/>
      <c r="RYE37" s="362"/>
      <c r="RYF37" s="362"/>
      <c r="RYG37" s="362"/>
      <c r="RYH37" s="362"/>
      <c r="RYI37" s="362"/>
      <c r="RYJ37" s="362"/>
      <c r="RYK37" s="362"/>
      <c r="RYL37" s="362"/>
      <c r="RYM37" s="362"/>
      <c r="RYN37" s="362"/>
      <c r="RYO37" s="362"/>
      <c r="RYP37" s="362"/>
      <c r="RYQ37" s="362"/>
      <c r="RYR37" s="362"/>
      <c r="RYS37" s="362"/>
      <c r="RYT37" s="362"/>
      <c r="RYU37" s="362"/>
      <c r="RYV37" s="362"/>
      <c r="RYW37" s="362"/>
      <c r="RYX37" s="362"/>
      <c r="RYY37" s="362"/>
      <c r="RYZ37" s="362"/>
      <c r="RZA37" s="362"/>
      <c r="RZB37" s="362"/>
      <c r="RZC37" s="362"/>
      <c r="RZD37" s="362"/>
      <c r="RZE37" s="362"/>
      <c r="RZF37" s="362"/>
      <c r="RZG37" s="362"/>
      <c r="RZH37" s="362"/>
      <c r="RZI37" s="362"/>
      <c r="RZJ37" s="362"/>
      <c r="RZK37" s="362"/>
      <c r="RZL37" s="362"/>
      <c r="RZM37" s="362"/>
      <c r="RZN37" s="362"/>
      <c r="RZO37" s="362"/>
      <c r="RZP37" s="362"/>
      <c r="RZQ37" s="362"/>
      <c r="RZR37" s="362"/>
      <c r="RZS37" s="362"/>
      <c r="RZT37" s="362"/>
      <c r="RZU37" s="362"/>
      <c r="RZV37" s="362"/>
      <c r="RZW37" s="362"/>
      <c r="RZX37" s="362"/>
      <c r="RZY37" s="362"/>
      <c r="RZZ37" s="362"/>
      <c r="SAA37" s="362"/>
      <c r="SAB37" s="362"/>
      <c r="SAC37" s="362"/>
      <c r="SAD37" s="362"/>
      <c r="SAE37" s="362"/>
      <c r="SAF37" s="362"/>
      <c r="SAG37" s="362"/>
      <c r="SAH37" s="362"/>
      <c r="SAI37" s="362"/>
      <c r="SAJ37" s="362"/>
      <c r="SAK37" s="362"/>
      <c r="SAL37" s="362"/>
      <c r="SAM37" s="362"/>
      <c r="SAN37" s="362"/>
      <c r="SAO37" s="362"/>
      <c r="SAP37" s="362"/>
      <c r="SAQ37" s="362"/>
      <c r="SAR37" s="362"/>
      <c r="SAS37" s="362"/>
      <c r="SAT37" s="362"/>
      <c r="SAU37" s="362"/>
      <c r="SAV37" s="362"/>
      <c r="SAW37" s="362"/>
      <c r="SAX37" s="362"/>
      <c r="SAY37" s="362"/>
      <c r="SAZ37" s="362"/>
      <c r="SBA37" s="362"/>
      <c r="SBB37" s="362"/>
      <c r="SBC37" s="362"/>
      <c r="SBD37" s="362"/>
      <c r="SBE37" s="362"/>
      <c r="SBF37" s="362"/>
      <c r="SBG37" s="362"/>
      <c r="SBH37" s="362"/>
      <c r="SBI37" s="362"/>
      <c r="SBJ37" s="362"/>
      <c r="SBK37" s="362"/>
      <c r="SBL37" s="362"/>
      <c r="SBM37" s="362"/>
      <c r="SBN37" s="362"/>
      <c r="SBO37" s="362"/>
      <c r="SBP37" s="362"/>
      <c r="SBQ37" s="362"/>
      <c r="SBR37" s="362"/>
      <c r="SBS37" s="362"/>
      <c r="SBT37" s="362"/>
      <c r="SBU37" s="362"/>
      <c r="SBV37" s="362"/>
      <c r="SBW37" s="362"/>
      <c r="SBX37" s="362"/>
      <c r="SBY37" s="362"/>
      <c r="SBZ37" s="362"/>
      <c r="SCA37" s="362"/>
      <c r="SCB37" s="362"/>
      <c r="SCC37" s="362"/>
      <c r="SCD37" s="362"/>
      <c r="SCE37" s="362"/>
      <c r="SCF37" s="362"/>
      <c r="SCG37" s="362"/>
      <c r="SCH37" s="362"/>
      <c r="SCI37" s="362"/>
      <c r="SCJ37" s="362"/>
      <c r="SCK37" s="362"/>
      <c r="SCL37" s="362"/>
      <c r="SCM37" s="362"/>
      <c r="SCN37" s="362"/>
      <c r="SCO37" s="362"/>
      <c r="SCP37" s="362"/>
      <c r="SCQ37" s="362"/>
      <c r="SCR37" s="362"/>
      <c r="SCS37" s="362"/>
      <c r="SCT37" s="362"/>
      <c r="SCU37" s="362"/>
      <c r="SCV37" s="362"/>
      <c r="SCW37" s="362"/>
      <c r="SCX37" s="362"/>
      <c r="SCY37" s="362"/>
      <c r="SCZ37" s="362"/>
      <c r="SDA37" s="362"/>
      <c r="SDB37" s="362"/>
      <c r="SDC37" s="362"/>
      <c r="SDD37" s="362"/>
      <c r="SDE37" s="362"/>
      <c r="SDF37" s="362"/>
      <c r="SDG37" s="362"/>
      <c r="SDH37" s="362"/>
      <c r="SDI37" s="362"/>
      <c r="SDJ37" s="362"/>
      <c r="SDK37" s="362"/>
      <c r="SDL37" s="362"/>
      <c r="SDM37" s="362"/>
      <c r="SDN37" s="362"/>
      <c r="SDO37" s="362"/>
      <c r="SDP37" s="362"/>
      <c r="SDQ37" s="362"/>
      <c r="SDR37" s="362"/>
      <c r="SDS37" s="362"/>
      <c r="SDT37" s="362"/>
      <c r="SDU37" s="362"/>
      <c r="SDV37" s="362"/>
      <c r="SDW37" s="362"/>
      <c r="SDX37" s="362"/>
      <c r="SDY37" s="362"/>
      <c r="SDZ37" s="362"/>
      <c r="SEA37" s="362"/>
      <c r="SEB37" s="362"/>
      <c r="SEC37" s="362"/>
      <c r="SED37" s="362"/>
      <c r="SEE37" s="362"/>
      <c r="SEF37" s="362"/>
      <c r="SEG37" s="362"/>
      <c r="SEH37" s="362"/>
      <c r="SEI37" s="362"/>
      <c r="SEJ37" s="362"/>
      <c r="SEK37" s="362"/>
      <c r="SEL37" s="362"/>
      <c r="SEM37" s="362"/>
      <c r="SEN37" s="362"/>
      <c r="SEO37" s="362"/>
      <c r="SEP37" s="362"/>
      <c r="SEQ37" s="362"/>
      <c r="SER37" s="362"/>
      <c r="SES37" s="362"/>
      <c r="SET37" s="362"/>
      <c r="SEU37" s="362"/>
      <c r="SEV37" s="362"/>
      <c r="SEW37" s="362"/>
      <c r="SEX37" s="362"/>
      <c r="SEY37" s="362"/>
      <c r="SEZ37" s="362"/>
      <c r="SFA37" s="362"/>
      <c r="SFB37" s="362"/>
      <c r="SFC37" s="362"/>
      <c r="SFD37" s="362"/>
      <c r="SFE37" s="362"/>
      <c r="SFF37" s="362"/>
      <c r="SFG37" s="362"/>
      <c r="SFH37" s="362"/>
      <c r="SFI37" s="362"/>
      <c r="SFJ37" s="362"/>
      <c r="SFK37" s="362"/>
      <c r="SFL37" s="362"/>
      <c r="SFM37" s="362"/>
      <c r="SFN37" s="362"/>
      <c r="SFO37" s="362"/>
      <c r="SFP37" s="362"/>
      <c r="SFQ37" s="362"/>
      <c r="SFR37" s="362"/>
      <c r="SFS37" s="362"/>
      <c r="SFT37" s="362"/>
      <c r="SFU37" s="362"/>
      <c r="SFV37" s="362"/>
      <c r="SFW37" s="362"/>
      <c r="SFX37" s="362"/>
      <c r="SFY37" s="362"/>
      <c r="SFZ37" s="362"/>
      <c r="SGA37" s="362"/>
      <c r="SGB37" s="362"/>
      <c r="SGC37" s="362"/>
      <c r="SGD37" s="362"/>
      <c r="SGE37" s="362"/>
      <c r="SGF37" s="362"/>
      <c r="SGG37" s="362"/>
      <c r="SGH37" s="362"/>
      <c r="SGI37" s="362"/>
      <c r="SGJ37" s="362"/>
      <c r="SGK37" s="362"/>
      <c r="SGL37" s="362"/>
      <c r="SGM37" s="362"/>
      <c r="SGN37" s="362"/>
      <c r="SGO37" s="362"/>
      <c r="SGP37" s="362"/>
      <c r="SGQ37" s="362"/>
      <c r="SGR37" s="362"/>
      <c r="SGS37" s="362"/>
      <c r="SGT37" s="362"/>
      <c r="SGU37" s="362"/>
      <c r="SGV37" s="362"/>
      <c r="SGW37" s="362"/>
      <c r="SGX37" s="362"/>
      <c r="SGY37" s="362"/>
      <c r="SGZ37" s="362"/>
      <c r="SHA37" s="362"/>
      <c r="SHB37" s="362"/>
      <c r="SHC37" s="362"/>
      <c r="SHD37" s="362"/>
      <c r="SHE37" s="362"/>
      <c r="SHF37" s="362"/>
      <c r="SHG37" s="362"/>
      <c r="SHH37" s="362"/>
      <c r="SHI37" s="362"/>
      <c r="SHJ37" s="362"/>
      <c r="SHK37" s="362"/>
      <c r="SHL37" s="362"/>
      <c r="SHM37" s="362"/>
      <c r="SHN37" s="362"/>
      <c r="SHO37" s="362"/>
      <c r="SHP37" s="362"/>
      <c r="SHQ37" s="362"/>
      <c r="SHR37" s="362"/>
      <c r="SHS37" s="362"/>
      <c r="SHT37" s="362"/>
      <c r="SHU37" s="362"/>
      <c r="SHV37" s="362"/>
      <c r="SHW37" s="362"/>
      <c r="SHX37" s="362"/>
      <c r="SHY37" s="362"/>
      <c r="SHZ37" s="362"/>
      <c r="SIA37" s="362"/>
      <c r="SIB37" s="362"/>
      <c r="SIC37" s="362"/>
      <c r="SID37" s="362"/>
      <c r="SIE37" s="362"/>
      <c r="SIF37" s="362"/>
      <c r="SIG37" s="362"/>
      <c r="SIH37" s="362"/>
      <c r="SII37" s="362"/>
      <c r="SIJ37" s="362"/>
      <c r="SIK37" s="362"/>
      <c r="SIL37" s="362"/>
      <c r="SIM37" s="362"/>
      <c r="SIN37" s="362"/>
      <c r="SIO37" s="362"/>
      <c r="SIP37" s="362"/>
      <c r="SIQ37" s="362"/>
      <c r="SIR37" s="362"/>
      <c r="SIS37" s="362"/>
      <c r="SIT37" s="362"/>
      <c r="SIU37" s="362"/>
      <c r="SIV37" s="362"/>
      <c r="SIW37" s="362"/>
      <c r="SIX37" s="362"/>
      <c r="SIY37" s="362"/>
      <c r="SIZ37" s="362"/>
      <c r="SJA37" s="362"/>
      <c r="SJB37" s="362"/>
      <c r="SJC37" s="362"/>
      <c r="SJD37" s="362"/>
      <c r="SJE37" s="362"/>
      <c r="SJF37" s="362"/>
      <c r="SJG37" s="362"/>
      <c r="SJH37" s="362"/>
      <c r="SJI37" s="362"/>
      <c r="SJJ37" s="362"/>
      <c r="SJK37" s="362"/>
      <c r="SJL37" s="362"/>
      <c r="SJM37" s="362"/>
      <c r="SJN37" s="362"/>
      <c r="SJO37" s="362"/>
      <c r="SJP37" s="362"/>
      <c r="SJQ37" s="362"/>
      <c r="SJR37" s="362"/>
      <c r="SJS37" s="362"/>
      <c r="SJT37" s="362"/>
      <c r="SJU37" s="362"/>
      <c r="SJV37" s="362"/>
      <c r="SJW37" s="362"/>
      <c r="SJX37" s="362"/>
      <c r="SJY37" s="362"/>
      <c r="SJZ37" s="362"/>
      <c r="SKA37" s="362"/>
      <c r="SKB37" s="362"/>
      <c r="SKC37" s="362"/>
      <c r="SKD37" s="362"/>
      <c r="SKE37" s="362"/>
      <c r="SKF37" s="362"/>
      <c r="SKG37" s="362"/>
      <c r="SKH37" s="362"/>
      <c r="SKI37" s="362"/>
      <c r="SKJ37" s="362"/>
      <c r="SKK37" s="362"/>
      <c r="SKL37" s="362"/>
      <c r="SKM37" s="362"/>
      <c r="SKN37" s="362"/>
      <c r="SKO37" s="362"/>
      <c r="SKP37" s="362"/>
      <c r="SKQ37" s="362"/>
      <c r="SKR37" s="362"/>
      <c r="SKS37" s="362"/>
      <c r="SKT37" s="362"/>
      <c r="SKU37" s="362"/>
      <c r="SKV37" s="362"/>
      <c r="SKW37" s="362"/>
      <c r="SKX37" s="362"/>
      <c r="SKY37" s="362"/>
      <c r="SKZ37" s="362"/>
      <c r="SLA37" s="362"/>
      <c r="SLB37" s="362"/>
      <c r="SLC37" s="362"/>
      <c r="SLD37" s="362"/>
      <c r="SLE37" s="362"/>
      <c r="SLF37" s="362"/>
      <c r="SLG37" s="362"/>
      <c r="SLH37" s="362"/>
      <c r="SLI37" s="362"/>
      <c r="SLJ37" s="362"/>
      <c r="SLK37" s="362"/>
      <c r="SLL37" s="362"/>
      <c r="SLM37" s="362"/>
      <c r="SLN37" s="362"/>
      <c r="SLO37" s="362"/>
      <c r="SLP37" s="362"/>
      <c r="SLQ37" s="362"/>
      <c r="SLR37" s="362"/>
      <c r="SLS37" s="362"/>
      <c r="SLT37" s="362"/>
      <c r="SLU37" s="362"/>
      <c r="SLV37" s="362"/>
      <c r="SLW37" s="362"/>
      <c r="SLX37" s="362"/>
      <c r="SLY37" s="362"/>
      <c r="SLZ37" s="362"/>
      <c r="SMA37" s="362"/>
      <c r="SMB37" s="362"/>
      <c r="SMC37" s="362"/>
      <c r="SMD37" s="362"/>
      <c r="SME37" s="362"/>
      <c r="SMF37" s="362"/>
      <c r="SMG37" s="362"/>
      <c r="SMH37" s="362"/>
      <c r="SMI37" s="362"/>
      <c r="SMJ37" s="362"/>
      <c r="SMK37" s="362"/>
      <c r="SML37" s="362"/>
      <c r="SMM37" s="362"/>
      <c r="SMN37" s="362"/>
      <c r="SMO37" s="362"/>
      <c r="SMP37" s="362"/>
      <c r="SMQ37" s="362"/>
      <c r="SMR37" s="362"/>
      <c r="SMS37" s="362"/>
      <c r="SMT37" s="362"/>
      <c r="SMU37" s="362"/>
      <c r="SMV37" s="362"/>
      <c r="SMW37" s="362"/>
      <c r="SMX37" s="362"/>
      <c r="SMY37" s="362"/>
      <c r="SMZ37" s="362"/>
      <c r="SNA37" s="362"/>
      <c r="SNB37" s="362"/>
      <c r="SNC37" s="362"/>
      <c r="SND37" s="362"/>
      <c r="SNE37" s="362"/>
      <c r="SNF37" s="362"/>
      <c r="SNG37" s="362"/>
      <c r="SNH37" s="362"/>
      <c r="SNI37" s="362"/>
      <c r="SNJ37" s="362"/>
      <c r="SNK37" s="362"/>
      <c r="SNL37" s="362"/>
      <c r="SNM37" s="362"/>
      <c r="SNN37" s="362"/>
      <c r="SNO37" s="362"/>
      <c r="SNP37" s="362"/>
      <c r="SNQ37" s="362"/>
      <c r="SNR37" s="362"/>
      <c r="SNS37" s="362"/>
      <c r="SNT37" s="362"/>
      <c r="SNU37" s="362"/>
      <c r="SNV37" s="362"/>
      <c r="SNW37" s="362"/>
      <c r="SNX37" s="362"/>
      <c r="SNY37" s="362"/>
      <c r="SNZ37" s="362"/>
      <c r="SOA37" s="362"/>
      <c r="SOB37" s="362"/>
      <c r="SOC37" s="362"/>
      <c r="SOD37" s="362"/>
      <c r="SOE37" s="362"/>
      <c r="SOF37" s="362"/>
      <c r="SOG37" s="362"/>
      <c r="SOH37" s="362"/>
      <c r="SOI37" s="362"/>
      <c r="SOJ37" s="362"/>
      <c r="SOK37" s="362"/>
      <c r="SOL37" s="362"/>
      <c r="SOM37" s="362"/>
      <c r="SON37" s="362"/>
      <c r="SOO37" s="362"/>
      <c r="SOP37" s="362"/>
      <c r="SOQ37" s="362"/>
      <c r="SOR37" s="362"/>
      <c r="SOS37" s="362"/>
      <c r="SOT37" s="362"/>
      <c r="SOU37" s="362"/>
      <c r="SOV37" s="362"/>
      <c r="SOW37" s="362"/>
      <c r="SOX37" s="362"/>
      <c r="SOY37" s="362"/>
      <c r="SOZ37" s="362"/>
      <c r="SPA37" s="362"/>
      <c r="SPB37" s="362"/>
      <c r="SPC37" s="362"/>
      <c r="SPD37" s="362"/>
      <c r="SPE37" s="362"/>
      <c r="SPF37" s="362"/>
      <c r="SPG37" s="362"/>
      <c r="SPH37" s="362"/>
      <c r="SPI37" s="362"/>
      <c r="SPJ37" s="362"/>
      <c r="SPK37" s="362"/>
      <c r="SPL37" s="362"/>
      <c r="SPM37" s="362"/>
      <c r="SPN37" s="362"/>
      <c r="SPO37" s="362"/>
      <c r="SPP37" s="362"/>
      <c r="SPQ37" s="362"/>
      <c r="SPR37" s="362"/>
      <c r="SPS37" s="362"/>
      <c r="SPT37" s="362"/>
      <c r="SPU37" s="362"/>
      <c r="SPV37" s="362"/>
      <c r="SPW37" s="362"/>
      <c r="SPX37" s="362"/>
      <c r="SPY37" s="362"/>
      <c r="SPZ37" s="362"/>
      <c r="SQA37" s="362"/>
      <c r="SQB37" s="362"/>
      <c r="SQC37" s="362"/>
      <c r="SQD37" s="362"/>
      <c r="SQE37" s="362"/>
      <c r="SQF37" s="362"/>
      <c r="SQG37" s="362"/>
      <c r="SQH37" s="362"/>
      <c r="SQI37" s="362"/>
      <c r="SQJ37" s="362"/>
      <c r="SQK37" s="362"/>
      <c r="SQL37" s="362"/>
      <c r="SQM37" s="362"/>
      <c r="SQN37" s="362"/>
      <c r="SQO37" s="362"/>
      <c r="SQP37" s="362"/>
      <c r="SQQ37" s="362"/>
      <c r="SQR37" s="362"/>
      <c r="SQS37" s="362"/>
      <c r="SQT37" s="362"/>
      <c r="SQU37" s="362"/>
      <c r="SQV37" s="362"/>
      <c r="SQW37" s="362"/>
      <c r="SQX37" s="362"/>
      <c r="SQY37" s="362"/>
      <c r="SQZ37" s="362"/>
      <c r="SRA37" s="362"/>
      <c r="SRB37" s="362"/>
      <c r="SRC37" s="362"/>
      <c r="SRD37" s="362"/>
      <c r="SRE37" s="362"/>
      <c r="SRF37" s="362"/>
      <c r="SRG37" s="362"/>
      <c r="SRH37" s="362"/>
      <c r="SRI37" s="362"/>
      <c r="SRJ37" s="362"/>
      <c r="SRK37" s="362"/>
      <c r="SRL37" s="362"/>
      <c r="SRM37" s="362"/>
      <c r="SRN37" s="362"/>
      <c r="SRO37" s="362"/>
      <c r="SRP37" s="362"/>
      <c r="SRQ37" s="362"/>
      <c r="SRR37" s="362"/>
      <c r="SRS37" s="362"/>
      <c r="SRT37" s="362"/>
      <c r="SRU37" s="362"/>
      <c r="SRV37" s="362"/>
      <c r="SRW37" s="362"/>
      <c r="SRX37" s="362"/>
      <c r="SRY37" s="362"/>
      <c r="SRZ37" s="362"/>
      <c r="SSA37" s="362"/>
      <c r="SSB37" s="362"/>
      <c r="SSC37" s="362"/>
      <c r="SSD37" s="362"/>
      <c r="SSE37" s="362"/>
      <c r="SSF37" s="362"/>
      <c r="SSG37" s="362"/>
      <c r="SSH37" s="362"/>
      <c r="SSI37" s="362"/>
      <c r="SSJ37" s="362"/>
      <c r="SSK37" s="362"/>
      <c r="SSL37" s="362"/>
      <c r="SSM37" s="362"/>
      <c r="SSN37" s="362"/>
      <c r="SSO37" s="362"/>
      <c r="SSP37" s="362"/>
      <c r="SSQ37" s="362"/>
      <c r="SSR37" s="362"/>
      <c r="SSS37" s="362"/>
      <c r="SST37" s="362"/>
      <c r="SSU37" s="362"/>
      <c r="SSV37" s="362"/>
      <c r="SSW37" s="362"/>
      <c r="SSX37" s="362"/>
      <c r="SSY37" s="362"/>
      <c r="SSZ37" s="362"/>
      <c r="STA37" s="362"/>
      <c r="STB37" s="362"/>
      <c r="STC37" s="362"/>
      <c r="STD37" s="362"/>
      <c r="STE37" s="362"/>
      <c r="STF37" s="362"/>
      <c r="STG37" s="362"/>
      <c r="STH37" s="362"/>
      <c r="STI37" s="362"/>
      <c r="STJ37" s="362"/>
      <c r="STK37" s="362"/>
      <c r="STL37" s="362"/>
      <c r="STM37" s="362"/>
      <c r="STN37" s="362"/>
      <c r="STO37" s="362"/>
      <c r="STP37" s="362"/>
      <c r="STQ37" s="362"/>
      <c r="STR37" s="362"/>
      <c r="STS37" s="362"/>
      <c r="STT37" s="362"/>
      <c r="STU37" s="362"/>
      <c r="STV37" s="362"/>
      <c r="STW37" s="362"/>
      <c r="STX37" s="362"/>
      <c r="STY37" s="362"/>
      <c r="STZ37" s="362"/>
      <c r="SUA37" s="362"/>
      <c r="SUB37" s="362"/>
      <c r="SUC37" s="362"/>
      <c r="SUD37" s="362"/>
      <c r="SUE37" s="362"/>
      <c r="SUF37" s="362"/>
      <c r="SUG37" s="362"/>
      <c r="SUH37" s="362"/>
      <c r="SUI37" s="362"/>
      <c r="SUJ37" s="362"/>
      <c r="SUK37" s="362"/>
      <c r="SUL37" s="362"/>
      <c r="SUM37" s="362"/>
      <c r="SUN37" s="362"/>
      <c r="SUO37" s="362"/>
      <c r="SUP37" s="362"/>
      <c r="SUQ37" s="362"/>
      <c r="SUR37" s="362"/>
      <c r="SUS37" s="362"/>
      <c r="SUT37" s="362"/>
      <c r="SUU37" s="362"/>
      <c r="SUV37" s="362"/>
      <c r="SUW37" s="362"/>
      <c r="SUX37" s="362"/>
      <c r="SUY37" s="362"/>
      <c r="SUZ37" s="362"/>
      <c r="SVA37" s="362"/>
      <c r="SVB37" s="362"/>
      <c r="SVC37" s="362"/>
      <c r="SVD37" s="362"/>
      <c r="SVE37" s="362"/>
      <c r="SVF37" s="362"/>
      <c r="SVG37" s="362"/>
      <c r="SVH37" s="362"/>
      <c r="SVI37" s="362"/>
      <c r="SVJ37" s="362"/>
      <c r="SVK37" s="362"/>
      <c r="SVL37" s="362"/>
      <c r="SVM37" s="362"/>
      <c r="SVN37" s="362"/>
      <c r="SVO37" s="362"/>
      <c r="SVP37" s="362"/>
      <c r="SVQ37" s="362"/>
      <c r="SVR37" s="362"/>
      <c r="SVS37" s="362"/>
      <c r="SVT37" s="362"/>
      <c r="SVU37" s="362"/>
      <c r="SVV37" s="362"/>
      <c r="SVW37" s="362"/>
      <c r="SVX37" s="362"/>
      <c r="SVY37" s="362"/>
      <c r="SVZ37" s="362"/>
      <c r="SWA37" s="362"/>
      <c r="SWB37" s="362"/>
      <c r="SWC37" s="362"/>
      <c r="SWD37" s="362"/>
      <c r="SWE37" s="362"/>
      <c r="SWF37" s="362"/>
      <c r="SWG37" s="362"/>
      <c r="SWH37" s="362"/>
      <c r="SWI37" s="362"/>
      <c r="SWJ37" s="362"/>
      <c r="SWK37" s="362"/>
      <c r="SWL37" s="362"/>
      <c r="SWM37" s="362"/>
      <c r="SWN37" s="362"/>
      <c r="SWO37" s="362"/>
      <c r="SWP37" s="362"/>
      <c r="SWQ37" s="362"/>
      <c r="SWR37" s="362"/>
      <c r="SWS37" s="362"/>
      <c r="SWT37" s="362"/>
      <c r="SWU37" s="362"/>
      <c r="SWV37" s="362"/>
      <c r="SWW37" s="362"/>
      <c r="SWX37" s="362"/>
      <c r="SWY37" s="362"/>
      <c r="SWZ37" s="362"/>
      <c r="SXA37" s="362"/>
      <c r="SXB37" s="362"/>
      <c r="SXC37" s="362"/>
      <c r="SXD37" s="362"/>
      <c r="SXE37" s="362"/>
      <c r="SXF37" s="362"/>
      <c r="SXG37" s="362"/>
      <c r="SXH37" s="362"/>
      <c r="SXI37" s="362"/>
      <c r="SXJ37" s="362"/>
      <c r="SXK37" s="362"/>
      <c r="SXL37" s="362"/>
      <c r="SXM37" s="362"/>
      <c r="SXN37" s="362"/>
      <c r="SXO37" s="362"/>
      <c r="SXP37" s="362"/>
      <c r="SXQ37" s="362"/>
      <c r="SXR37" s="362"/>
      <c r="SXS37" s="362"/>
      <c r="SXT37" s="362"/>
      <c r="SXU37" s="362"/>
      <c r="SXV37" s="362"/>
      <c r="SXW37" s="362"/>
      <c r="SXX37" s="362"/>
      <c r="SXY37" s="362"/>
      <c r="SXZ37" s="362"/>
      <c r="SYA37" s="362"/>
      <c r="SYB37" s="362"/>
      <c r="SYC37" s="362"/>
      <c r="SYD37" s="362"/>
      <c r="SYE37" s="362"/>
      <c r="SYF37" s="362"/>
      <c r="SYG37" s="362"/>
      <c r="SYH37" s="362"/>
      <c r="SYI37" s="362"/>
      <c r="SYJ37" s="362"/>
      <c r="SYK37" s="362"/>
      <c r="SYL37" s="362"/>
      <c r="SYM37" s="362"/>
      <c r="SYN37" s="362"/>
      <c r="SYO37" s="362"/>
      <c r="SYP37" s="362"/>
      <c r="SYQ37" s="362"/>
      <c r="SYR37" s="362"/>
      <c r="SYS37" s="362"/>
      <c r="SYT37" s="362"/>
      <c r="SYU37" s="362"/>
      <c r="SYV37" s="362"/>
      <c r="SYW37" s="362"/>
      <c r="SYX37" s="362"/>
      <c r="SYY37" s="362"/>
      <c r="SYZ37" s="362"/>
      <c r="SZA37" s="362"/>
      <c r="SZB37" s="362"/>
      <c r="SZC37" s="362"/>
      <c r="SZD37" s="362"/>
      <c r="SZE37" s="362"/>
      <c r="SZF37" s="362"/>
      <c r="SZG37" s="362"/>
      <c r="SZH37" s="362"/>
      <c r="SZI37" s="362"/>
      <c r="SZJ37" s="362"/>
      <c r="SZK37" s="362"/>
      <c r="SZL37" s="362"/>
      <c r="SZM37" s="362"/>
      <c r="SZN37" s="362"/>
      <c r="SZO37" s="362"/>
      <c r="SZP37" s="362"/>
      <c r="SZQ37" s="362"/>
      <c r="SZR37" s="362"/>
      <c r="SZS37" s="362"/>
      <c r="SZT37" s="362"/>
      <c r="SZU37" s="362"/>
      <c r="SZV37" s="362"/>
      <c r="SZW37" s="362"/>
      <c r="SZX37" s="362"/>
      <c r="SZY37" s="362"/>
      <c r="SZZ37" s="362"/>
      <c r="TAA37" s="362"/>
      <c r="TAB37" s="362"/>
      <c r="TAC37" s="362"/>
      <c r="TAD37" s="362"/>
      <c r="TAE37" s="362"/>
      <c r="TAF37" s="362"/>
      <c r="TAG37" s="362"/>
      <c r="TAH37" s="362"/>
      <c r="TAI37" s="362"/>
      <c r="TAJ37" s="362"/>
      <c r="TAK37" s="362"/>
      <c r="TAL37" s="362"/>
      <c r="TAM37" s="362"/>
      <c r="TAN37" s="362"/>
      <c r="TAO37" s="362"/>
      <c r="TAP37" s="362"/>
      <c r="TAQ37" s="362"/>
      <c r="TAR37" s="362"/>
      <c r="TAS37" s="362"/>
      <c r="TAT37" s="362"/>
      <c r="TAU37" s="362"/>
      <c r="TAV37" s="362"/>
      <c r="TAW37" s="362"/>
      <c r="TAX37" s="362"/>
      <c r="TAY37" s="362"/>
      <c r="TAZ37" s="362"/>
      <c r="TBA37" s="362"/>
      <c r="TBB37" s="362"/>
      <c r="TBC37" s="362"/>
      <c r="TBD37" s="362"/>
      <c r="TBE37" s="362"/>
      <c r="TBF37" s="362"/>
      <c r="TBG37" s="362"/>
      <c r="TBH37" s="362"/>
      <c r="TBI37" s="362"/>
      <c r="TBJ37" s="362"/>
      <c r="TBK37" s="362"/>
      <c r="TBL37" s="362"/>
      <c r="TBM37" s="362"/>
      <c r="TBN37" s="362"/>
      <c r="TBO37" s="362"/>
      <c r="TBP37" s="362"/>
      <c r="TBQ37" s="362"/>
      <c r="TBR37" s="362"/>
      <c r="TBS37" s="362"/>
      <c r="TBT37" s="362"/>
      <c r="TBU37" s="362"/>
      <c r="TBV37" s="362"/>
      <c r="TBW37" s="362"/>
      <c r="TBX37" s="362"/>
      <c r="TBY37" s="362"/>
      <c r="TBZ37" s="362"/>
      <c r="TCA37" s="362"/>
      <c r="TCB37" s="362"/>
      <c r="TCC37" s="362"/>
      <c r="TCD37" s="362"/>
      <c r="TCE37" s="362"/>
      <c r="TCF37" s="362"/>
      <c r="TCG37" s="362"/>
      <c r="TCH37" s="362"/>
      <c r="TCI37" s="362"/>
      <c r="TCJ37" s="362"/>
      <c r="TCK37" s="362"/>
      <c r="TCL37" s="362"/>
      <c r="TCM37" s="362"/>
      <c r="TCN37" s="362"/>
      <c r="TCO37" s="362"/>
      <c r="TCP37" s="362"/>
      <c r="TCQ37" s="362"/>
      <c r="TCR37" s="362"/>
      <c r="TCS37" s="362"/>
      <c r="TCT37" s="362"/>
      <c r="TCU37" s="362"/>
      <c r="TCV37" s="362"/>
      <c r="TCW37" s="362"/>
      <c r="TCX37" s="362"/>
      <c r="TCY37" s="362"/>
      <c r="TCZ37" s="362"/>
      <c r="TDA37" s="362"/>
      <c r="TDB37" s="362"/>
      <c r="TDC37" s="362"/>
      <c r="TDD37" s="362"/>
      <c r="TDE37" s="362"/>
      <c r="TDF37" s="362"/>
      <c r="TDG37" s="362"/>
      <c r="TDH37" s="362"/>
      <c r="TDI37" s="362"/>
      <c r="TDJ37" s="362"/>
      <c r="TDK37" s="362"/>
      <c r="TDL37" s="362"/>
      <c r="TDM37" s="362"/>
      <c r="TDN37" s="362"/>
      <c r="TDO37" s="362"/>
      <c r="TDP37" s="362"/>
      <c r="TDQ37" s="362"/>
      <c r="TDR37" s="362"/>
      <c r="TDS37" s="362"/>
      <c r="TDT37" s="362"/>
      <c r="TDU37" s="362"/>
      <c r="TDV37" s="362"/>
      <c r="TDW37" s="362"/>
      <c r="TDX37" s="362"/>
      <c r="TDY37" s="362"/>
      <c r="TDZ37" s="362"/>
      <c r="TEA37" s="362"/>
      <c r="TEB37" s="362"/>
      <c r="TEC37" s="362"/>
      <c r="TED37" s="362"/>
      <c r="TEE37" s="362"/>
      <c r="TEF37" s="362"/>
      <c r="TEG37" s="362"/>
      <c r="TEH37" s="362"/>
      <c r="TEI37" s="362"/>
      <c r="TEJ37" s="362"/>
      <c r="TEK37" s="362"/>
      <c r="TEL37" s="362"/>
      <c r="TEM37" s="362"/>
      <c r="TEN37" s="362"/>
      <c r="TEO37" s="362"/>
      <c r="TEP37" s="362"/>
      <c r="TEQ37" s="362"/>
      <c r="TER37" s="362"/>
      <c r="TES37" s="362"/>
      <c r="TET37" s="362"/>
      <c r="TEU37" s="362"/>
      <c r="TEV37" s="362"/>
      <c r="TEW37" s="362"/>
      <c r="TEX37" s="362"/>
      <c r="TEY37" s="362"/>
      <c r="TEZ37" s="362"/>
      <c r="TFA37" s="362"/>
      <c r="TFB37" s="362"/>
      <c r="TFC37" s="362"/>
      <c r="TFD37" s="362"/>
      <c r="TFE37" s="362"/>
      <c r="TFF37" s="362"/>
      <c r="TFG37" s="362"/>
      <c r="TFH37" s="362"/>
      <c r="TFI37" s="362"/>
      <c r="TFJ37" s="362"/>
      <c r="TFK37" s="362"/>
      <c r="TFL37" s="362"/>
      <c r="TFM37" s="362"/>
      <c r="TFN37" s="362"/>
      <c r="TFO37" s="362"/>
      <c r="TFP37" s="362"/>
      <c r="TFQ37" s="362"/>
      <c r="TFR37" s="362"/>
      <c r="TFS37" s="362"/>
      <c r="TFT37" s="362"/>
      <c r="TFU37" s="362"/>
      <c r="TFV37" s="362"/>
      <c r="TFW37" s="362"/>
      <c r="TFX37" s="362"/>
      <c r="TFY37" s="362"/>
      <c r="TFZ37" s="362"/>
      <c r="TGA37" s="362"/>
      <c r="TGB37" s="362"/>
      <c r="TGC37" s="362"/>
      <c r="TGD37" s="362"/>
      <c r="TGE37" s="362"/>
      <c r="TGF37" s="362"/>
      <c r="TGG37" s="362"/>
      <c r="TGH37" s="362"/>
      <c r="TGI37" s="362"/>
      <c r="TGJ37" s="362"/>
      <c r="TGK37" s="362"/>
      <c r="TGL37" s="362"/>
      <c r="TGM37" s="362"/>
      <c r="TGN37" s="362"/>
      <c r="TGO37" s="362"/>
      <c r="TGP37" s="362"/>
      <c r="TGQ37" s="362"/>
      <c r="TGR37" s="362"/>
      <c r="TGS37" s="362"/>
      <c r="TGT37" s="362"/>
      <c r="TGU37" s="362"/>
      <c r="TGV37" s="362"/>
      <c r="TGW37" s="362"/>
      <c r="TGX37" s="362"/>
      <c r="TGY37" s="362"/>
      <c r="TGZ37" s="362"/>
      <c r="THA37" s="362"/>
      <c r="THB37" s="362"/>
      <c r="THC37" s="362"/>
      <c r="THD37" s="362"/>
      <c r="THE37" s="362"/>
      <c r="THF37" s="362"/>
      <c r="THG37" s="362"/>
      <c r="THH37" s="362"/>
      <c r="THI37" s="362"/>
      <c r="THJ37" s="362"/>
      <c r="THK37" s="362"/>
      <c r="THL37" s="362"/>
      <c r="THM37" s="362"/>
      <c r="THN37" s="362"/>
      <c r="THO37" s="362"/>
      <c r="THP37" s="362"/>
      <c r="THQ37" s="362"/>
      <c r="THR37" s="362"/>
      <c r="THS37" s="362"/>
      <c r="THT37" s="362"/>
      <c r="THU37" s="362"/>
      <c r="THV37" s="362"/>
      <c r="THW37" s="362"/>
      <c r="THX37" s="362"/>
      <c r="THY37" s="362"/>
      <c r="THZ37" s="362"/>
      <c r="TIA37" s="362"/>
      <c r="TIB37" s="362"/>
      <c r="TIC37" s="362"/>
      <c r="TID37" s="362"/>
      <c r="TIE37" s="362"/>
      <c r="TIF37" s="362"/>
      <c r="TIG37" s="362"/>
      <c r="TIH37" s="362"/>
      <c r="TII37" s="362"/>
      <c r="TIJ37" s="362"/>
      <c r="TIK37" s="362"/>
      <c r="TIL37" s="362"/>
      <c r="TIM37" s="362"/>
      <c r="TIN37" s="362"/>
      <c r="TIO37" s="362"/>
      <c r="TIP37" s="362"/>
      <c r="TIQ37" s="362"/>
      <c r="TIR37" s="362"/>
      <c r="TIS37" s="362"/>
      <c r="TIT37" s="362"/>
      <c r="TIU37" s="362"/>
      <c r="TIV37" s="362"/>
      <c r="TIW37" s="362"/>
      <c r="TIX37" s="362"/>
      <c r="TIY37" s="362"/>
      <c r="TIZ37" s="362"/>
      <c r="TJA37" s="362"/>
      <c r="TJB37" s="362"/>
      <c r="TJC37" s="362"/>
      <c r="TJD37" s="362"/>
      <c r="TJE37" s="362"/>
      <c r="TJF37" s="362"/>
      <c r="TJG37" s="362"/>
      <c r="TJH37" s="362"/>
      <c r="TJI37" s="362"/>
      <c r="TJJ37" s="362"/>
      <c r="TJK37" s="362"/>
      <c r="TJL37" s="362"/>
      <c r="TJM37" s="362"/>
      <c r="TJN37" s="362"/>
      <c r="TJO37" s="362"/>
      <c r="TJP37" s="362"/>
      <c r="TJQ37" s="362"/>
      <c r="TJR37" s="362"/>
      <c r="TJS37" s="362"/>
      <c r="TJT37" s="362"/>
      <c r="TJU37" s="362"/>
      <c r="TJV37" s="362"/>
      <c r="TJW37" s="362"/>
      <c r="TJX37" s="362"/>
      <c r="TJY37" s="362"/>
      <c r="TJZ37" s="362"/>
      <c r="TKA37" s="362"/>
      <c r="TKB37" s="362"/>
      <c r="TKC37" s="362"/>
      <c r="TKD37" s="362"/>
      <c r="TKE37" s="362"/>
      <c r="TKF37" s="362"/>
      <c r="TKG37" s="362"/>
      <c r="TKH37" s="362"/>
      <c r="TKI37" s="362"/>
      <c r="TKJ37" s="362"/>
      <c r="TKK37" s="362"/>
      <c r="TKL37" s="362"/>
      <c r="TKM37" s="362"/>
      <c r="TKN37" s="362"/>
      <c r="TKO37" s="362"/>
      <c r="TKP37" s="362"/>
      <c r="TKQ37" s="362"/>
      <c r="TKR37" s="362"/>
      <c r="TKS37" s="362"/>
      <c r="TKT37" s="362"/>
      <c r="TKU37" s="362"/>
      <c r="TKV37" s="362"/>
      <c r="TKW37" s="362"/>
      <c r="TKX37" s="362"/>
      <c r="TKY37" s="362"/>
      <c r="TKZ37" s="362"/>
      <c r="TLA37" s="362"/>
      <c r="TLB37" s="362"/>
      <c r="TLC37" s="362"/>
      <c r="TLD37" s="362"/>
      <c r="TLE37" s="362"/>
      <c r="TLF37" s="362"/>
      <c r="TLG37" s="362"/>
      <c r="TLH37" s="362"/>
      <c r="TLI37" s="362"/>
      <c r="TLJ37" s="362"/>
      <c r="TLK37" s="362"/>
      <c r="TLL37" s="362"/>
      <c r="TLM37" s="362"/>
      <c r="TLN37" s="362"/>
      <c r="TLO37" s="362"/>
      <c r="TLP37" s="362"/>
      <c r="TLQ37" s="362"/>
      <c r="TLR37" s="362"/>
      <c r="TLS37" s="362"/>
      <c r="TLT37" s="362"/>
      <c r="TLU37" s="362"/>
      <c r="TLV37" s="362"/>
      <c r="TLW37" s="362"/>
      <c r="TLX37" s="362"/>
      <c r="TLY37" s="362"/>
      <c r="TLZ37" s="362"/>
      <c r="TMA37" s="362"/>
      <c r="TMB37" s="362"/>
      <c r="TMC37" s="362"/>
      <c r="TMD37" s="362"/>
      <c r="TME37" s="362"/>
      <c r="TMF37" s="362"/>
      <c r="TMG37" s="362"/>
      <c r="TMH37" s="362"/>
      <c r="TMI37" s="362"/>
      <c r="TMJ37" s="362"/>
      <c r="TMK37" s="362"/>
      <c r="TML37" s="362"/>
      <c r="TMM37" s="362"/>
      <c r="TMN37" s="362"/>
      <c r="TMO37" s="362"/>
      <c r="TMP37" s="362"/>
      <c r="TMQ37" s="362"/>
      <c r="TMR37" s="362"/>
      <c r="TMS37" s="362"/>
      <c r="TMT37" s="362"/>
      <c r="TMU37" s="362"/>
      <c r="TMV37" s="362"/>
      <c r="TMW37" s="362"/>
      <c r="TMX37" s="362"/>
      <c r="TMY37" s="362"/>
      <c r="TMZ37" s="362"/>
      <c r="TNA37" s="362"/>
      <c r="TNB37" s="362"/>
      <c r="TNC37" s="362"/>
      <c r="TND37" s="362"/>
      <c r="TNE37" s="362"/>
      <c r="TNF37" s="362"/>
      <c r="TNG37" s="362"/>
      <c r="TNH37" s="362"/>
      <c r="TNI37" s="362"/>
      <c r="TNJ37" s="362"/>
      <c r="TNK37" s="362"/>
      <c r="TNL37" s="362"/>
      <c r="TNM37" s="362"/>
      <c r="TNN37" s="362"/>
      <c r="TNO37" s="362"/>
      <c r="TNP37" s="362"/>
      <c r="TNQ37" s="362"/>
      <c r="TNR37" s="362"/>
      <c r="TNS37" s="362"/>
      <c r="TNT37" s="362"/>
      <c r="TNU37" s="362"/>
      <c r="TNV37" s="362"/>
      <c r="TNW37" s="362"/>
      <c r="TNX37" s="362"/>
      <c r="TNY37" s="362"/>
      <c r="TNZ37" s="362"/>
      <c r="TOA37" s="362"/>
      <c r="TOB37" s="362"/>
      <c r="TOC37" s="362"/>
      <c r="TOD37" s="362"/>
      <c r="TOE37" s="362"/>
      <c r="TOF37" s="362"/>
      <c r="TOG37" s="362"/>
      <c r="TOH37" s="362"/>
      <c r="TOI37" s="362"/>
      <c r="TOJ37" s="362"/>
      <c r="TOK37" s="362"/>
      <c r="TOL37" s="362"/>
      <c r="TOM37" s="362"/>
      <c r="TON37" s="362"/>
      <c r="TOO37" s="362"/>
      <c r="TOP37" s="362"/>
      <c r="TOQ37" s="362"/>
      <c r="TOR37" s="362"/>
      <c r="TOS37" s="362"/>
      <c r="TOT37" s="362"/>
      <c r="TOU37" s="362"/>
      <c r="TOV37" s="362"/>
      <c r="TOW37" s="362"/>
      <c r="TOX37" s="362"/>
      <c r="TOY37" s="362"/>
      <c r="TOZ37" s="362"/>
      <c r="TPA37" s="362"/>
      <c r="TPB37" s="362"/>
      <c r="TPC37" s="362"/>
      <c r="TPD37" s="362"/>
      <c r="TPE37" s="362"/>
      <c r="TPF37" s="362"/>
      <c r="TPG37" s="362"/>
      <c r="TPH37" s="362"/>
      <c r="TPI37" s="362"/>
      <c r="TPJ37" s="362"/>
      <c r="TPK37" s="362"/>
      <c r="TPL37" s="362"/>
      <c r="TPM37" s="362"/>
      <c r="TPN37" s="362"/>
      <c r="TPO37" s="362"/>
      <c r="TPP37" s="362"/>
      <c r="TPQ37" s="362"/>
      <c r="TPR37" s="362"/>
      <c r="TPS37" s="362"/>
      <c r="TPT37" s="362"/>
      <c r="TPU37" s="362"/>
      <c r="TPV37" s="362"/>
      <c r="TPW37" s="362"/>
      <c r="TPX37" s="362"/>
      <c r="TPY37" s="362"/>
      <c r="TPZ37" s="362"/>
      <c r="TQA37" s="362"/>
      <c r="TQB37" s="362"/>
      <c r="TQC37" s="362"/>
      <c r="TQD37" s="362"/>
      <c r="TQE37" s="362"/>
      <c r="TQF37" s="362"/>
      <c r="TQG37" s="362"/>
      <c r="TQH37" s="362"/>
      <c r="TQI37" s="362"/>
      <c r="TQJ37" s="362"/>
      <c r="TQK37" s="362"/>
      <c r="TQL37" s="362"/>
      <c r="TQM37" s="362"/>
      <c r="TQN37" s="362"/>
      <c r="TQO37" s="362"/>
      <c r="TQP37" s="362"/>
      <c r="TQQ37" s="362"/>
      <c r="TQR37" s="362"/>
      <c r="TQS37" s="362"/>
      <c r="TQT37" s="362"/>
      <c r="TQU37" s="362"/>
      <c r="TQV37" s="362"/>
      <c r="TQW37" s="362"/>
      <c r="TQX37" s="362"/>
      <c r="TQY37" s="362"/>
      <c r="TQZ37" s="362"/>
      <c r="TRA37" s="362"/>
      <c r="TRB37" s="362"/>
      <c r="TRC37" s="362"/>
      <c r="TRD37" s="362"/>
      <c r="TRE37" s="362"/>
      <c r="TRF37" s="362"/>
      <c r="TRG37" s="362"/>
      <c r="TRH37" s="362"/>
      <c r="TRI37" s="362"/>
      <c r="TRJ37" s="362"/>
      <c r="TRK37" s="362"/>
      <c r="TRL37" s="362"/>
      <c r="TRM37" s="362"/>
      <c r="TRN37" s="362"/>
      <c r="TRO37" s="362"/>
      <c r="TRP37" s="362"/>
      <c r="TRQ37" s="362"/>
      <c r="TRR37" s="362"/>
      <c r="TRS37" s="362"/>
      <c r="TRT37" s="362"/>
      <c r="TRU37" s="362"/>
      <c r="TRV37" s="362"/>
      <c r="TRW37" s="362"/>
      <c r="TRX37" s="362"/>
      <c r="TRY37" s="362"/>
      <c r="TRZ37" s="362"/>
      <c r="TSA37" s="362"/>
      <c r="TSB37" s="362"/>
      <c r="TSC37" s="362"/>
      <c r="TSD37" s="362"/>
      <c r="TSE37" s="362"/>
      <c r="TSF37" s="362"/>
      <c r="TSG37" s="362"/>
      <c r="TSH37" s="362"/>
      <c r="TSI37" s="362"/>
      <c r="TSJ37" s="362"/>
      <c r="TSK37" s="362"/>
      <c r="TSL37" s="362"/>
      <c r="TSM37" s="362"/>
      <c r="TSN37" s="362"/>
      <c r="TSO37" s="362"/>
      <c r="TSP37" s="362"/>
      <c r="TSQ37" s="362"/>
      <c r="TSR37" s="362"/>
      <c r="TSS37" s="362"/>
      <c r="TST37" s="362"/>
      <c r="TSU37" s="362"/>
      <c r="TSV37" s="362"/>
      <c r="TSW37" s="362"/>
      <c r="TSX37" s="362"/>
      <c r="TSY37" s="362"/>
      <c r="TSZ37" s="362"/>
      <c r="TTA37" s="362"/>
      <c r="TTB37" s="362"/>
      <c r="TTC37" s="362"/>
      <c r="TTD37" s="362"/>
      <c r="TTE37" s="362"/>
      <c r="TTF37" s="362"/>
      <c r="TTG37" s="362"/>
      <c r="TTH37" s="362"/>
      <c r="TTI37" s="362"/>
      <c r="TTJ37" s="362"/>
      <c r="TTK37" s="362"/>
      <c r="TTL37" s="362"/>
      <c r="TTM37" s="362"/>
      <c r="TTN37" s="362"/>
      <c r="TTO37" s="362"/>
      <c r="TTP37" s="362"/>
      <c r="TTQ37" s="362"/>
      <c r="TTR37" s="362"/>
      <c r="TTS37" s="362"/>
      <c r="TTT37" s="362"/>
      <c r="TTU37" s="362"/>
      <c r="TTV37" s="362"/>
      <c r="TTW37" s="362"/>
      <c r="TTX37" s="362"/>
      <c r="TTY37" s="362"/>
      <c r="TTZ37" s="362"/>
      <c r="TUA37" s="362"/>
      <c r="TUB37" s="362"/>
      <c r="TUC37" s="362"/>
      <c r="TUD37" s="362"/>
      <c r="TUE37" s="362"/>
      <c r="TUF37" s="362"/>
      <c r="TUG37" s="362"/>
      <c r="TUH37" s="362"/>
      <c r="TUI37" s="362"/>
      <c r="TUJ37" s="362"/>
      <c r="TUK37" s="362"/>
      <c r="TUL37" s="362"/>
      <c r="TUM37" s="362"/>
      <c r="TUN37" s="362"/>
      <c r="TUO37" s="362"/>
      <c r="TUP37" s="362"/>
      <c r="TUQ37" s="362"/>
      <c r="TUR37" s="362"/>
      <c r="TUS37" s="362"/>
      <c r="TUT37" s="362"/>
      <c r="TUU37" s="362"/>
      <c r="TUV37" s="362"/>
      <c r="TUW37" s="362"/>
      <c r="TUX37" s="362"/>
      <c r="TUY37" s="362"/>
      <c r="TUZ37" s="362"/>
      <c r="TVA37" s="362"/>
      <c r="TVB37" s="362"/>
      <c r="TVC37" s="362"/>
      <c r="TVD37" s="362"/>
      <c r="TVE37" s="362"/>
      <c r="TVF37" s="362"/>
      <c r="TVG37" s="362"/>
      <c r="TVH37" s="362"/>
      <c r="TVI37" s="362"/>
      <c r="TVJ37" s="362"/>
      <c r="TVK37" s="362"/>
      <c r="TVL37" s="362"/>
      <c r="TVM37" s="362"/>
      <c r="TVN37" s="362"/>
      <c r="TVO37" s="362"/>
      <c r="TVP37" s="362"/>
      <c r="TVQ37" s="362"/>
      <c r="TVR37" s="362"/>
      <c r="TVS37" s="362"/>
      <c r="TVT37" s="362"/>
      <c r="TVU37" s="362"/>
      <c r="TVV37" s="362"/>
      <c r="TVW37" s="362"/>
      <c r="TVX37" s="362"/>
      <c r="TVY37" s="362"/>
      <c r="TVZ37" s="362"/>
      <c r="TWA37" s="362"/>
      <c r="TWB37" s="362"/>
      <c r="TWC37" s="362"/>
      <c r="TWD37" s="362"/>
      <c r="TWE37" s="362"/>
      <c r="TWF37" s="362"/>
      <c r="TWG37" s="362"/>
      <c r="TWH37" s="362"/>
      <c r="TWI37" s="362"/>
      <c r="TWJ37" s="362"/>
      <c r="TWK37" s="362"/>
      <c r="TWL37" s="362"/>
      <c r="TWM37" s="362"/>
      <c r="TWN37" s="362"/>
      <c r="TWO37" s="362"/>
      <c r="TWP37" s="362"/>
      <c r="TWQ37" s="362"/>
      <c r="TWR37" s="362"/>
      <c r="TWS37" s="362"/>
      <c r="TWT37" s="362"/>
      <c r="TWU37" s="362"/>
      <c r="TWV37" s="362"/>
      <c r="TWW37" s="362"/>
      <c r="TWX37" s="362"/>
      <c r="TWY37" s="362"/>
      <c r="TWZ37" s="362"/>
      <c r="TXA37" s="362"/>
      <c r="TXB37" s="362"/>
      <c r="TXC37" s="362"/>
      <c r="TXD37" s="362"/>
      <c r="TXE37" s="362"/>
      <c r="TXF37" s="362"/>
      <c r="TXG37" s="362"/>
      <c r="TXH37" s="362"/>
      <c r="TXI37" s="362"/>
      <c r="TXJ37" s="362"/>
      <c r="TXK37" s="362"/>
      <c r="TXL37" s="362"/>
      <c r="TXM37" s="362"/>
      <c r="TXN37" s="362"/>
      <c r="TXO37" s="362"/>
      <c r="TXP37" s="362"/>
      <c r="TXQ37" s="362"/>
      <c r="TXR37" s="362"/>
      <c r="TXS37" s="362"/>
      <c r="TXT37" s="362"/>
      <c r="TXU37" s="362"/>
      <c r="TXV37" s="362"/>
      <c r="TXW37" s="362"/>
      <c r="TXX37" s="362"/>
      <c r="TXY37" s="362"/>
      <c r="TXZ37" s="362"/>
      <c r="TYA37" s="362"/>
      <c r="TYB37" s="362"/>
      <c r="TYC37" s="362"/>
      <c r="TYD37" s="362"/>
      <c r="TYE37" s="362"/>
      <c r="TYF37" s="362"/>
      <c r="TYG37" s="362"/>
      <c r="TYH37" s="362"/>
      <c r="TYI37" s="362"/>
      <c r="TYJ37" s="362"/>
      <c r="TYK37" s="362"/>
      <c r="TYL37" s="362"/>
      <c r="TYM37" s="362"/>
      <c r="TYN37" s="362"/>
      <c r="TYO37" s="362"/>
      <c r="TYP37" s="362"/>
      <c r="TYQ37" s="362"/>
      <c r="TYR37" s="362"/>
      <c r="TYS37" s="362"/>
      <c r="TYT37" s="362"/>
      <c r="TYU37" s="362"/>
      <c r="TYV37" s="362"/>
      <c r="TYW37" s="362"/>
      <c r="TYX37" s="362"/>
      <c r="TYY37" s="362"/>
      <c r="TYZ37" s="362"/>
      <c r="TZA37" s="362"/>
      <c r="TZB37" s="362"/>
      <c r="TZC37" s="362"/>
      <c r="TZD37" s="362"/>
      <c r="TZE37" s="362"/>
      <c r="TZF37" s="362"/>
      <c r="TZG37" s="362"/>
      <c r="TZH37" s="362"/>
      <c r="TZI37" s="362"/>
      <c r="TZJ37" s="362"/>
      <c r="TZK37" s="362"/>
      <c r="TZL37" s="362"/>
      <c r="TZM37" s="362"/>
      <c r="TZN37" s="362"/>
      <c r="TZO37" s="362"/>
      <c r="TZP37" s="362"/>
      <c r="TZQ37" s="362"/>
      <c r="TZR37" s="362"/>
      <c r="TZS37" s="362"/>
      <c r="TZT37" s="362"/>
      <c r="TZU37" s="362"/>
      <c r="TZV37" s="362"/>
      <c r="TZW37" s="362"/>
      <c r="TZX37" s="362"/>
      <c r="TZY37" s="362"/>
      <c r="TZZ37" s="362"/>
      <c r="UAA37" s="362"/>
      <c r="UAB37" s="362"/>
      <c r="UAC37" s="362"/>
      <c r="UAD37" s="362"/>
      <c r="UAE37" s="362"/>
      <c r="UAF37" s="362"/>
      <c r="UAG37" s="362"/>
      <c r="UAH37" s="362"/>
      <c r="UAI37" s="362"/>
      <c r="UAJ37" s="362"/>
      <c r="UAK37" s="362"/>
      <c r="UAL37" s="362"/>
      <c r="UAM37" s="362"/>
      <c r="UAN37" s="362"/>
      <c r="UAO37" s="362"/>
      <c r="UAP37" s="362"/>
      <c r="UAQ37" s="362"/>
      <c r="UAR37" s="362"/>
      <c r="UAS37" s="362"/>
      <c r="UAT37" s="362"/>
      <c r="UAU37" s="362"/>
      <c r="UAV37" s="362"/>
      <c r="UAW37" s="362"/>
      <c r="UAX37" s="362"/>
      <c r="UAY37" s="362"/>
      <c r="UAZ37" s="362"/>
      <c r="UBA37" s="362"/>
      <c r="UBB37" s="362"/>
      <c r="UBC37" s="362"/>
      <c r="UBD37" s="362"/>
      <c r="UBE37" s="362"/>
      <c r="UBF37" s="362"/>
      <c r="UBG37" s="362"/>
      <c r="UBH37" s="362"/>
      <c r="UBI37" s="362"/>
      <c r="UBJ37" s="362"/>
      <c r="UBK37" s="362"/>
      <c r="UBL37" s="362"/>
      <c r="UBM37" s="362"/>
      <c r="UBN37" s="362"/>
      <c r="UBO37" s="362"/>
      <c r="UBP37" s="362"/>
      <c r="UBQ37" s="362"/>
      <c r="UBR37" s="362"/>
      <c r="UBS37" s="362"/>
      <c r="UBT37" s="362"/>
      <c r="UBU37" s="362"/>
      <c r="UBV37" s="362"/>
      <c r="UBW37" s="362"/>
      <c r="UBX37" s="362"/>
      <c r="UBY37" s="362"/>
      <c r="UBZ37" s="362"/>
      <c r="UCA37" s="362"/>
      <c r="UCB37" s="362"/>
      <c r="UCC37" s="362"/>
      <c r="UCD37" s="362"/>
      <c r="UCE37" s="362"/>
      <c r="UCF37" s="362"/>
      <c r="UCG37" s="362"/>
      <c r="UCH37" s="362"/>
      <c r="UCI37" s="362"/>
      <c r="UCJ37" s="362"/>
      <c r="UCK37" s="362"/>
      <c r="UCL37" s="362"/>
      <c r="UCM37" s="362"/>
      <c r="UCN37" s="362"/>
      <c r="UCO37" s="362"/>
      <c r="UCP37" s="362"/>
      <c r="UCQ37" s="362"/>
      <c r="UCR37" s="362"/>
      <c r="UCS37" s="362"/>
      <c r="UCT37" s="362"/>
      <c r="UCU37" s="362"/>
      <c r="UCV37" s="362"/>
      <c r="UCW37" s="362"/>
      <c r="UCX37" s="362"/>
      <c r="UCY37" s="362"/>
      <c r="UCZ37" s="362"/>
      <c r="UDA37" s="362"/>
      <c r="UDB37" s="362"/>
      <c r="UDC37" s="362"/>
      <c r="UDD37" s="362"/>
      <c r="UDE37" s="362"/>
      <c r="UDF37" s="362"/>
      <c r="UDG37" s="362"/>
      <c r="UDH37" s="362"/>
      <c r="UDI37" s="362"/>
      <c r="UDJ37" s="362"/>
      <c r="UDK37" s="362"/>
      <c r="UDL37" s="362"/>
      <c r="UDM37" s="362"/>
      <c r="UDN37" s="362"/>
      <c r="UDO37" s="362"/>
      <c r="UDP37" s="362"/>
      <c r="UDQ37" s="362"/>
      <c r="UDR37" s="362"/>
      <c r="UDS37" s="362"/>
      <c r="UDT37" s="362"/>
      <c r="UDU37" s="362"/>
      <c r="UDV37" s="362"/>
      <c r="UDW37" s="362"/>
      <c r="UDX37" s="362"/>
      <c r="UDY37" s="362"/>
      <c r="UDZ37" s="362"/>
      <c r="UEA37" s="362"/>
      <c r="UEB37" s="362"/>
      <c r="UEC37" s="362"/>
      <c r="UED37" s="362"/>
      <c r="UEE37" s="362"/>
      <c r="UEF37" s="362"/>
      <c r="UEG37" s="362"/>
      <c r="UEH37" s="362"/>
      <c r="UEI37" s="362"/>
      <c r="UEJ37" s="362"/>
      <c r="UEK37" s="362"/>
      <c r="UEL37" s="362"/>
      <c r="UEM37" s="362"/>
      <c r="UEN37" s="362"/>
      <c r="UEO37" s="362"/>
      <c r="UEP37" s="362"/>
      <c r="UEQ37" s="362"/>
      <c r="UER37" s="362"/>
      <c r="UES37" s="362"/>
      <c r="UET37" s="362"/>
      <c r="UEU37" s="362"/>
      <c r="UEV37" s="362"/>
      <c r="UEW37" s="362"/>
      <c r="UEX37" s="362"/>
      <c r="UEY37" s="362"/>
      <c r="UEZ37" s="362"/>
      <c r="UFA37" s="362"/>
      <c r="UFB37" s="362"/>
      <c r="UFC37" s="362"/>
      <c r="UFD37" s="362"/>
      <c r="UFE37" s="362"/>
      <c r="UFF37" s="362"/>
      <c r="UFG37" s="362"/>
      <c r="UFH37" s="362"/>
      <c r="UFI37" s="362"/>
      <c r="UFJ37" s="362"/>
      <c r="UFK37" s="362"/>
      <c r="UFL37" s="362"/>
      <c r="UFM37" s="362"/>
      <c r="UFN37" s="362"/>
      <c r="UFO37" s="362"/>
      <c r="UFP37" s="362"/>
      <c r="UFQ37" s="362"/>
      <c r="UFR37" s="362"/>
      <c r="UFS37" s="362"/>
      <c r="UFT37" s="362"/>
      <c r="UFU37" s="362"/>
      <c r="UFV37" s="362"/>
      <c r="UFW37" s="362"/>
      <c r="UFX37" s="362"/>
      <c r="UFY37" s="362"/>
      <c r="UFZ37" s="362"/>
      <c r="UGA37" s="362"/>
      <c r="UGB37" s="362"/>
      <c r="UGC37" s="362"/>
      <c r="UGD37" s="362"/>
      <c r="UGE37" s="362"/>
      <c r="UGF37" s="362"/>
      <c r="UGG37" s="362"/>
      <c r="UGH37" s="362"/>
      <c r="UGI37" s="362"/>
      <c r="UGJ37" s="362"/>
      <c r="UGK37" s="362"/>
      <c r="UGL37" s="362"/>
      <c r="UGM37" s="362"/>
      <c r="UGN37" s="362"/>
      <c r="UGO37" s="362"/>
      <c r="UGP37" s="362"/>
      <c r="UGQ37" s="362"/>
      <c r="UGR37" s="362"/>
      <c r="UGS37" s="362"/>
      <c r="UGT37" s="362"/>
      <c r="UGU37" s="362"/>
      <c r="UGV37" s="362"/>
      <c r="UGW37" s="362"/>
      <c r="UGX37" s="362"/>
      <c r="UGY37" s="362"/>
      <c r="UGZ37" s="362"/>
      <c r="UHA37" s="362"/>
      <c r="UHB37" s="362"/>
      <c r="UHC37" s="362"/>
      <c r="UHD37" s="362"/>
      <c r="UHE37" s="362"/>
      <c r="UHF37" s="362"/>
      <c r="UHG37" s="362"/>
      <c r="UHH37" s="362"/>
      <c r="UHI37" s="362"/>
      <c r="UHJ37" s="362"/>
      <c r="UHK37" s="362"/>
      <c r="UHL37" s="362"/>
      <c r="UHM37" s="362"/>
      <c r="UHN37" s="362"/>
      <c r="UHO37" s="362"/>
      <c r="UHP37" s="362"/>
      <c r="UHQ37" s="362"/>
      <c r="UHR37" s="362"/>
      <c r="UHS37" s="362"/>
      <c r="UHT37" s="362"/>
      <c r="UHU37" s="362"/>
      <c r="UHV37" s="362"/>
      <c r="UHW37" s="362"/>
      <c r="UHX37" s="362"/>
      <c r="UHY37" s="362"/>
      <c r="UHZ37" s="362"/>
      <c r="UIA37" s="362"/>
      <c r="UIB37" s="362"/>
      <c r="UIC37" s="362"/>
      <c r="UID37" s="362"/>
      <c r="UIE37" s="362"/>
      <c r="UIF37" s="362"/>
      <c r="UIG37" s="362"/>
      <c r="UIH37" s="362"/>
      <c r="UII37" s="362"/>
      <c r="UIJ37" s="362"/>
      <c r="UIK37" s="362"/>
      <c r="UIL37" s="362"/>
      <c r="UIM37" s="362"/>
      <c r="UIN37" s="362"/>
      <c r="UIO37" s="362"/>
      <c r="UIP37" s="362"/>
      <c r="UIQ37" s="362"/>
      <c r="UIR37" s="362"/>
      <c r="UIS37" s="362"/>
      <c r="UIT37" s="362"/>
      <c r="UIU37" s="362"/>
      <c r="UIV37" s="362"/>
      <c r="UIW37" s="362"/>
      <c r="UIX37" s="362"/>
      <c r="UIY37" s="362"/>
      <c r="UIZ37" s="362"/>
      <c r="UJA37" s="362"/>
      <c r="UJB37" s="362"/>
      <c r="UJC37" s="362"/>
      <c r="UJD37" s="362"/>
      <c r="UJE37" s="362"/>
      <c r="UJF37" s="362"/>
      <c r="UJG37" s="362"/>
      <c r="UJH37" s="362"/>
      <c r="UJI37" s="362"/>
      <c r="UJJ37" s="362"/>
      <c r="UJK37" s="362"/>
      <c r="UJL37" s="362"/>
      <c r="UJM37" s="362"/>
      <c r="UJN37" s="362"/>
      <c r="UJO37" s="362"/>
      <c r="UJP37" s="362"/>
      <c r="UJQ37" s="362"/>
      <c r="UJR37" s="362"/>
      <c r="UJS37" s="362"/>
      <c r="UJT37" s="362"/>
      <c r="UJU37" s="362"/>
      <c r="UJV37" s="362"/>
      <c r="UJW37" s="362"/>
      <c r="UJX37" s="362"/>
      <c r="UJY37" s="362"/>
      <c r="UJZ37" s="362"/>
      <c r="UKA37" s="362"/>
      <c r="UKB37" s="362"/>
      <c r="UKC37" s="362"/>
      <c r="UKD37" s="362"/>
      <c r="UKE37" s="362"/>
      <c r="UKF37" s="362"/>
      <c r="UKG37" s="362"/>
      <c r="UKH37" s="362"/>
      <c r="UKI37" s="362"/>
      <c r="UKJ37" s="362"/>
      <c r="UKK37" s="362"/>
      <c r="UKL37" s="362"/>
      <c r="UKM37" s="362"/>
      <c r="UKN37" s="362"/>
      <c r="UKO37" s="362"/>
      <c r="UKP37" s="362"/>
      <c r="UKQ37" s="362"/>
      <c r="UKR37" s="362"/>
      <c r="UKS37" s="362"/>
      <c r="UKT37" s="362"/>
      <c r="UKU37" s="362"/>
      <c r="UKV37" s="362"/>
      <c r="UKW37" s="362"/>
      <c r="UKX37" s="362"/>
      <c r="UKY37" s="362"/>
      <c r="UKZ37" s="362"/>
      <c r="ULA37" s="362"/>
      <c r="ULB37" s="362"/>
      <c r="ULC37" s="362"/>
      <c r="ULD37" s="362"/>
      <c r="ULE37" s="362"/>
      <c r="ULF37" s="362"/>
      <c r="ULG37" s="362"/>
      <c r="ULH37" s="362"/>
      <c r="ULI37" s="362"/>
      <c r="ULJ37" s="362"/>
      <c r="ULK37" s="362"/>
      <c r="ULL37" s="362"/>
      <c r="ULM37" s="362"/>
      <c r="ULN37" s="362"/>
      <c r="ULO37" s="362"/>
      <c r="ULP37" s="362"/>
      <c r="ULQ37" s="362"/>
      <c r="ULR37" s="362"/>
      <c r="ULS37" s="362"/>
      <c r="ULT37" s="362"/>
      <c r="ULU37" s="362"/>
      <c r="ULV37" s="362"/>
      <c r="ULW37" s="362"/>
      <c r="ULX37" s="362"/>
      <c r="ULY37" s="362"/>
      <c r="ULZ37" s="362"/>
      <c r="UMA37" s="362"/>
      <c r="UMB37" s="362"/>
      <c r="UMC37" s="362"/>
      <c r="UMD37" s="362"/>
      <c r="UME37" s="362"/>
      <c r="UMF37" s="362"/>
      <c r="UMG37" s="362"/>
      <c r="UMH37" s="362"/>
      <c r="UMI37" s="362"/>
      <c r="UMJ37" s="362"/>
      <c r="UMK37" s="362"/>
      <c r="UML37" s="362"/>
      <c r="UMM37" s="362"/>
      <c r="UMN37" s="362"/>
      <c r="UMO37" s="362"/>
      <c r="UMP37" s="362"/>
      <c r="UMQ37" s="362"/>
      <c r="UMR37" s="362"/>
      <c r="UMS37" s="362"/>
      <c r="UMT37" s="362"/>
      <c r="UMU37" s="362"/>
      <c r="UMV37" s="362"/>
      <c r="UMW37" s="362"/>
      <c r="UMX37" s="362"/>
      <c r="UMY37" s="362"/>
      <c r="UMZ37" s="362"/>
      <c r="UNA37" s="362"/>
      <c r="UNB37" s="362"/>
      <c r="UNC37" s="362"/>
      <c r="UND37" s="362"/>
      <c r="UNE37" s="362"/>
      <c r="UNF37" s="362"/>
      <c r="UNG37" s="362"/>
      <c r="UNH37" s="362"/>
      <c r="UNI37" s="362"/>
      <c r="UNJ37" s="362"/>
      <c r="UNK37" s="362"/>
      <c r="UNL37" s="362"/>
      <c r="UNM37" s="362"/>
      <c r="UNN37" s="362"/>
      <c r="UNO37" s="362"/>
      <c r="UNP37" s="362"/>
      <c r="UNQ37" s="362"/>
      <c r="UNR37" s="362"/>
      <c r="UNS37" s="362"/>
      <c r="UNT37" s="362"/>
      <c r="UNU37" s="362"/>
      <c r="UNV37" s="362"/>
      <c r="UNW37" s="362"/>
      <c r="UNX37" s="362"/>
      <c r="UNY37" s="362"/>
      <c r="UNZ37" s="362"/>
      <c r="UOA37" s="362"/>
      <c r="UOB37" s="362"/>
      <c r="UOC37" s="362"/>
      <c r="UOD37" s="362"/>
      <c r="UOE37" s="362"/>
      <c r="UOF37" s="362"/>
      <c r="UOG37" s="362"/>
      <c r="UOH37" s="362"/>
      <c r="UOI37" s="362"/>
      <c r="UOJ37" s="362"/>
      <c r="UOK37" s="362"/>
      <c r="UOL37" s="362"/>
      <c r="UOM37" s="362"/>
      <c r="UON37" s="362"/>
      <c r="UOO37" s="362"/>
      <c r="UOP37" s="362"/>
      <c r="UOQ37" s="362"/>
      <c r="UOR37" s="362"/>
      <c r="UOS37" s="362"/>
      <c r="UOT37" s="362"/>
      <c r="UOU37" s="362"/>
      <c r="UOV37" s="362"/>
      <c r="UOW37" s="362"/>
      <c r="UOX37" s="362"/>
      <c r="UOY37" s="362"/>
      <c r="UOZ37" s="362"/>
      <c r="UPA37" s="362"/>
      <c r="UPB37" s="362"/>
      <c r="UPC37" s="362"/>
      <c r="UPD37" s="362"/>
      <c r="UPE37" s="362"/>
      <c r="UPF37" s="362"/>
      <c r="UPG37" s="362"/>
      <c r="UPH37" s="362"/>
      <c r="UPI37" s="362"/>
      <c r="UPJ37" s="362"/>
      <c r="UPK37" s="362"/>
      <c r="UPL37" s="362"/>
      <c r="UPM37" s="362"/>
      <c r="UPN37" s="362"/>
      <c r="UPO37" s="362"/>
      <c r="UPP37" s="362"/>
      <c r="UPQ37" s="362"/>
      <c r="UPR37" s="362"/>
      <c r="UPS37" s="362"/>
      <c r="UPT37" s="362"/>
      <c r="UPU37" s="362"/>
      <c r="UPV37" s="362"/>
      <c r="UPW37" s="362"/>
      <c r="UPX37" s="362"/>
      <c r="UPY37" s="362"/>
      <c r="UPZ37" s="362"/>
      <c r="UQA37" s="362"/>
      <c r="UQB37" s="362"/>
      <c r="UQC37" s="362"/>
      <c r="UQD37" s="362"/>
      <c r="UQE37" s="362"/>
      <c r="UQF37" s="362"/>
      <c r="UQG37" s="362"/>
      <c r="UQH37" s="362"/>
      <c r="UQI37" s="362"/>
      <c r="UQJ37" s="362"/>
      <c r="UQK37" s="362"/>
      <c r="UQL37" s="362"/>
      <c r="UQM37" s="362"/>
      <c r="UQN37" s="362"/>
      <c r="UQO37" s="362"/>
      <c r="UQP37" s="362"/>
      <c r="UQQ37" s="362"/>
      <c r="UQR37" s="362"/>
      <c r="UQS37" s="362"/>
      <c r="UQT37" s="362"/>
      <c r="UQU37" s="362"/>
      <c r="UQV37" s="362"/>
      <c r="UQW37" s="362"/>
      <c r="UQX37" s="362"/>
      <c r="UQY37" s="362"/>
      <c r="UQZ37" s="362"/>
      <c r="URA37" s="362"/>
      <c r="URB37" s="362"/>
      <c r="URC37" s="362"/>
      <c r="URD37" s="362"/>
      <c r="URE37" s="362"/>
      <c r="URF37" s="362"/>
      <c r="URG37" s="362"/>
      <c r="URH37" s="362"/>
      <c r="URI37" s="362"/>
      <c r="URJ37" s="362"/>
      <c r="URK37" s="362"/>
      <c r="URL37" s="362"/>
      <c r="URM37" s="362"/>
      <c r="URN37" s="362"/>
      <c r="URO37" s="362"/>
      <c r="URP37" s="362"/>
      <c r="URQ37" s="362"/>
      <c r="URR37" s="362"/>
      <c r="URS37" s="362"/>
      <c r="URT37" s="362"/>
      <c r="URU37" s="362"/>
      <c r="URV37" s="362"/>
      <c r="URW37" s="362"/>
      <c r="URX37" s="362"/>
      <c r="URY37" s="362"/>
      <c r="URZ37" s="362"/>
      <c r="USA37" s="362"/>
      <c r="USB37" s="362"/>
      <c r="USC37" s="362"/>
      <c r="USD37" s="362"/>
      <c r="USE37" s="362"/>
      <c r="USF37" s="362"/>
      <c r="USG37" s="362"/>
      <c r="USH37" s="362"/>
      <c r="USI37" s="362"/>
      <c r="USJ37" s="362"/>
      <c r="USK37" s="362"/>
      <c r="USL37" s="362"/>
      <c r="USM37" s="362"/>
      <c r="USN37" s="362"/>
      <c r="USO37" s="362"/>
      <c r="USP37" s="362"/>
      <c r="USQ37" s="362"/>
      <c r="USR37" s="362"/>
      <c r="USS37" s="362"/>
      <c r="UST37" s="362"/>
      <c r="USU37" s="362"/>
      <c r="USV37" s="362"/>
      <c r="USW37" s="362"/>
      <c r="USX37" s="362"/>
      <c r="USY37" s="362"/>
      <c r="USZ37" s="362"/>
      <c r="UTA37" s="362"/>
      <c r="UTB37" s="362"/>
      <c r="UTC37" s="362"/>
      <c r="UTD37" s="362"/>
      <c r="UTE37" s="362"/>
      <c r="UTF37" s="362"/>
      <c r="UTG37" s="362"/>
      <c r="UTH37" s="362"/>
      <c r="UTI37" s="362"/>
      <c r="UTJ37" s="362"/>
      <c r="UTK37" s="362"/>
      <c r="UTL37" s="362"/>
      <c r="UTM37" s="362"/>
      <c r="UTN37" s="362"/>
      <c r="UTO37" s="362"/>
      <c r="UTP37" s="362"/>
      <c r="UTQ37" s="362"/>
      <c r="UTR37" s="362"/>
      <c r="UTS37" s="362"/>
      <c r="UTT37" s="362"/>
      <c r="UTU37" s="362"/>
      <c r="UTV37" s="362"/>
      <c r="UTW37" s="362"/>
      <c r="UTX37" s="362"/>
      <c r="UTY37" s="362"/>
      <c r="UTZ37" s="362"/>
      <c r="UUA37" s="362"/>
      <c r="UUB37" s="362"/>
      <c r="UUC37" s="362"/>
      <c r="UUD37" s="362"/>
      <c r="UUE37" s="362"/>
      <c r="UUF37" s="362"/>
      <c r="UUG37" s="362"/>
      <c r="UUH37" s="362"/>
      <c r="UUI37" s="362"/>
      <c r="UUJ37" s="362"/>
      <c r="UUK37" s="362"/>
      <c r="UUL37" s="362"/>
      <c r="UUM37" s="362"/>
      <c r="UUN37" s="362"/>
      <c r="UUO37" s="362"/>
      <c r="UUP37" s="362"/>
      <c r="UUQ37" s="362"/>
      <c r="UUR37" s="362"/>
      <c r="UUS37" s="362"/>
      <c r="UUT37" s="362"/>
      <c r="UUU37" s="362"/>
      <c r="UUV37" s="362"/>
      <c r="UUW37" s="362"/>
      <c r="UUX37" s="362"/>
      <c r="UUY37" s="362"/>
      <c r="UUZ37" s="362"/>
      <c r="UVA37" s="362"/>
      <c r="UVB37" s="362"/>
      <c r="UVC37" s="362"/>
      <c r="UVD37" s="362"/>
      <c r="UVE37" s="362"/>
      <c r="UVF37" s="362"/>
      <c r="UVG37" s="362"/>
      <c r="UVH37" s="362"/>
      <c r="UVI37" s="362"/>
      <c r="UVJ37" s="362"/>
      <c r="UVK37" s="362"/>
      <c r="UVL37" s="362"/>
      <c r="UVM37" s="362"/>
      <c r="UVN37" s="362"/>
      <c r="UVO37" s="362"/>
      <c r="UVP37" s="362"/>
      <c r="UVQ37" s="362"/>
      <c r="UVR37" s="362"/>
      <c r="UVS37" s="362"/>
      <c r="UVT37" s="362"/>
      <c r="UVU37" s="362"/>
      <c r="UVV37" s="362"/>
      <c r="UVW37" s="362"/>
      <c r="UVX37" s="362"/>
      <c r="UVY37" s="362"/>
      <c r="UVZ37" s="362"/>
      <c r="UWA37" s="362"/>
      <c r="UWB37" s="362"/>
      <c r="UWC37" s="362"/>
      <c r="UWD37" s="362"/>
      <c r="UWE37" s="362"/>
      <c r="UWF37" s="362"/>
      <c r="UWG37" s="362"/>
      <c r="UWH37" s="362"/>
      <c r="UWI37" s="362"/>
      <c r="UWJ37" s="362"/>
      <c r="UWK37" s="362"/>
      <c r="UWL37" s="362"/>
      <c r="UWM37" s="362"/>
      <c r="UWN37" s="362"/>
      <c r="UWO37" s="362"/>
      <c r="UWP37" s="362"/>
      <c r="UWQ37" s="362"/>
      <c r="UWR37" s="362"/>
      <c r="UWS37" s="362"/>
      <c r="UWT37" s="362"/>
      <c r="UWU37" s="362"/>
      <c r="UWV37" s="362"/>
      <c r="UWW37" s="362"/>
      <c r="UWX37" s="362"/>
      <c r="UWY37" s="362"/>
      <c r="UWZ37" s="362"/>
      <c r="UXA37" s="362"/>
      <c r="UXB37" s="362"/>
      <c r="UXC37" s="362"/>
      <c r="UXD37" s="362"/>
      <c r="UXE37" s="362"/>
      <c r="UXF37" s="362"/>
      <c r="UXG37" s="362"/>
      <c r="UXH37" s="362"/>
      <c r="UXI37" s="362"/>
      <c r="UXJ37" s="362"/>
      <c r="UXK37" s="362"/>
      <c r="UXL37" s="362"/>
      <c r="UXM37" s="362"/>
      <c r="UXN37" s="362"/>
      <c r="UXO37" s="362"/>
      <c r="UXP37" s="362"/>
      <c r="UXQ37" s="362"/>
      <c r="UXR37" s="362"/>
      <c r="UXS37" s="362"/>
      <c r="UXT37" s="362"/>
      <c r="UXU37" s="362"/>
      <c r="UXV37" s="362"/>
      <c r="UXW37" s="362"/>
      <c r="UXX37" s="362"/>
      <c r="UXY37" s="362"/>
      <c r="UXZ37" s="362"/>
      <c r="UYA37" s="362"/>
      <c r="UYB37" s="362"/>
      <c r="UYC37" s="362"/>
      <c r="UYD37" s="362"/>
      <c r="UYE37" s="362"/>
      <c r="UYF37" s="362"/>
      <c r="UYG37" s="362"/>
      <c r="UYH37" s="362"/>
      <c r="UYI37" s="362"/>
      <c r="UYJ37" s="362"/>
      <c r="UYK37" s="362"/>
      <c r="UYL37" s="362"/>
      <c r="UYM37" s="362"/>
      <c r="UYN37" s="362"/>
      <c r="UYO37" s="362"/>
      <c r="UYP37" s="362"/>
      <c r="UYQ37" s="362"/>
      <c r="UYR37" s="362"/>
      <c r="UYS37" s="362"/>
      <c r="UYT37" s="362"/>
      <c r="UYU37" s="362"/>
      <c r="UYV37" s="362"/>
      <c r="UYW37" s="362"/>
      <c r="UYX37" s="362"/>
      <c r="UYY37" s="362"/>
      <c r="UYZ37" s="362"/>
      <c r="UZA37" s="362"/>
      <c r="UZB37" s="362"/>
      <c r="UZC37" s="362"/>
      <c r="UZD37" s="362"/>
      <c r="UZE37" s="362"/>
      <c r="UZF37" s="362"/>
      <c r="UZG37" s="362"/>
      <c r="UZH37" s="362"/>
      <c r="UZI37" s="362"/>
      <c r="UZJ37" s="362"/>
      <c r="UZK37" s="362"/>
      <c r="UZL37" s="362"/>
      <c r="UZM37" s="362"/>
      <c r="UZN37" s="362"/>
      <c r="UZO37" s="362"/>
      <c r="UZP37" s="362"/>
      <c r="UZQ37" s="362"/>
      <c r="UZR37" s="362"/>
      <c r="UZS37" s="362"/>
      <c r="UZT37" s="362"/>
      <c r="UZU37" s="362"/>
      <c r="UZV37" s="362"/>
      <c r="UZW37" s="362"/>
      <c r="UZX37" s="362"/>
      <c r="UZY37" s="362"/>
      <c r="UZZ37" s="362"/>
      <c r="VAA37" s="362"/>
      <c r="VAB37" s="362"/>
      <c r="VAC37" s="362"/>
      <c r="VAD37" s="362"/>
      <c r="VAE37" s="362"/>
      <c r="VAF37" s="362"/>
      <c r="VAG37" s="362"/>
      <c r="VAH37" s="362"/>
      <c r="VAI37" s="362"/>
      <c r="VAJ37" s="362"/>
      <c r="VAK37" s="362"/>
      <c r="VAL37" s="362"/>
      <c r="VAM37" s="362"/>
      <c r="VAN37" s="362"/>
      <c r="VAO37" s="362"/>
      <c r="VAP37" s="362"/>
      <c r="VAQ37" s="362"/>
      <c r="VAR37" s="362"/>
      <c r="VAS37" s="362"/>
      <c r="VAT37" s="362"/>
      <c r="VAU37" s="362"/>
      <c r="VAV37" s="362"/>
      <c r="VAW37" s="362"/>
      <c r="VAX37" s="362"/>
      <c r="VAY37" s="362"/>
      <c r="VAZ37" s="362"/>
      <c r="VBA37" s="362"/>
      <c r="VBB37" s="362"/>
      <c r="VBC37" s="362"/>
      <c r="VBD37" s="362"/>
      <c r="VBE37" s="362"/>
      <c r="VBF37" s="362"/>
      <c r="VBG37" s="362"/>
      <c r="VBH37" s="362"/>
      <c r="VBI37" s="362"/>
      <c r="VBJ37" s="362"/>
      <c r="VBK37" s="362"/>
      <c r="VBL37" s="362"/>
      <c r="VBM37" s="362"/>
      <c r="VBN37" s="362"/>
      <c r="VBO37" s="362"/>
      <c r="VBP37" s="362"/>
      <c r="VBQ37" s="362"/>
      <c r="VBR37" s="362"/>
      <c r="VBS37" s="362"/>
      <c r="VBT37" s="362"/>
      <c r="VBU37" s="362"/>
      <c r="VBV37" s="362"/>
      <c r="VBW37" s="362"/>
      <c r="VBX37" s="362"/>
      <c r="VBY37" s="362"/>
      <c r="VBZ37" s="362"/>
      <c r="VCA37" s="362"/>
      <c r="VCB37" s="362"/>
      <c r="VCC37" s="362"/>
      <c r="VCD37" s="362"/>
      <c r="VCE37" s="362"/>
      <c r="VCF37" s="362"/>
      <c r="VCG37" s="362"/>
      <c r="VCH37" s="362"/>
      <c r="VCI37" s="362"/>
      <c r="VCJ37" s="362"/>
      <c r="VCK37" s="362"/>
      <c r="VCL37" s="362"/>
      <c r="VCM37" s="362"/>
      <c r="VCN37" s="362"/>
      <c r="VCO37" s="362"/>
      <c r="VCP37" s="362"/>
      <c r="VCQ37" s="362"/>
      <c r="VCR37" s="362"/>
      <c r="VCS37" s="362"/>
      <c r="VCT37" s="362"/>
      <c r="VCU37" s="362"/>
      <c r="VCV37" s="362"/>
      <c r="VCW37" s="362"/>
      <c r="VCX37" s="362"/>
      <c r="VCY37" s="362"/>
      <c r="VCZ37" s="362"/>
      <c r="VDA37" s="362"/>
      <c r="VDB37" s="362"/>
      <c r="VDC37" s="362"/>
      <c r="VDD37" s="362"/>
      <c r="VDE37" s="362"/>
      <c r="VDF37" s="362"/>
      <c r="VDG37" s="362"/>
      <c r="VDH37" s="362"/>
      <c r="VDI37" s="362"/>
      <c r="VDJ37" s="362"/>
      <c r="VDK37" s="362"/>
      <c r="VDL37" s="362"/>
      <c r="VDM37" s="362"/>
      <c r="VDN37" s="362"/>
      <c r="VDO37" s="362"/>
      <c r="VDP37" s="362"/>
      <c r="VDQ37" s="362"/>
      <c r="VDR37" s="362"/>
      <c r="VDS37" s="362"/>
      <c r="VDT37" s="362"/>
      <c r="VDU37" s="362"/>
      <c r="VDV37" s="362"/>
      <c r="VDW37" s="362"/>
      <c r="VDX37" s="362"/>
      <c r="VDY37" s="362"/>
      <c r="VDZ37" s="362"/>
      <c r="VEA37" s="362"/>
      <c r="VEB37" s="362"/>
      <c r="VEC37" s="362"/>
      <c r="VED37" s="362"/>
      <c r="VEE37" s="362"/>
      <c r="VEF37" s="362"/>
      <c r="VEG37" s="362"/>
      <c r="VEH37" s="362"/>
      <c r="VEI37" s="362"/>
      <c r="VEJ37" s="362"/>
      <c r="VEK37" s="362"/>
      <c r="VEL37" s="362"/>
      <c r="VEM37" s="362"/>
      <c r="VEN37" s="362"/>
      <c r="VEO37" s="362"/>
      <c r="VEP37" s="362"/>
      <c r="VEQ37" s="362"/>
      <c r="VER37" s="362"/>
      <c r="VES37" s="362"/>
      <c r="VET37" s="362"/>
      <c r="VEU37" s="362"/>
      <c r="VEV37" s="362"/>
      <c r="VEW37" s="362"/>
      <c r="VEX37" s="362"/>
      <c r="VEY37" s="362"/>
      <c r="VEZ37" s="362"/>
      <c r="VFA37" s="362"/>
      <c r="VFB37" s="362"/>
      <c r="VFC37" s="362"/>
      <c r="VFD37" s="362"/>
      <c r="VFE37" s="362"/>
      <c r="VFF37" s="362"/>
      <c r="VFG37" s="362"/>
      <c r="VFH37" s="362"/>
      <c r="VFI37" s="362"/>
      <c r="VFJ37" s="362"/>
      <c r="VFK37" s="362"/>
      <c r="VFL37" s="362"/>
      <c r="VFM37" s="362"/>
      <c r="VFN37" s="362"/>
      <c r="VFO37" s="362"/>
      <c r="VFP37" s="362"/>
      <c r="VFQ37" s="362"/>
      <c r="VFR37" s="362"/>
      <c r="VFS37" s="362"/>
      <c r="VFT37" s="362"/>
      <c r="VFU37" s="362"/>
      <c r="VFV37" s="362"/>
      <c r="VFW37" s="362"/>
      <c r="VFX37" s="362"/>
      <c r="VFY37" s="362"/>
      <c r="VFZ37" s="362"/>
      <c r="VGA37" s="362"/>
      <c r="VGB37" s="362"/>
      <c r="VGC37" s="362"/>
      <c r="VGD37" s="362"/>
      <c r="VGE37" s="362"/>
      <c r="VGF37" s="362"/>
      <c r="VGG37" s="362"/>
      <c r="VGH37" s="362"/>
      <c r="VGI37" s="362"/>
      <c r="VGJ37" s="362"/>
      <c r="VGK37" s="362"/>
      <c r="VGL37" s="362"/>
      <c r="VGM37" s="362"/>
      <c r="VGN37" s="362"/>
      <c r="VGO37" s="362"/>
      <c r="VGP37" s="362"/>
      <c r="VGQ37" s="362"/>
      <c r="VGR37" s="362"/>
      <c r="VGS37" s="362"/>
      <c r="VGT37" s="362"/>
      <c r="VGU37" s="362"/>
      <c r="VGV37" s="362"/>
      <c r="VGW37" s="362"/>
      <c r="VGX37" s="362"/>
      <c r="VGY37" s="362"/>
      <c r="VGZ37" s="362"/>
      <c r="VHA37" s="362"/>
      <c r="VHB37" s="362"/>
      <c r="VHC37" s="362"/>
      <c r="VHD37" s="362"/>
      <c r="VHE37" s="362"/>
      <c r="VHF37" s="362"/>
      <c r="VHG37" s="362"/>
      <c r="VHH37" s="362"/>
      <c r="VHI37" s="362"/>
      <c r="VHJ37" s="362"/>
      <c r="VHK37" s="362"/>
      <c r="VHL37" s="362"/>
      <c r="VHM37" s="362"/>
      <c r="VHN37" s="362"/>
      <c r="VHO37" s="362"/>
      <c r="VHP37" s="362"/>
      <c r="VHQ37" s="362"/>
      <c r="VHR37" s="362"/>
      <c r="VHS37" s="362"/>
      <c r="VHT37" s="362"/>
      <c r="VHU37" s="362"/>
      <c r="VHV37" s="362"/>
      <c r="VHW37" s="362"/>
      <c r="VHX37" s="362"/>
      <c r="VHY37" s="362"/>
      <c r="VHZ37" s="362"/>
      <c r="VIA37" s="362"/>
      <c r="VIB37" s="362"/>
      <c r="VIC37" s="362"/>
      <c r="VID37" s="362"/>
      <c r="VIE37" s="362"/>
      <c r="VIF37" s="362"/>
      <c r="VIG37" s="362"/>
      <c r="VIH37" s="362"/>
      <c r="VII37" s="362"/>
      <c r="VIJ37" s="362"/>
      <c r="VIK37" s="362"/>
      <c r="VIL37" s="362"/>
      <c r="VIM37" s="362"/>
      <c r="VIN37" s="362"/>
      <c r="VIO37" s="362"/>
      <c r="VIP37" s="362"/>
      <c r="VIQ37" s="362"/>
      <c r="VIR37" s="362"/>
      <c r="VIS37" s="362"/>
      <c r="VIT37" s="362"/>
      <c r="VIU37" s="362"/>
      <c r="VIV37" s="362"/>
      <c r="VIW37" s="362"/>
      <c r="VIX37" s="362"/>
      <c r="VIY37" s="362"/>
      <c r="VIZ37" s="362"/>
      <c r="VJA37" s="362"/>
      <c r="VJB37" s="362"/>
      <c r="VJC37" s="362"/>
      <c r="VJD37" s="362"/>
      <c r="VJE37" s="362"/>
      <c r="VJF37" s="362"/>
      <c r="VJG37" s="362"/>
      <c r="VJH37" s="362"/>
      <c r="VJI37" s="362"/>
      <c r="VJJ37" s="362"/>
      <c r="VJK37" s="362"/>
      <c r="VJL37" s="362"/>
      <c r="VJM37" s="362"/>
      <c r="VJN37" s="362"/>
      <c r="VJO37" s="362"/>
      <c r="VJP37" s="362"/>
      <c r="VJQ37" s="362"/>
      <c r="VJR37" s="362"/>
      <c r="VJS37" s="362"/>
      <c r="VJT37" s="362"/>
      <c r="VJU37" s="362"/>
      <c r="VJV37" s="362"/>
      <c r="VJW37" s="362"/>
      <c r="VJX37" s="362"/>
      <c r="VJY37" s="362"/>
      <c r="VJZ37" s="362"/>
      <c r="VKA37" s="362"/>
      <c r="VKB37" s="362"/>
      <c r="VKC37" s="362"/>
      <c r="VKD37" s="362"/>
      <c r="VKE37" s="362"/>
      <c r="VKF37" s="362"/>
      <c r="VKG37" s="362"/>
      <c r="VKH37" s="362"/>
      <c r="VKI37" s="362"/>
      <c r="VKJ37" s="362"/>
      <c r="VKK37" s="362"/>
      <c r="VKL37" s="362"/>
      <c r="VKM37" s="362"/>
      <c r="VKN37" s="362"/>
      <c r="VKO37" s="362"/>
      <c r="VKP37" s="362"/>
      <c r="VKQ37" s="362"/>
      <c r="VKR37" s="362"/>
      <c r="VKS37" s="362"/>
      <c r="VKT37" s="362"/>
      <c r="VKU37" s="362"/>
      <c r="VKV37" s="362"/>
      <c r="VKW37" s="362"/>
      <c r="VKX37" s="362"/>
      <c r="VKY37" s="362"/>
      <c r="VKZ37" s="362"/>
      <c r="VLA37" s="362"/>
      <c r="VLB37" s="362"/>
      <c r="VLC37" s="362"/>
      <c r="VLD37" s="362"/>
      <c r="VLE37" s="362"/>
      <c r="VLF37" s="362"/>
      <c r="VLG37" s="362"/>
      <c r="VLH37" s="362"/>
      <c r="VLI37" s="362"/>
      <c r="VLJ37" s="362"/>
      <c r="VLK37" s="362"/>
      <c r="VLL37" s="362"/>
      <c r="VLM37" s="362"/>
      <c r="VLN37" s="362"/>
      <c r="VLO37" s="362"/>
      <c r="VLP37" s="362"/>
      <c r="VLQ37" s="362"/>
      <c r="VLR37" s="362"/>
      <c r="VLS37" s="362"/>
      <c r="VLT37" s="362"/>
      <c r="VLU37" s="362"/>
      <c r="VLV37" s="362"/>
      <c r="VLW37" s="362"/>
      <c r="VLX37" s="362"/>
      <c r="VLY37" s="362"/>
      <c r="VLZ37" s="362"/>
      <c r="VMA37" s="362"/>
      <c r="VMB37" s="362"/>
      <c r="VMC37" s="362"/>
      <c r="VMD37" s="362"/>
      <c r="VME37" s="362"/>
      <c r="VMF37" s="362"/>
      <c r="VMG37" s="362"/>
      <c r="VMH37" s="362"/>
      <c r="VMI37" s="362"/>
      <c r="VMJ37" s="362"/>
      <c r="VMK37" s="362"/>
      <c r="VML37" s="362"/>
      <c r="VMM37" s="362"/>
      <c r="VMN37" s="362"/>
      <c r="VMO37" s="362"/>
      <c r="VMP37" s="362"/>
      <c r="VMQ37" s="362"/>
      <c r="VMR37" s="362"/>
      <c r="VMS37" s="362"/>
      <c r="VMT37" s="362"/>
      <c r="VMU37" s="362"/>
      <c r="VMV37" s="362"/>
      <c r="VMW37" s="362"/>
      <c r="VMX37" s="362"/>
      <c r="VMY37" s="362"/>
      <c r="VMZ37" s="362"/>
      <c r="VNA37" s="362"/>
      <c r="VNB37" s="362"/>
      <c r="VNC37" s="362"/>
      <c r="VND37" s="362"/>
      <c r="VNE37" s="362"/>
      <c r="VNF37" s="362"/>
      <c r="VNG37" s="362"/>
      <c r="VNH37" s="362"/>
      <c r="VNI37" s="362"/>
      <c r="VNJ37" s="362"/>
      <c r="VNK37" s="362"/>
      <c r="VNL37" s="362"/>
      <c r="VNM37" s="362"/>
      <c r="VNN37" s="362"/>
      <c r="VNO37" s="362"/>
      <c r="VNP37" s="362"/>
      <c r="VNQ37" s="362"/>
      <c r="VNR37" s="362"/>
      <c r="VNS37" s="362"/>
      <c r="VNT37" s="362"/>
      <c r="VNU37" s="362"/>
      <c r="VNV37" s="362"/>
      <c r="VNW37" s="362"/>
      <c r="VNX37" s="362"/>
      <c r="VNY37" s="362"/>
      <c r="VNZ37" s="362"/>
      <c r="VOA37" s="362"/>
      <c r="VOB37" s="362"/>
      <c r="VOC37" s="362"/>
      <c r="VOD37" s="362"/>
      <c r="VOE37" s="362"/>
      <c r="VOF37" s="362"/>
      <c r="VOG37" s="362"/>
      <c r="VOH37" s="362"/>
      <c r="VOI37" s="362"/>
      <c r="VOJ37" s="362"/>
      <c r="VOK37" s="362"/>
      <c r="VOL37" s="362"/>
      <c r="VOM37" s="362"/>
      <c r="VON37" s="362"/>
      <c r="VOO37" s="362"/>
      <c r="VOP37" s="362"/>
      <c r="VOQ37" s="362"/>
      <c r="VOR37" s="362"/>
      <c r="VOS37" s="362"/>
      <c r="VOT37" s="362"/>
      <c r="VOU37" s="362"/>
      <c r="VOV37" s="362"/>
      <c r="VOW37" s="362"/>
      <c r="VOX37" s="362"/>
      <c r="VOY37" s="362"/>
      <c r="VOZ37" s="362"/>
      <c r="VPA37" s="362"/>
      <c r="VPB37" s="362"/>
      <c r="VPC37" s="362"/>
      <c r="VPD37" s="362"/>
      <c r="VPE37" s="362"/>
      <c r="VPF37" s="362"/>
      <c r="VPG37" s="362"/>
      <c r="VPH37" s="362"/>
      <c r="VPI37" s="362"/>
      <c r="VPJ37" s="362"/>
      <c r="VPK37" s="362"/>
      <c r="VPL37" s="362"/>
      <c r="VPM37" s="362"/>
      <c r="VPN37" s="362"/>
      <c r="VPO37" s="362"/>
      <c r="VPP37" s="362"/>
      <c r="VPQ37" s="362"/>
      <c r="VPR37" s="362"/>
      <c r="VPS37" s="362"/>
      <c r="VPT37" s="362"/>
      <c r="VPU37" s="362"/>
      <c r="VPV37" s="362"/>
      <c r="VPW37" s="362"/>
      <c r="VPX37" s="362"/>
      <c r="VPY37" s="362"/>
      <c r="VPZ37" s="362"/>
      <c r="VQA37" s="362"/>
      <c r="VQB37" s="362"/>
      <c r="VQC37" s="362"/>
      <c r="VQD37" s="362"/>
      <c r="VQE37" s="362"/>
      <c r="VQF37" s="362"/>
      <c r="VQG37" s="362"/>
      <c r="VQH37" s="362"/>
      <c r="VQI37" s="362"/>
      <c r="VQJ37" s="362"/>
      <c r="VQK37" s="362"/>
      <c r="VQL37" s="362"/>
      <c r="VQM37" s="362"/>
      <c r="VQN37" s="362"/>
      <c r="VQO37" s="362"/>
      <c r="VQP37" s="362"/>
      <c r="VQQ37" s="362"/>
      <c r="VQR37" s="362"/>
      <c r="VQS37" s="362"/>
      <c r="VQT37" s="362"/>
      <c r="VQU37" s="362"/>
      <c r="VQV37" s="362"/>
      <c r="VQW37" s="362"/>
      <c r="VQX37" s="362"/>
      <c r="VQY37" s="362"/>
      <c r="VQZ37" s="362"/>
      <c r="VRA37" s="362"/>
      <c r="VRB37" s="362"/>
      <c r="VRC37" s="362"/>
      <c r="VRD37" s="362"/>
      <c r="VRE37" s="362"/>
      <c r="VRF37" s="362"/>
      <c r="VRG37" s="362"/>
      <c r="VRH37" s="362"/>
      <c r="VRI37" s="362"/>
      <c r="VRJ37" s="362"/>
      <c r="VRK37" s="362"/>
      <c r="VRL37" s="362"/>
      <c r="VRM37" s="362"/>
      <c r="VRN37" s="362"/>
      <c r="VRO37" s="362"/>
      <c r="VRP37" s="362"/>
      <c r="VRQ37" s="362"/>
      <c r="VRR37" s="362"/>
      <c r="VRS37" s="362"/>
      <c r="VRT37" s="362"/>
      <c r="VRU37" s="362"/>
      <c r="VRV37" s="362"/>
      <c r="VRW37" s="362"/>
      <c r="VRX37" s="362"/>
      <c r="VRY37" s="362"/>
      <c r="VRZ37" s="362"/>
      <c r="VSA37" s="362"/>
      <c r="VSB37" s="362"/>
      <c r="VSC37" s="362"/>
      <c r="VSD37" s="362"/>
      <c r="VSE37" s="362"/>
      <c r="VSF37" s="362"/>
      <c r="VSG37" s="362"/>
      <c r="VSH37" s="362"/>
      <c r="VSI37" s="362"/>
      <c r="VSJ37" s="362"/>
      <c r="VSK37" s="362"/>
      <c r="VSL37" s="362"/>
      <c r="VSM37" s="362"/>
      <c r="VSN37" s="362"/>
      <c r="VSO37" s="362"/>
      <c r="VSP37" s="362"/>
      <c r="VSQ37" s="362"/>
      <c r="VSR37" s="362"/>
      <c r="VSS37" s="362"/>
      <c r="VST37" s="362"/>
      <c r="VSU37" s="362"/>
      <c r="VSV37" s="362"/>
      <c r="VSW37" s="362"/>
      <c r="VSX37" s="362"/>
      <c r="VSY37" s="362"/>
      <c r="VSZ37" s="362"/>
      <c r="VTA37" s="362"/>
      <c r="VTB37" s="362"/>
      <c r="VTC37" s="362"/>
      <c r="VTD37" s="362"/>
      <c r="VTE37" s="362"/>
      <c r="VTF37" s="362"/>
      <c r="VTG37" s="362"/>
      <c r="VTH37" s="362"/>
      <c r="VTI37" s="362"/>
      <c r="VTJ37" s="362"/>
      <c r="VTK37" s="362"/>
      <c r="VTL37" s="362"/>
      <c r="VTM37" s="362"/>
      <c r="VTN37" s="362"/>
      <c r="VTO37" s="362"/>
      <c r="VTP37" s="362"/>
      <c r="VTQ37" s="362"/>
      <c r="VTR37" s="362"/>
      <c r="VTS37" s="362"/>
      <c r="VTT37" s="362"/>
      <c r="VTU37" s="362"/>
      <c r="VTV37" s="362"/>
      <c r="VTW37" s="362"/>
      <c r="VTX37" s="362"/>
      <c r="VTY37" s="362"/>
      <c r="VTZ37" s="362"/>
      <c r="VUA37" s="362"/>
      <c r="VUB37" s="362"/>
      <c r="VUC37" s="362"/>
      <c r="VUD37" s="362"/>
      <c r="VUE37" s="362"/>
      <c r="VUF37" s="362"/>
      <c r="VUG37" s="362"/>
      <c r="VUH37" s="362"/>
      <c r="VUI37" s="362"/>
      <c r="VUJ37" s="362"/>
      <c r="VUK37" s="362"/>
      <c r="VUL37" s="362"/>
      <c r="VUM37" s="362"/>
      <c r="VUN37" s="362"/>
      <c r="VUO37" s="362"/>
      <c r="VUP37" s="362"/>
      <c r="VUQ37" s="362"/>
      <c r="VUR37" s="362"/>
      <c r="VUS37" s="362"/>
      <c r="VUT37" s="362"/>
      <c r="VUU37" s="362"/>
      <c r="VUV37" s="362"/>
      <c r="VUW37" s="362"/>
      <c r="VUX37" s="362"/>
      <c r="VUY37" s="362"/>
      <c r="VUZ37" s="362"/>
      <c r="VVA37" s="362"/>
      <c r="VVB37" s="362"/>
      <c r="VVC37" s="362"/>
      <c r="VVD37" s="362"/>
      <c r="VVE37" s="362"/>
      <c r="VVF37" s="362"/>
      <c r="VVG37" s="362"/>
      <c r="VVH37" s="362"/>
      <c r="VVI37" s="362"/>
      <c r="VVJ37" s="362"/>
      <c r="VVK37" s="362"/>
      <c r="VVL37" s="362"/>
      <c r="VVM37" s="362"/>
      <c r="VVN37" s="362"/>
      <c r="VVO37" s="362"/>
      <c r="VVP37" s="362"/>
      <c r="VVQ37" s="362"/>
      <c r="VVR37" s="362"/>
      <c r="VVS37" s="362"/>
      <c r="VVT37" s="362"/>
      <c r="VVU37" s="362"/>
      <c r="VVV37" s="362"/>
      <c r="VVW37" s="362"/>
      <c r="VVX37" s="362"/>
      <c r="VVY37" s="362"/>
      <c r="VVZ37" s="362"/>
      <c r="VWA37" s="362"/>
      <c r="VWB37" s="362"/>
      <c r="VWC37" s="362"/>
      <c r="VWD37" s="362"/>
      <c r="VWE37" s="362"/>
      <c r="VWF37" s="362"/>
      <c r="VWG37" s="362"/>
      <c r="VWH37" s="362"/>
      <c r="VWI37" s="362"/>
      <c r="VWJ37" s="362"/>
      <c r="VWK37" s="362"/>
      <c r="VWL37" s="362"/>
      <c r="VWM37" s="362"/>
      <c r="VWN37" s="362"/>
      <c r="VWO37" s="362"/>
      <c r="VWP37" s="362"/>
      <c r="VWQ37" s="362"/>
      <c r="VWR37" s="362"/>
      <c r="VWS37" s="362"/>
      <c r="VWT37" s="362"/>
      <c r="VWU37" s="362"/>
      <c r="VWV37" s="362"/>
      <c r="VWW37" s="362"/>
      <c r="VWX37" s="362"/>
      <c r="VWY37" s="362"/>
      <c r="VWZ37" s="362"/>
      <c r="VXA37" s="362"/>
      <c r="VXB37" s="362"/>
      <c r="VXC37" s="362"/>
      <c r="VXD37" s="362"/>
      <c r="VXE37" s="362"/>
      <c r="VXF37" s="362"/>
      <c r="VXG37" s="362"/>
      <c r="VXH37" s="362"/>
      <c r="VXI37" s="362"/>
      <c r="VXJ37" s="362"/>
      <c r="VXK37" s="362"/>
      <c r="VXL37" s="362"/>
      <c r="VXM37" s="362"/>
      <c r="VXN37" s="362"/>
      <c r="VXO37" s="362"/>
      <c r="VXP37" s="362"/>
      <c r="VXQ37" s="362"/>
      <c r="VXR37" s="362"/>
      <c r="VXS37" s="362"/>
      <c r="VXT37" s="362"/>
      <c r="VXU37" s="362"/>
      <c r="VXV37" s="362"/>
      <c r="VXW37" s="362"/>
      <c r="VXX37" s="362"/>
      <c r="VXY37" s="362"/>
      <c r="VXZ37" s="362"/>
      <c r="VYA37" s="362"/>
      <c r="VYB37" s="362"/>
      <c r="VYC37" s="362"/>
      <c r="VYD37" s="362"/>
      <c r="VYE37" s="362"/>
      <c r="VYF37" s="362"/>
      <c r="VYG37" s="362"/>
      <c r="VYH37" s="362"/>
      <c r="VYI37" s="362"/>
      <c r="VYJ37" s="362"/>
      <c r="VYK37" s="362"/>
      <c r="VYL37" s="362"/>
      <c r="VYM37" s="362"/>
      <c r="VYN37" s="362"/>
      <c r="VYO37" s="362"/>
      <c r="VYP37" s="362"/>
      <c r="VYQ37" s="362"/>
      <c r="VYR37" s="362"/>
      <c r="VYS37" s="362"/>
      <c r="VYT37" s="362"/>
      <c r="VYU37" s="362"/>
      <c r="VYV37" s="362"/>
      <c r="VYW37" s="362"/>
      <c r="VYX37" s="362"/>
      <c r="VYY37" s="362"/>
      <c r="VYZ37" s="362"/>
      <c r="VZA37" s="362"/>
      <c r="VZB37" s="362"/>
      <c r="VZC37" s="362"/>
      <c r="VZD37" s="362"/>
      <c r="VZE37" s="362"/>
      <c r="VZF37" s="362"/>
      <c r="VZG37" s="362"/>
      <c r="VZH37" s="362"/>
      <c r="VZI37" s="362"/>
      <c r="VZJ37" s="362"/>
      <c r="VZK37" s="362"/>
      <c r="VZL37" s="362"/>
      <c r="VZM37" s="362"/>
      <c r="VZN37" s="362"/>
      <c r="VZO37" s="362"/>
      <c r="VZP37" s="362"/>
      <c r="VZQ37" s="362"/>
      <c r="VZR37" s="362"/>
      <c r="VZS37" s="362"/>
      <c r="VZT37" s="362"/>
      <c r="VZU37" s="362"/>
      <c r="VZV37" s="362"/>
      <c r="VZW37" s="362"/>
      <c r="VZX37" s="362"/>
      <c r="VZY37" s="362"/>
      <c r="VZZ37" s="362"/>
      <c r="WAA37" s="362"/>
      <c r="WAB37" s="362"/>
      <c r="WAC37" s="362"/>
      <c r="WAD37" s="362"/>
      <c r="WAE37" s="362"/>
      <c r="WAF37" s="362"/>
      <c r="WAG37" s="362"/>
      <c r="WAH37" s="362"/>
      <c r="WAI37" s="362"/>
      <c r="WAJ37" s="362"/>
      <c r="WAK37" s="362"/>
      <c r="WAL37" s="362"/>
      <c r="WAM37" s="362"/>
      <c r="WAN37" s="362"/>
      <c r="WAO37" s="362"/>
      <c r="WAP37" s="362"/>
      <c r="WAQ37" s="362"/>
      <c r="WAR37" s="362"/>
      <c r="WAS37" s="362"/>
      <c r="WAT37" s="362"/>
      <c r="WAU37" s="362"/>
      <c r="WAV37" s="362"/>
      <c r="WAW37" s="362"/>
      <c r="WAX37" s="362"/>
      <c r="WAY37" s="362"/>
      <c r="WAZ37" s="362"/>
      <c r="WBA37" s="362"/>
      <c r="WBB37" s="362"/>
      <c r="WBC37" s="362"/>
      <c r="WBD37" s="362"/>
      <c r="WBE37" s="362"/>
      <c r="WBF37" s="362"/>
      <c r="WBG37" s="362"/>
      <c r="WBH37" s="362"/>
      <c r="WBI37" s="362"/>
      <c r="WBJ37" s="362"/>
      <c r="WBK37" s="362"/>
      <c r="WBL37" s="362"/>
      <c r="WBM37" s="362"/>
      <c r="WBN37" s="362"/>
      <c r="WBO37" s="362"/>
      <c r="WBP37" s="362"/>
      <c r="WBQ37" s="362"/>
      <c r="WBR37" s="362"/>
      <c r="WBS37" s="362"/>
      <c r="WBT37" s="362"/>
      <c r="WBU37" s="362"/>
      <c r="WBV37" s="362"/>
      <c r="WBW37" s="362"/>
      <c r="WBX37" s="362"/>
      <c r="WBY37" s="362"/>
      <c r="WBZ37" s="362"/>
      <c r="WCA37" s="362"/>
      <c r="WCB37" s="362"/>
      <c r="WCC37" s="362"/>
      <c r="WCD37" s="362"/>
      <c r="WCE37" s="362"/>
      <c r="WCF37" s="362"/>
      <c r="WCG37" s="362"/>
      <c r="WCH37" s="362"/>
      <c r="WCI37" s="362"/>
      <c r="WCJ37" s="362"/>
      <c r="WCK37" s="362"/>
      <c r="WCL37" s="362"/>
      <c r="WCM37" s="362"/>
      <c r="WCN37" s="362"/>
      <c r="WCO37" s="362"/>
      <c r="WCP37" s="362"/>
      <c r="WCQ37" s="362"/>
      <c r="WCR37" s="362"/>
      <c r="WCS37" s="362"/>
      <c r="WCT37" s="362"/>
      <c r="WCU37" s="362"/>
      <c r="WCV37" s="362"/>
      <c r="WCW37" s="362"/>
      <c r="WCX37" s="362"/>
      <c r="WCY37" s="362"/>
      <c r="WCZ37" s="362"/>
      <c r="WDA37" s="362"/>
      <c r="WDB37" s="362"/>
      <c r="WDC37" s="362"/>
      <c r="WDD37" s="362"/>
      <c r="WDE37" s="362"/>
      <c r="WDF37" s="362"/>
      <c r="WDG37" s="362"/>
      <c r="WDH37" s="362"/>
      <c r="WDI37" s="362"/>
      <c r="WDJ37" s="362"/>
      <c r="WDK37" s="362"/>
      <c r="WDL37" s="362"/>
      <c r="WDM37" s="362"/>
      <c r="WDN37" s="362"/>
      <c r="WDO37" s="362"/>
      <c r="WDP37" s="362"/>
      <c r="WDQ37" s="362"/>
      <c r="WDR37" s="362"/>
      <c r="WDS37" s="362"/>
      <c r="WDT37" s="362"/>
      <c r="WDU37" s="362"/>
      <c r="WDV37" s="362"/>
      <c r="WDW37" s="362"/>
      <c r="WDX37" s="362"/>
      <c r="WDY37" s="362"/>
      <c r="WDZ37" s="362"/>
      <c r="WEA37" s="362"/>
      <c r="WEB37" s="362"/>
      <c r="WEC37" s="362"/>
      <c r="WED37" s="362"/>
      <c r="WEE37" s="362"/>
      <c r="WEF37" s="362"/>
      <c r="WEG37" s="362"/>
      <c r="WEH37" s="362"/>
      <c r="WEI37" s="362"/>
      <c r="WEJ37" s="362"/>
      <c r="WEK37" s="362"/>
      <c r="WEL37" s="362"/>
      <c r="WEM37" s="362"/>
      <c r="WEN37" s="362"/>
      <c r="WEO37" s="362"/>
      <c r="WEP37" s="362"/>
      <c r="WEQ37" s="362"/>
      <c r="WER37" s="362"/>
      <c r="WES37" s="362"/>
      <c r="WET37" s="362"/>
      <c r="WEU37" s="362"/>
      <c r="WEV37" s="362"/>
      <c r="WEW37" s="362"/>
      <c r="WEX37" s="362"/>
      <c r="WEY37" s="362"/>
      <c r="WEZ37" s="362"/>
      <c r="WFA37" s="362"/>
      <c r="WFB37" s="362"/>
      <c r="WFC37" s="362"/>
      <c r="WFD37" s="362"/>
      <c r="WFE37" s="362"/>
      <c r="WFF37" s="362"/>
      <c r="WFG37" s="362"/>
      <c r="WFH37" s="362"/>
      <c r="WFI37" s="362"/>
      <c r="WFJ37" s="362"/>
      <c r="WFK37" s="362"/>
      <c r="WFL37" s="362"/>
      <c r="WFM37" s="362"/>
      <c r="WFN37" s="362"/>
      <c r="WFO37" s="362"/>
      <c r="WFP37" s="362"/>
      <c r="WFQ37" s="362"/>
      <c r="WFR37" s="362"/>
      <c r="WFS37" s="362"/>
      <c r="WFT37" s="362"/>
      <c r="WFU37" s="362"/>
      <c r="WFV37" s="362"/>
      <c r="WFW37" s="362"/>
      <c r="WFX37" s="362"/>
      <c r="WFY37" s="362"/>
      <c r="WFZ37" s="362"/>
      <c r="WGA37" s="362"/>
      <c r="WGB37" s="362"/>
      <c r="WGC37" s="362"/>
      <c r="WGD37" s="362"/>
      <c r="WGE37" s="362"/>
      <c r="WGF37" s="362"/>
      <c r="WGG37" s="362"/>
      <c r="WGH37" s="362"/>
      <c r="WGI37" s="362"/>
      <c r="WGJ37" s="362"/>
      <c r="WGK37" s="362"/>
      <c r="WGL37" s="362"/>
      <c r="WGM37" s="362"/>
      <c r="WGN37" s="362"/>
      <c r="WGO37" s="362"/>
      <c r="WGP37" s="362"/>
      <c r="WGQ37" s="362"/>
      <c r="WGR37" s="362"/>
      <c r="WGS37" s="362"/>
      <c r="WGT37" s="362"/>
      <c r="WGU37" s="362"/>
      <c r="WGV37" s="362"/>
      <c r="WGW37" s="362"/>
      <c r="WGX37" s="362"/>
      <c r="WGY37" s="362"/>
      <c r="WGZ37" s="362"/>
      <c r="WHA37" s="362"/>
      <c r="WHB37" s="362"/>
      <c r="WHC37" s="362"/>
      <c r="WHD37" s="362"/>
      <c r="WHE37" s="362"/>
      <c r="WHF37" s="362"/>
      <c r="WHG37" s="362"/>
      <c r="WHH37" s="362"/>
      <c r="WHI37" s="362"/>
      <c r="WHJ37" s="362"/>
      <c r="WHK37" s="362"/>
      <c r="WHL37" s="362"/>
      <c r="WHM37" s="362"/>
      <c r="WHN37" s="362"/>
      <c r="WHO37" s="362"/>
      <c r="WHP37" s="362"/>
      <c r="WHQ37" s="362"/>
      <c r="WHR37" s="362"/>
      <c r="WHS37" s="362"/>
      <c r="WHT37" s="362"/>
      <c r="WHU37" s="362"/>
      <c r="WHV37" s="362"/>
      <c r="WHW37" s="362"/>
      <c r="WHX37" s="362"/>
      <c r="WHY37" s="362"/>
      <c r="WHZ37" s="362"/>
      <c r="WIA37" s="362"/>
      <c r="WIB37" s="362"/>
      <c r="WIC37" s="362"/>
      <c r="WID37" s="362"/>
      <c r="WIE37" s="362"/>
      <c r="WIF37" s="362"/>
      <c r="WIG37" s="362"/>
      <c r="WIH37" s="362"/>
      <c r="WII37" s="362"/>
      <c r="WIJ37" s="362"/>
      <c r="WIK37" s="362"/>
      <c r="WIL37" s="362"/>
      <c r="WIM37" s="362"/>
      <c r="WIN37" s="362"/>
      <c r="WIO37" s="362"/>
      <c r="WIP37" s="362"/>
      <c r="WIQ37" s="362"/>
      <c r="WIR37" s="362"/>
      <c r="WIS37" s="362"/>
      <c r="WIT37" s="362"/>
      <c r="WIU37" s="362"/>
      <c r="WIV37" s="362"/>
      <c r="WIW37" s="362"/>
      <c r="WIX37" s="362"/>
      <c r="WIY37" s="362"/>
      <c r="WIZ37" s="362"/>
      <c r="WJA37" s="362"/>
      <c r="WJB37" s="362"/>
      <c r="WJC37" s="362"/>
      <c r="WJD37" s="362"/>
      <c r="WJE37" s="362"/>
      <c r="WJF37" s="362"/>
      <c r="WJG37" s="362"/>
      <c r="WJH37" s="362"/>
      <c r="WJI37" s="362"/>
      <c r="WJJ37" s="362"/>
      <c r="WJK37" s="362"/>
      <c r="WJL37" s="362"/>
      <c r="WJM37" s="362"/>
      <c r="WJN37" s="362"/>
      <c r="WJO37" s="362"/>
      <c r="WJP37" s="362"/>
      <c r="WJQ37" s="362"/>
      <c r="WJR37" s="362"/>
      <c r="WJS37" s="362"/>
      <c r="WJT37" s="362"/>
      <c r="WJU37" s="362"/>
      <c r="WJV37" s="362"/>
      <c r="WJW37" s="362"/>
      <c r="WJX37" s="362"/>
      <c r="WJY37" s="362"/>
      <c r="WJZ37" s="362"/>
      <c r="WKA37" s="362"/>
      <c r="WKB37" s="362"/>
      <c r="WKC37" s="362"/>
      <c r="WKD37" s="362"/>
      <c r="WKE37" s="362"/>
      <c r="WKF37" s="362"/>
      <c r="WKG37" s="362"/>
      <c r="WKH37" s="362"/>
      <c r="WKI37" s="362"/>
      <c r="WKJ37" s="362"/>
      <c r="WKK37" s="362"/>
      <c r="WKL37" s="362"/>
      <c r="WKM37" s="362"/>
      <c r="WKN37" s="362"/>
      <c r="WKO37" s="362"/>
      <c r="WKP37" s="362"/>
      <c r="WKQ37" s="362"/>
      <c r="WKR37" s="362"/>
      <c r="WKS37" s="362"/>
      <c r="WKT37" s="362"/>
      <c r="WKU37" s="362"/>
      <c r="WKV37" s="362"/>
      <c r="WKW37" s="362"/>
      <c r="WKX37" s="362"/>
      <c r="WKY37" s="362"/>
      <c r="WKZ37" s="362"/>
      <c r="WLA37" s="362"/>
      <c r="WLB37" s="362"/>
      <c r="WLC37" s="362"/>
      <c r="WLD37" s="362"/>
      <c r="WLE37" s="362"/>
      <c r="WLF37" s="362"/>
      <c r="WLG37" s="362"/>
      <c r="WLH37" s="362"/>
      <c r="WLI37" s="362"/>
      <c r="WLJ37" s="362"/>
      <c r="WLK37" s="362"/>
      <c r="WLL37" s="362"/>
      <c r="WLM37" s="362"/>
      <c r="WLN37" s="362"/>
      <c r="WLO37" s="362"/>
      <c r="WLP37" s="362"/>
      <c r="WLQ37" s="362"/>
      <c r="WLR37" s="362"/>
      <c r="WLS37" s="362"/>
      <c r="WLT37" s="362"/>
      <c r="WLU37" s="362"/>
      <c r="WLV37" s="362"/>
      <c r="WLW37" s="362"/>
      <c r="WLX37" s="362"/>
      <c r="WLY37" s="362"/>
      <c r="WLZ37" s="362"/>
      <c r="WMA37" s="362"/>
      <c r="WMB37" s="362"/>
      <c r="WMC37" s="362"/>
      <c r="WMD37" s="362"/>
      <c r="WME37" s="362"/>
      <c r="WMF37" s="362"/>
      <c r="WMG37" s="362"/>
      <c r="WMH37" s="362"/>
      <c r="WMI37" s="362"/>
      <c r="WMJ37" s="362"/>
      <c r="WMK37" s="362"/>
      <c r="WML37" s="362"/>
      <c r="WMM37" s="362"/>
      <c r="WMN37" s="362"/>
      <c r="WMO37" s="362"/>
      <c r="WMP37" s="362"/>
      <c r="WMQ37" s="362"/>
      <c r="WMR37" s="362"/>
      <c r="WMS37" s="362"/>
      <c r="WMT37" s="362"/>
      <c r="WMU37" s="362"/>
      <c r="WMV37" s="362"/>
      <c r="WMW37" s="362"/>
      <c r="WMX37" s="362"/>
      <c r="WMY37" s="362"/>
      <c r="WMZ37" s="362"/>
      <c r="WNA37" s="362"/>
      <c r="WNB37" s="362"/>
      <c r="WNC37" s="362"/>
      <c r="WND37" s="362"/>
      <c r="WNE37" s="362"/>
      <c r="WNF37" s="362"/>
      <c r="WNG37" s="362"/>
      <c r="WNH37" s="362"/>
      <c r="WNI37" s="362"/>
      <c r="WNJ37" s="362"/>
      <c r="WNK37" s="362"/>
      <c r="WNL37" s="362"/>
      <c r="WNM37" s="362"/>
      <c r="WNN37" s="362"/>
      <c r="WNO37" s="362"/>
      <c r="WNP37" s="362"/>
      <c r="WNQ37" s="362"/>
      <c r="WNR37" s="362"/>
      <c r="WNS37" s="362"/>
      <c r="WNT37" s="362"/>
      <c r="WNU37" s="362"/>
      <c r="WNV37" s="362"/>
      <c r="WNW37" s="362"/>
      <c r="WNX37" s="362"/>
      <c r="WNY37" s="362"/>
      <c r="WNZ37" s="362"/>
      <c r="WOA37" s="362"/>
      <c r="WOB37" s="362"/>
      <c r="WOC37" s="362"/>
      <c r="WOD37" s="362"/>
      <c r="WOE37" s="362"/>
      <c r="WOF37" s="362"/>
      <c r="WOG37" s="362"/>
      <c r="WOH37" s="362"/>
      <c r="WOI37" s="362"/>
      <c r="WOJ37" s="362"/>
      <c r="WOK37" s="362"/>
      <c r="WOL37" s="362"/>
      <c r="WOM37" s="362"/>
      <c r="WON37" s="362"/>
      <c r="WOO37" s="362"/>
      <c r="WOP37" s="362"/>
      <c r="WOQ37" s="362"/>
      <c r="WOR37" s="362"/>
      <c r="WOS37" s="362"/>
      <c r="WOT37" s="362"/>
      <c r="WOU37" s="362"/>
      <c r="WOV37" s="362"/>
      <c r="WOW37" s="362"/>
      <c r="WOX37" s="362"/>
      <c r="WOY37" s="362"/>
      <c r="WOZ37" s="362"/>
      <c r="WPA37" s="362"/>
      <c r="WPB37" s="362"/>
      <c r="WPC37" s="362"/>
      <c r="WPD37" s="362"/>
      <c r="WPE37" s="362"/>
      <c r="WPF37" s="362"/>
      <c r="WPG37" s="362"/>
      <c r="WPH37" s="362"/>
      <c r="WPI37" s="362"/>
      <c r="WPJ37" s="362"/>
      <c r="WPK37" s="362"/>
      <c r="WPL37" s="362"/>
      <c r="WPM37" s="362"/>
      <c r="WPN37" s="362"/>
      <c r="WPO37" s="362"/>
      <c r="WPP37" s="362"/>
      <c r="WPQ37" s="362"/>
      <c r="WPR37" s="362"/>
      <c r="WPS37" s="362"/>
      <c r="WPT37" s="362"/>
      <c r="WPU37" s="362"/>
      <c r="WPV37" s="362"/>
      <c r="WPW37" s="362"/>
      <c r="WPX37" s="362"/>
      <c r="WPY37" s="362"/>
      <c r="WPZ37" s="362"/>
      <c r="WQA37" s="362"/>
      <c r="WQB37" s="362"/>
      <c r="WQC37" s="362"/>
      <c r="WQD37" s="362"/>
      <c r="WQE37" s="362"/>
      <c r="WQF37" s="362"/>
      <c r="WQG37" s="362"/>
      <c r="WQH37" s="362"/>
      <c r="WQI37" s="362"/>
      <c r="WQJ37" s="362"/>
      <c r="WQK37" s="362"/>
      <c r="WQL37" s="362"/>
      <c r="WQM37" s="362"/>
      <c r="WQN37" s="362"/>
      <c r="WQO37" s="362"/>
      <c r="WQP37" s="362"/>
      <c r="WQQ37" s="362"/>
      <c r="WQR37" s="362"/>
      <c r="WQS37" s="362"/>
      <c r="WQT37" s="362"/>
      <c r="WQU37" s="362"/>
      <c r="WQV37" s="362"/>
      <c r="WQW37" s="362"/>
      <c r="WQX37" s="362"/>
      <c r="WQY37" s="362"/>
      <c r="WQZ37" s="362"/>
      <c r="WRA37" s="362"/>
      <c r="WRB37" s="362"/>
      <c r="WRC37" s="362"/>
      <c r="WRD37" s="362"/>
      <c r="WRE37" s="362"/>
      <c r="WRF37" s="362"/>
      <c r="WRG37" s="362"/>
      <c r="WRH37" s="362"/>
      <c r="WRI37" s="362"/>
      <c r="WRJ37" s="362"/>
      <c r="WRK37" s="362"/>
      <c r="WRL37" s="362"/>
      <c r="WRM37" s="362"/>
      <c r="WRN37" s="362"/>
      <c r="WRO37" s="362"/>
      <c r="WRP37" s="362"/>
      <c r="WRQ37" s="362"/>
      <c r="WRR37" s="362"/>
      <c r="WRS37" s="362"/>
      <c r="WRT37" s="362"/>
      <c r="WRU37" s="362"/>
      <c r="WRV37" s="362"/>
      <c r="WRW37" s="362"/>
      <c r="WRX37" s="362"/>
      <c r="WRY37" s="362"/>
      <c r="WRZ37" s="362"/>
      <c r="WSA37" s="362"/>
      <c r="WSB37" s="362"/>
      <c r="WSC37" s="362"/>
      <c r="WSD37" s="362"/>
      <c r="WSE37" s="362"/>
      <c r="WSF37" s="362"/>
      <c r="WSG37" s="362"/>
      <c r="WSH37" s="362"/>
      <c r="WSI37" s="362"/>
      <c r="WSJ37" s="362"/>
      <c r="WSK37" s="362"/>
      <c r="WSL37" s="362"/>
      <c r="WSM37" s="362"/>
      <c r="WSN37" s="362"/>
      <c r="WSO37" s="362"/>
      <c r="WSP37" s="362"/>
      <c r="WSQ37" s="362"/>
      <c r="WSR37" s="362"/>
      <c r="WSS37" s="362"/>
      <c r="WST37" s="362"/>
      <c r="WSU37" s="362"/>
      <c r="WSV37" s="362"/>
      <c r="WSW37" s="362"/>
      <c r="WSX37" s="362"/>
      <c r="WSY37" s="362"/>
      <c r="WSZ37" s="362"/>
      <c r="WTA37" s="362"/>
      <c r="WTB37" s="362"/>
      <c r="WTC37" s="362"/>
      <c r="WTD37" s="362"/>
      <c r="WTE37" s="362"/>
      <c r="WTF37" s="362"/>
      <c r="WTG37" s="362"/>
      <c r="WTH37" s="362"/>
      <c r="WTI37" s="362"/>
      <c r="WTJ37" s="362"/>
      <c r="WTK37" s="362"/>
      <c r="WTL37" s="362"/>
      <c r="WTM37" s="362"/>
      <c r="WTN37" s="362"/>
      <c r="WTO37" s="362"/>
      <c r="WTP37" s="362"/>
      <c r="WTQ37" s="362"/>
      <c r="WTR37" s="362"/>
      <c r="WTS37" s="362"/>
      <c r="WTT37" s="362"/>
      <c r="WTU37" s="362"/>
      <c r="WTV37" s="362"/>
      <c r="WTW37" s="362"/>
      <c r="WTX37" s="362"/>
      <c r="WTY37" s="362"/>
      <c r="WTZ37" s="362"/>
      <c r="WUA37" s="362"/>
      <c r="WUB37" s="362"/>
      <c r="WUC37" s="362"/>
      <c r="WUD37" s="362"/>
      <c r="WUE37" s="362"/>
      <c r="WUF37" s="362"/>
      <c r="WUG37" s="362"/>
      <c r="WUH37" s="362"/>
      <c r="WUI37" s="362"/>
      <c r="WUJ37" s="362"/>
      <c r="WUK37" s="362"/>
      <c r="WUL37" s="362"/>
      <c r="WUM37" s="362"/>
      <c r="WUN37" s="362"/>
      <c r="WUO37" s="362"/>
      <c r="WUP37" s="362"/>
      <c r="WUQ37" s="362"/>
      <c r="WUR37" s="362"/>
      <c r="WUS37" s="362"/>
      <c r="WUT37" s="362"/>
      <c r="WUU37" s="362"/>
      <c r="WUV37" s="362"/>
      <c r="WUW37" s="362"/>
      <c r="WUX37" s="362"/>
      <c r="WUY37" s="362"/>
      <c r="WUZ37" s="362"/>
      <c r="WVA37" s="362"/>
      <c r="WVB37" s="362"/>
      <c r="WVC37" s="362"/>
      <c r="WVD37" s="362"/>
      <c r="WVE37" s="362"/>
      <c r="WVF37" s="362"/>
      <c r="WVG37" s="362"/>
      <c r="WVH37" s="362"/>
      <c r="WVI37" s="362"/>
      <c r="WVJ37" s="362"/>
      <c r="WVK37" s="362"/>
      <c r="WVL37" s="362"/>
      <c r="WVM37" s="362"/>
      <c r="WVN37" s="362"/>
      <c r="WVO37" s="362"/>
      <c r="WVP37" s="362"/>
      <c r="WVQ37" s="362"/>
      <c r="WVR37" s="362"/>
      <c r="WVS37" s="362"/>
      <c r="WVT37" s="362"/>
      <c r="WVU37" s="362"/>
      <c r="WVV37" s="362"/>
      <c r="WVW37" s="362"/>
      <c r="WVX37" s="362"/>
      <c r="WVY37" s="362"/>
      <c r="WVZ37" s="362"/>
      <c r="WWA37" s="362"/>
      <c r="WWB37" s="362"/>
      <c r="WWC37" s="362"/>
      <c r="WWD37" s="362"/>
      <c r="WWE37" s="362"/>
      <c r="WWF37" s="362"/>
      <c r="WWG37" s="362"/>
      <c r="WWH37" s="362"/>
      <c r="WWI37" s="362"/>
      <c r="WWJ37" s="362"/>
      <c r="WWK37" s="362"/>
      <c r="WWL37" s="362"/>
      <c r="WWM37" s="362"/>
      <c r="WWN37" s="362"/>
      <c r="WWO37" s="362"/>
      <c r="WWP37" s="362"/>
      <c r="WWQ37" s="362"/>
      <c r="WWR37" s="362"/>
      <c r="WWS37" s="362"/>
      <c r="WWT37" s="362"/>
      <c r="WWU37" s="362"/>
      <c r="WWV37" s="362"/>
      <c r="WWW37" s="362"/>
      <c r="WWX37" s="362"/>
      <c r="WWY37" s="362"/>
      <c r="WWZ37" s="362"/>
      <c r="WXA37" s="362"/>
      <c r="WXB37" s="362"/>
      <c r="WXC37" s="362"/>
      <c r="WXD37" s="362"/>
      <c r="WXE37" s="362"/>
      <c r="WXF37" s="362"/>
      <c r="WXG37" s="362"/>
      <c r="WXH37" s="362"/>
      <c r="WXI37" s="362"/>
      <c r="WXJ37" s="362"/>
      <c r="WXK37" s="362"/>
      <c r="WXL37" s="362"/>
      <c r="WXM37" s="362"/>
      <c r="WXN37" s="362"/>
      <c r="WXO37" s="362"/>
      <c r="WXP37" s="362"/>
      <c r="WXQ37" s="362"/>
      <c r="WXR37" s="362"/>
      <c r="WXS37" s="362"/>
      <c r="WXT37" s="362"/>
      <c r="WXU37" s="362"/>
      <c r="WXV37" s="362"/>
      <c r="WXW37" s="362"/>
      <c r="WXX37" s="362"/>
      <c r="WXY37" s="362"/>
      <c r="WXZ37" s="362"/>
      <c r="WYA37" s="362"/>
      <c r="WYB37" s="362"/>
      <c r="WYC37" s="362"/>
      <c r="WYD37" s="362"/>
      <c r="WYE37" s="362"/>
      <c r="WYF37" s="362"/>
      <c r="WYG37" s="362"/>
      <c r="WYH37" s="362"/>
      <c r="WYI37" s="362"/>
      <c r="WYJ37" s="362"/>
      <c r="WYK37" s="362"/>
      <c r="WYL37" s="362"/>
      <c r="WYM37" s="362"/>
      <c r="WYN37" s="362"/>
      <c r="WYO37" s="362"/>
      <c r="WYP37" s="362"/>
      <c r="WYQ37" s="362"/>
      <c r="WYR37" s="362"/>
      <c r="WYS37" s="362"/>
      <c r="WYT37" s="362"/>
      <c r="WYU37" s="362"/>
      <c r="WYV37" s="362"/>
      <c r="WYW37" s="362"/>
      <c r="WYX37" s="362"/>
      <c r="WYY37" s="362"/>
      <c r="WYZ37" s="362"/>
      <c r="WZA37" s="362"/>
      <c r="WZB37" s="362"/>
      <c r="WZC37" s="362"/>
      <c r="WZD37" s="362"/>
      <c r="WZE37" s="362"/>
      <c r="WZF37" s="362"/>
      <c r="WZG37" s="362"/>
      <c r="WZH37" s="362"/>
      <c r="WZI37" s="362"/>
      <c r="WZJ37" s="362"/>
      <c r="WZK37" s="362"/>
      <c r="WZL37" s="362"/>
      <c r="WZM37" s="362"/>
      <c r="WZN37" s="362"/>
      <c r="WZO37" s="362"/>
      <c r="WZP37" s="362"/>
      <c r="WZQ37" s="362"/>
      <c r="WZR37" s="362"/>
      <c r="WZS37" s="362"/>
      <c r="WZT37" s="362"/>
      <c r="WZU37" s="362"/>
      <c r="WZV37" s="362"/>
      <c r="WZW37" s="362"/>
      <c r="WZX37" s="362"/>
      <c r="WZY37" s="362"/>
      <c r="WZZ37" s="362"/>
      <c r="XAA37" s="362"/>
      <c r="XAB37" s="362"/>
      <c r="XAC37" s="362"/>
      <c r="XAD37" s="362"/>
      <c r="XAE37" s="362"/>
      <c r="XAF37" s="362"/>
      <c r="XAG37" s="362"/>
      <c r="XAH37" s="362"/>
      <c r="XAI37" s="362"/>
      <c r="XAJ37" s="362"/>
      <c r="XAK37" s="362"/>
      <c r="XAL37" s="362"/>
      <c r="XAM37" s="362"/>
      <c r="XAN37" s="362"/>
      <c r="XAO37" s="362"/>
      <c r="XAP37" s="362"/>
      <c r="XAQ37" s="362"/>
      <c r="XAR37" s="362"/>
      <c r="XAS37" s="362"/>
      <c r="XAT37" s="362"/>
      <c r="XAU37" s="362"/>
      <c r="XAV37" s="362"/>
      <c r="XAW37" s="362"/>
      <c r="XAX37" s="362"/>
      <c r="XAY37" s="362"/>
      <c r="XAZ37" s="362"/>
      <c r="XBA37" s="362"/>
      <c r="XBB37" s="362"/>
      <c r="XBC37" s="362"/>
      <c r="XBD37" s="362"/>
      <c r="XBE37" s="362"/>
      <c r="XBF37" s="362"/>
      <c r="XBG37" s="362"/>
      <c r="XBH37" s="362"/>
      <c r="XBI37" s="362"/>
      <c r="XBJ37" s="362"/>
      <c r="XBK37" s="362"/>
      <c r="XBL37" s="362"/>
      <c r="XBM37" s="362"/>
      <c r="XBN37" s="362"/>
      <c r="XBO37" s="362"/>
      <c r="XBP37" s="362"/>
      <c r="XBQ37" s="362"/>
      <c r="XBR37" s="362"/>
      <c r="XBS37" s="362"/>
      <c r="XBT37" s="362"/>
      <c r="XBU37" s="362"/>
      <c r="XBV37" s="362"/>
      <c r="XBW37" s="362"/>
      <c r="XBX37" s="362"/>
      <c r="XBY37" s="362"/>
      <c r="XBZ37" s="362"/>
      <c r="XCA37" s="362"/>
      <c r="XCB37" s="362"/>
      <c r="XCC37" s="362"/>
      <c r="XCD37" s="362"/>
      <c r="XCE37" s="362"/>
      <c r="XCF37" s="362"/>
      <c r="XCG37" s="362"/>
      <c r="XCH37" s="362"/>
      <c r="XCI37" s="362"/>
      <c r="XCJ37" s="362"/>
      <c r="XCK37" s="362"/>
      <c r="XCL37" s="362"/>
      <c r="XCM37" s="362"/>
      <c r="XCN37" s="362"/>
      <c r="XCO37" s="362"/>
      <c r="XCP37" s="362"/>
      <c r="XCQ37" s="362"/>
      <c r="XCR37" s="362"/>
      <c r="XCS37" s="362"/>
      <c r="XCT37" s="362"/>
      <c r="XCU37" s="362"/>
      <c r="XCV37" s="362"/>
      <c r="XCW37" s="362"/>
      <c r="XCX37" s="362"/>
      <c r="XCY37" s="362"/>
      <c r="XCZ37" s="362"/>
      <c r="XDA37" s="362"/>
      <c r="XDB37" s="362"/>
      <c r="XDC37" s="362"/>
      <c r="XDD37" s="362"/>
      <c r="XDE37" s="362"/>
      <c r="XDF37" s="362"/>
      <c r="XDG37" s="362"/>
      <c r="XDH37" s="362"/>
      <c r="XDI37" s="362"/>
      <c r="XDJ37" s="362"/>
      <c r="XDK37" s="362"/>
      <c r="XDL37" s="362"/>
      <c r="XDM37" s="362"/>
      <c r="XDN37" s="362"/>
      <c r="XDO37" s="362"/>
      <c r="XDP37" s="362"/>
      <c r="XDQ37" s="362"/>
      <c r="XDR37" s="362"/>
      <c r="XDS37" s="362"/>
      <c r="XDT37" s="362"/>
      <c r="XDU37" s="362"/>
      <c r="XDV37" s="362"/>
      <c r="XDW37" s="362"/>
      <c r="XDX37" s="362"/>
      <c r="XDY37" s="362"/>
      <c r="XDZ37" s="362"/>
      <c r="XEA37" s="362"/>
      <c r="XEB37" s="362"/>
      <c r="XEC37" s="362"/>
      <c r="XED37" s="362"/>
      <c r="XEE37" s="362"/>
      <c r="XEF37" s="362"/>
      <c r="XEG37" s="362"/>
      <c r="XEH37" s="362"/>
      <c r="XEI37" s="362"/>
      <c r="XEJ37" s="362"/>
      <c r="XEK37" s="362"/>
      <c r="XEL37" s="362"/>
      <c r="XEM37" s="362"/>
      <c r="XEN37" s="362"/>
      <c r="XEO37" s="362"/>
      <c r="XEP37" s="362"/>
      <c r="XEQ37" s="362"/>
      <c r="XER37" s="362"/>
      <c r="XES37" s="362"/>
      <c r="XET37" s="362"/>
      <c r="XEU37" s="362"/>
      <c r="XEV37" s="362"/>
      <c r="XEW37" s="362"/>
      <c r="XEX37" s="362"/>
      <c r="XEY37" s="362"/>
      <c r="XEZ37" s="362"/>
      <c r="XFA37" s="362"/>
      <c r="XFB37" s="362"/>
      <c r="XFC37" s="362"/>
      <c r="XFD37" s="313"/>
    </row>
    <row r="38" spans="1:16384" hidden="1" x14ac:dyDescent="0.25"/>
    <row r="39" spans="1:16384" hidden="1" x14ac:dyDescent="0.25"/>
    <row r="40" spans="1:16384" x14ac:dyDescent="0.25"/>
    <row r="41" spans="1:16384" x14ac:dyDescent="0.25"/>
    <row r="42" spans="1:16384" x14ac:dyDescent="0.25"/>
    <row r="43" spans="1:16384" x14ac:dyDescent="0.25"/>
    <row r="44" spans="1:16384" x14ac:dyDescent="0.25"/>
    <row r="45" spans="1:16384" x14ac:dyDescent="0.25"/>
    <row r="46" spans="1:16384" x14ac:dyDescent="0.25"/>
    <row r="47" spans="1:16384" x14ac:dyDescent="0.25"/>
  </sheetData>
  <sheetProtection algorithmName="SHA-512" hashValue="H2AsjLMQXzZpCYk5JeDfuhnXtXbqK01ePDXNd3qUzgoEJbHIuasUUEbETksWhiMIRFSS/zT8MGzWufVeQjUQqQ==" saltValue="G8So3Fvd5pw4EJj2v/cVIw==" spinCount="100000" sheet="1" formatCells="0" formatColumns="0" formatRows="0" sort="0" autoFilter="0" pivotTables="0"/>
  <mergeCells count="21849">
    <mergeCell ref="XDH37:XDJ37"/>
    <mergeCell ref="XDK37:XDM37"/>
    <mergeCell ref="XDN37:XDP37"/>
    <mergeCell ref="XDQ37:XDS37"/>
    <mergeCell ref="XDT37:XDV37"/>
    <mergeCell ref="XDW37:XDY37"/>
    <mergeCell ref="XDZ37:XEB37"/>
    <mergeCell ref="XEC37:XEE37"/>
    <mergeCell ref="XEF37:XEH37"/>
    <mergeCell ref="XEI37:XEK37"/>
    <mergeCell ref="XEL37:XEN37"/>
    <mergeCell ref="XEO37:XEQ37"/>
    <mergeCell ref="XER37:XET37"/>
    <mergeCell ref="XEU37:XEW37"/>
    <mergeCell ref="XEX37:XEZ37"/>
    <mergeCell ref="XFA37:XFC37"/>
    <mergeCell ref="XBI37:XBK37"/>
    <mergeCell ref="XBL37:XBN37"/>
    <mergeCell ref="XBO37:XBQ37"/>
    <mergeCell ref="XBR37:XBT37"/>
    <mergeCell ref="XBU37:XBW37"/>
    <mergeCell ref="XBX37:XBZ37"/>
    <mergeCell ref="XCA37:XCC37"/>
    <mergeCell ref="XCD37:XCF37"/>
    <mergeCell ref="XCG37:XCI37"/>
    <mergeCell ref="XCJ37:XCL37"/>
    <mergeCell ref="XCM37:XCO37"/>
    <mergeCell ref="XCP37:XCR37"/>
    <mergeCell ref="XCS37:XCU37"/>
    <mergeCell ref="XCV37:XCX37"/>
    <mergeCell ref="XCY37:XDA37"/>
    <mergeCell ref="XDB37:XDD37"/>
    <mergeCell ref="XDE37:XDG37"/>
    <mergeCell ref="WZJ37:WZL37"/>
    <mergeCell ref="WZM37:WZO37"/>
    <mergeCell ref="WZP37:WZR37"/>
    <mergeCell ref="WZS37:WZU37"/>
    <mergeCell ref="WZV37:WZX37"/>
    <mergeCell ref="WZY37:XAA37"/>
    <mergeCell ref="XAB37:XAD37"/>
    <mergeCell ref="XAE37:XAG37"/>
    <mergeCell ref="XAH37:XAJ37"/>
    <mergeCell ref="XAK37:XAM37"/>
    <mergeCell ref="XAN37:XAP37"/>
    <mergeCell ref="XAQ37:XAS37"/>
    <mergeCell ref="XAT37:XAV37"/>
    <mergeCell ref="XAW37:XAY37"/>
    <mergeCell ref="XAZ37:XBB37"/>
    <mergeCell ref="XBC37:XBE37"/>
    <mergeCell ref="XBF37:XBH37"/>
    <mergeCell ref="WXK37:WXM37"/>
    <mergeCell ref="WXN37:WXP37"/>
    <mergeCell ref="WXQ37:WXS37"/>
    <mergeCell ref="WXT37:WXV37"/>
    <mergeCell ref="WXW37:WXY37"/>
    <mergeCell ref="WXZ37:WYB37"/>
    <mergeCell ref="WYC37:WYE37"/>
    <mergeCell ref="WYF37:WYH37"/>
    <mergeCell ref="WYI37:WYK37"/>
    <mergeCell ref="WYL37:WYN37"/>
    <mergeCell ref="WYO37:WYQ37"/>
    <mergeCell ref="WYR37:WYT37"/>
    <mergeCell ref="WYU37:WYW37"/>
    <mergeCell ref="WYX37:WYZ37"/>
    <mergeCell ref="WZA37:WZC37"/>
    <mergeCell ref="WZD37:WZF37"/>
    <mergeCell ref="WZG37:WZI37"/>
    <mergeCell ref="WVL37:WVN37"/>
    <mergeCell ref="WVO37:WVQ37"/>
    <mergeCell ref="WVR37:WVT37"/>
    <mergeCell ref="WVU37:WVW37"/>
    <mergeCell ref="WVX37:WVZ37"/>
    <mergeCell ref="WWA37:WWC37"/>
    <mergeCell ref="WWD37:WWF37"/>
    <mergeCell ref="WWG37:WWI37"/>
    <mergeCell ref="WWJ37:WWL37"/>
    <mergeCell ref="WWM37:WWO37"/>
    <mergeCell ref="WWP37:WWR37"/>
    <mergeCell ref="WWS37:WWU37"/>
    <mergeCell ref="WWV37:WWX37"/>
    <mergeCell ref="WWY37:WXA37"/>
    <mergeCell ref="WXB37:WXD37"/>
    <mergeCell ref="WXE37:WXG37"/>
    <mergeCell ref="WXH37:WXJ37"/>
    <mergeCell ref="WTM37:WTO37"/>
    <mergeCell ref="WTP37:WTR37"/>
    <mergeCell ref="WTS37:WTU37"/>
    <mergeCell ref="WTV37:WTX37"/>
    <mergeCell ref="WTY37:WUA37"/>
    <mergeCell ref="WUB37:WUD37"/>
    <mergeCell ref="WUE37:WUG37"/>
    <mergeCell ref="WUH37:WUJ37"/>
    <mergeCell ref="WUK37:WUM37"/>
    <mergeCell ref="WUN37:WUP37"/>
    <mergeCell ref="WUQ37:WUS37"/>
    <mergeCell ref="WUT37:WUV37"/>
    <mergeCell ref="WUW37:WUY37"/>
    <mergeCell ref="WUZ37:WVB37"/>
    <mergeCell ref="WVC37:WVE37"/>
    <mergeCell ref="WVF37:WVH37"/>
    <mergeCell ref="WVI37:WVK37"/>
    <mergeCell ref="WRN37:WRP37"/>
    <mergeCell ref="WRQ37:WRS37"/>
    <mergeCell ref="WRT37:WRV37"/>
    <mergeCell ref="WRW37:WRY37"/>
    <mergeCell ref="WRZ37:WSB37"/>
    <mergeCell ref="WSC37:WSE37"/>
    <mergeCell ref="WSF37:WSH37"/>
    <mergeCell ref="WSI37:WSK37"/>
    <mergeCell ref="WSL37:WSN37"/>
    <mergeCell ref="WSO37:WSQ37"/>
    <mergeCell ref="WSR37:WST37"/>
    <mergeCell ref="WSU37:WSW37"/>
    <mergeCell ref="WSX37:WSZ37"/>
    <mergeCell ref="WTA37:WTC37"/>
    <mergeCell ref="WTD37:WTF37"/>
    <mergeCell ref="WTG37:WTI37"/>
    <mergeCell ref="WTJ37:WTL37"/>
    <mergeCell ref="WPO37:WPQ37"/>
    <mergeCell ref="WPR37:WPT37"/>
    <mergeCell ref="WPU37:WPW37"/>
    <mergeCell ref="WPX37:WPZ37"/>
    <mergeCell ref="WQA37:WQC37"/>
    <mergeCell ref="WQD37:WQF37"/>
    <mergeCell ref="WQG37:WQI37"/>
    <mergeCell ref="WQJ37:WQL37"/>
    <mergeCell ref="WQM37:WQO37"/>
    <mergeCell ref="WQP37:WQR37"/>
    <mergeCell ref="WQS37:WQU37"/>
    <mergeCell ref="WQV37:WQX37"/>
    <mergeCell ref="WQY37:WRA37"/>
    <mergeCell ref="WRB37:WRD37"/>
    <mergeCell ref="WRE37:WRG37"/>
    <mergeCell ref="WRH37:WRJ37"/>
    <mergeCell ref="WRK37:WRM37"/>
    <mergeCell ref="WNP37:WNR37"/>
    <mergeCell ref="WNS37:WNU37"/>
    <mergeCell ref="WNV37:WNX37"/>
    <mergeCell ref="WNY37:WOA37"/>
    <mergeCell ref="WOB37:WOD37"/>
    <mergeCell ref="WOE37:WOG37"/>
    <mergeCell ref="WOH37:WOJ37"/>
    <mergeCell ref="WOK37:WOM37"/>
    <mergeCell ref="WON37:WOP37"/>
    <mergeCell ref="WOQ37:WOS37"/>
    <mergeCell ref="WOT37:WOV37"/>
    <mergeCell ref="WOW37:WOY37"/>
    <mergeCell ref="WOZ37:WPB37"/>
    <mergeCell ref="WPC37:WPE37"/>
    <mergeCell ref="WPF37:WPH37"/>
    <mergeCell ref="WPI37:WPK37"/>
    <mergeCell ref="WPL37:WPN37"/>
    <mergeCell ref="WLQ37:WLS37"/>
    <mergeCell ref="WLT37:WLV37"/>
    <mergeCell ref="WLW37:WLY37"/>
    <mergeCell ref="WLZ37:WMB37"/>
    <mergeCell ref="WMC37:WME37"/>
    <mergeCell ref="WMF37:WMH37"/>
    <mergeCell ref="WMI37:WMK37"/>
    <mergeCell ref="WML37:WMN37"/>
    <mergeCell ref="WMO37:WMQ37"/>
    <mergeCell ref="WMR37:WMT37"/>
    <mergeCell ref="WMU37:WMW37"/>
    <mergeCell ref="WMX37:WMZ37"/>
    <mergeCell ref="WNA37:WNC37"/>
    <mergeCell ref="WND37:WNF37"/>
    <mergeCell ref="WNG37:WNI37"/>
    <mergeCell ref="WNJ37:WNL37"/>
    <mergeCell ref="WNM37:WNO37"/>
    <mergeCell ref="WJR37:WJT37"/>
    <mergeCell ref="WJU37:WJW37"/>
    <mergeCell ref="WJX37:WJZ37"/>
    <mergeCell ref="WKA37:WKC37"/>
    <mergeCell ref="WKD37:WKF37"/>
    <mergeCell ref="WKG37:WKI37"/>
    <mergeCell ref="WKJ37:WKL37"/>
    <mergeCell ref="WKM37:WKO37"/>
    <mergeCell ref="WKP37:WKR37"/>
    <mergeCell ref="WKS37:WKU37"/>
    <mergeCell ref="WKV37:WKX37"/>
    <mergeCell ref="WKY37:WLA37"/>
    <mergeCell ref="WLB37:WLD37"/>
    <mergeCell ref="WLE37:WLG37"/>
    <mergeCell ref="WLH37:WLJ37"/>
    <mergeCell ref="WLK37:WLM37"/>
    <mergeCell ref="WLN37:WLP37"/>
    <mergeCell ref="WHS37:WHU37"/>
    <mergeCell ref="WHV37:WHX37"/>
    <mergeCell ref="WHY37:WIA37"/>
    <mergeCell ref="WIB37:WID37"/>
    <mergeCell ref="WIE37:WIG37"/>
    <mergeCell ref="WIH37:WIJ37"/>
    <mergeCell ref="WIK37:WIM37"/>
    <mergeCell ref="WIN37:WIP37"/>
    <mergeCell ref="WIQ37:WIS37"/>
    <mergeCell ref="WIT37:WIV37"/>
    <mergeCell ref="WIW37:WIY37"/>
    <mergeCell ref="WIZ37:WJB37"/>
    <mergeCell ref="WJC37:WJE37"/>
    <mergeCell ref="WJF37:WJH37"/>
    <mergeCell ref="WJI37:WJK37"/>
    <mergeCell ref="WJL37:WJN37"/>
    <mergeCell ref="WJO37:WJQ37"/>
    <mergeCell ref="WFT37:WFV37"/>
    <mergeCell ref="WFW37:WFY37"/>
    <mergeCell ref="WFZ37:WGB37"/>
    <mergeCell ref="WGC37:WGE37"/>
    <mergeCell ref="WGF37:WGH37"/>
    <mergeCell ref="WGI37:WGK37"/>
    <mergeCell ref="WGL37:WGN37"/>
    <mergeCell ref="WGO37:WGQ37"/>
    <mergeCell ref="WGR37:WGT37"/>
    <mergeCell ref="WGU37:WGW37"/>
    <mergeCell ref="WGX37:WGZ37"/>
    <mergeCell ref="WHA37:WHC37"/>
    <mergeCell ref="WHD37:WHF37"/>
    <mergeCell ref="WHG37:WHI37"/>
    <mergeCell ref="WHJ37:WHL37"/>
    <mergeCell ref="WHM37:WHO37"/>
    <mergeCell ref="WHP37:WHR37"/>
    <mergeCell ref="WDU37:WDW37"/>
    <mergeCell ref="WDX37:WDZ37"/>
    <mergeCell ref="WEA37:WEC37"/>
    <mergeCell ref="WED37:WEF37"/>
    <mergeCell ref="WEG37:WEI37"/>
    <mergeCell ref="WEJ37:WEL37"/>
    <mergeCell ref="WEM37:WEO37"/>
    <mergeCell ref="WEP37:WER37"/>
    <mergeCell ref="WES37:WEU37"/>
    <mergeCell ref="WEV37:WEX37"/>
    <mergeCell ref="WEY37:WFA37"/>
    <mergeCell ref="WFB37:WFD37"/>
    <mergeCell ref="WFE37:WFG37"/>
    <mergeCell ref="WFH37:WFJ37"/>
    <mergeCell ref="WFK37:WFM37"/>
    <mergeCell ref="WFN37:WFP37"/>
    <mergeCell ref="WFQ37:WFS37"/>
    <mergeCell ref="WBV37:WBX37"/>
    <mergeCell ref="WBY37:WCA37"/>
    <mergeCell ref="WCB37:WCD37"/>
    <mergeCell ref="WCE37:WCG37"/>
    <mergeCell ref="WCH37:WCJ37"/>
    <mergeCell ref="WCK37:WCM37"/>
    <mergeCell ref="WCN37:WCP37"/>
    <mergeCell ref="WCQ37:WCS37"/>
    <mergeCell ref="WCT37:WCV37"/>
    <mergeCell ref="WCW37:WCY37"/>
    <mergeCell ref="WCZ37:WDB37"/>
    <mergeCell ref="WDC37:WDE37"/>
    <mergeCell ref="WDF37:WDH37"/>
    <mergeCell ref="WDI37:WDK37"/>
    <mergeCell ref="WDL37:WDN37"/>
    <mergeCell ref="WDO37:WDQ37"/>
    <mergeCell ref="WDR37:WDT37"/>
    <mergeCell ref="VZW37:VZY37"/>
    <mergeCell ref="VZZ37:WAB37"/>
    <mergeCell ref="WAC37:WAE37"/>
    <mergeCell ref="WAF37:WAH37"/>
    <mergeCell ref="WAI37:WAK37"/>
    <mergeCell ref="WAL37:WAN37"/>
    <mergeCell ref="WAO37:WAQ37"/>
    <mergeCell ref="WAR37:WAT37"/>
    <mergeCell ref="WAU37:WAW37"/>
    <mergeCell ref="WAX37:WAZ37"/>
    <mergeCell ref="WBA37:WBC37"/>
    <mergeCell ref="WBD37:WBF37"/>
    <mergeCell ref="WBG37:WBI37"/>
    <mergeCell ref="WBJ37:WBL37"/>
    <mergeCell ref="WBM37:WBO37"/>
    <mergeCell ref="WBP37:WBR37"/>
    <mergeCell ref="WBS37:WBU37"/>
    <mergeCell ref="VXX37:VXZ37"/>
    <mergeCell ref="VYA37:VYC37"/>
    <mergeCell ref="VYD37:VYF37"/>
    <mergeCell ref="VYG37:VYI37"/>
    <mergeCell ref="VYJ37:VYL37"/>
    <mergeCell ref="VYM37:VYO37"/>
    <mergeCell ref="VYP37:VYR37"/>
    <mergeCell ref="VYS37:VYU37"/>
    <mergeCell ref="VYV37:VYX37"/>
    <mergeCell ref="VYY37:VZA37"/>
    <mergeCell ref="VZB37:VZD37"/>
    <mergeCell ref="VZE37:VZG37"/>
    <mergeCell ref="VZH37:VZJ37"/>
    <mergeCell ref="VZK37:VZM37"/>
    <mergeCell ref="VZN37:VZP37"/>
    <mergeCell ref="VZQ37:VZS37"/>
    <mergeCell ref="VZT37:VZV37"/>
    <mergeCell ref="VVY37:VWA37"/>
    <mergeCell ref="VWB37:VWD37"/>
    <mergeCell ref="VWE37:VWG37"/>
    <mergeCell ref="VWH37:VWJ37"/>
    <mergeCell ref="VWK37:VWM37"/>
    <mergeCell ref="VWN37:VWP37"/>
    <mergeCell ref="VWQ37:VWS37"/>
    <mergeCell ref="VWT37:VWV37"/>
    <mergeCell ref="VWW37:VWY37"/>
    <mergeCell ref="VWZ37:VXB37"/>
    <mergeCell ref="VXC37:VXE37"/>
    <mergeCell ref="VXF37:VXH37"/>
    <mergeCell ref="VXI37:VXK37"/>
    <mergeCell ref="VXL37:VXN37"/>
    <mergeCell ref="VXO37:VXQ37"/>
    <mergeCell ref="VXR37:VXT37"/>
    <mergeCell ref="VXU37:VXW37"/>
    <mergeCell ref="VTZ37:VUB37"/>
    <mergeCell ref="VUC37:VUE37"/>
    <mergeCell ref="VUF37:VUH37"/>
    <mergeCell ref="VUI37:VUK37"/>
    <mergeCell ref="VUL37:VUN37"/>
    <mergeCell ref="VUO37:VUQ37"/>
    <mergeCell ref="VUR37:VUT37"/>
    <mergeCell ref="VUU37:VUW37"/>
    <mergeCell ref="VUX37:VUZ37"/>
    <mergeCell ref="VVA37:VVC37"/>
    <mergeCell ref="VVD37:VVF37"/>
    <mergeCell ref="VVG37:VVI37"/>
    <mergeCell ref="VVJ37:VVL37"/>
    <mergeCell ref="VVM37:VVO37"/>
    <mergeCell ref="VVP37:VVR37"/>
    <mergeCell ref="VVS37:VVU37"/>
    <mergeCell ref="VVV37:VVX37"/>
    <mergeCell ref="VSA37:VSC37"/>
    <mergeCell ref="VSD37:VSF37"/>
    <mergeCell ref="VSG37:VSI37"/>
    <mergeCell ref="VSJ37:VSL37"/>
    <mergeCell ref="VSM37:VSO37"/>
    <mergeCell ref="VSP37:VSR37"/>
    <mergeCell ref="VSS37:VSU37"/>
    <mergeCell ref="VSV37:VSX37"/>
    <mergeCell ref="VSY37:VTA37"/>
    <mergeCell ref="VTB37:VTD37"/>
    <mergeCell ref="VTE37:VTG37"/>
    <mergeCell ref="VTH37:VTJ37"/>
    <mergeCell ref="VTK37:VTM37"/>
    <mergeCell ref="VTN37:VTP37"/>
    <mergeCell ref="VTQ37:VTS37"/>
    <mergeCell ref="VTT37:VTV37"/>
    <mergeCell ref="VTW37:VTY37"/>
    <mergeCell ref="VQB37:VQD37"/>
    <mergeCell ref="VQE37:VQG37"/>
    <mergeCell ref="VQH37:VQJ37"/>
    <mergeCell ref="VQK37:VQM37"/>
    <mergeCell ref="VQN37:VQP37"/>
    <mergeCell ref="VQQ37:VQS37"/>
    <mergeCell ref="VQT37:VQV37"/>
    <mergeCell ref="VQW37:VQY37"/>
    <mergeCell ref="VQZ37:VRB37"/>
    <mergeCell ref="VRC37:VRE37"/>
    <mergeCell ref="VRF37:VRH37"/>
    <mergeCell ref="VRI37:VRK37"/>
    <mergeCell ref="VRL37:VRN37"/>
    <mergeCell ref="VRO37:VRQ37"/>
    <mergeCell ref="VRR37:VRT37"/>
    <mergeCell ref="VRU37:VRW37"/>
    <mergeCell ref="VRX37:VRZ37"/>
    <mergeCell ref="VOC37:VOE37"/>
    <mergeCell ref="VOF37:VOH37"/>
    <mergeCell ref="VOI37:VOK37"/>
    <mergeCell ref="VOL37:VON37"/>
    <mergeCell ref="VOO37:VOQ37"/>
    <mergeCell ref="VOR37:VOT37"/>
    <mergeCell ref="VOU37:VOW37"/>
    <mergeCell ref="VOX37:VOZ37"/>
    <mergeCell ref="VPA37:VPC37"/>
    <mergeCell ref="VPD37:VPF37"/>
    <mergeCell ref="VPG37:VPI37"/>
    <mergeCell ref="VPJ37:VPL37"/>
    <mergeCell ref="VPM37:VPO37"/>
    <mergeCell ref="VPP37:VPR37"/>
    <mergeCell ref="VPS37:VPU37"/>
    <mergeCell ref="VPV37:VPX37"/>
    <mergeCell ref="VPY37:VQA37"/>
    <mergeCell ref="VMD37:VMF37"/>
    <mergeCell ref="VMG37:VMI37"/>
    <mergeCell ref="VMJ37:VML37"/>
    <mergeCell ref="VMM37:VMO37"/>
    <mergeCell ref="VMP37:VMR37"/>
    <mergeCell ref="VMS37:VMU37"/>
    <mergeCell ref="VMV37:VMX37"/>
    <mergeCell ref="VMY37:VNA37"/>
    <mergeCell ref="VNB37:VND37"/>
    <mergeCell ref="VNE37:VNG37"/>
    <mergeCell ref="VNH37:VNJ37"/>
    <mergeCell ref="VNK37:VNM37"/>
    <mergeCell ref="VNN37:VNP37"/>
    <mergeCell ref="VNQ37:VNS37"/>
    <mergeCell ref="VNT37:VNV37"/>
    <mergeCell ref="VNW37:VNY37"/>
    <mergeCell ref="VNZ37:VOB37"/>
    <mergeCell ref="VKE37:VKG37"/>
    <mergeCell ref="VKH37:VKJ37"/>
    <mergeCell ref="VKK37:VKM37"/>
    <mergeCell ref="VKN37:VKP37"/>
    <mergeCell ref="VKQ37:VKS37"/>
    <mergeCell ref="VKT37:VKV37"/>
    <mergeCell ref="VKW37:VKY37"/>
    <mergeCell ref="VKZ37:VLB37"/>
    <mergeCell ref="VLC37:VLE37"/>
    <mergeCell ref="VLF37:VLH37"/>
    <mergeCell ref="VLI37:VLK37"/>
    <mergeCell ref="VLL37:VLN37"/>
    <mergeCell ref="VLO37:VLQ37"/>
    <mergeCell ref="VLR37:VLT37"/>
    <mergeCell ref="VLU37:VLW37"/>
    <mergeCell ref="VLX37:VLZ37"/>
    <mergeCell ref="VMA37:VMC37"/>
    <mergeCell ref="VIF37:VIH37"/>
    <mergeCell ref="VII37:VIK37"/>
    <mergeCell ref="VIL37:VIN37"/>
    <mergeCell ref="VIO37:VIQ37"/>
    <mergeCell ref="VIR37:VIT37"/>
    <mergeCell ref="VIU37:VIW37"/>
    <mergeCell ref="VIX37:VIZ37"/>
    <mergeCell ref="VJA37:VJC37"/>
    <mergeCell ref="VJD37:VJF37"/>
    <mergeCell ref="VJG37:VJI37"/>
    <mergeCell ref="VJJ37:VJL37"/>
    <mergeCell ref="VJM37:VJO37"/>
    <mergeCell ref="VJP37:VJR37"/>
    <mergeCell ref="VJS37:VJU37"/>
    <mergeCell ref="VJV37:VJX37"/>
    <mergeCell ref="VJY37:VKA37"/>
    <mergeCell ref="VKB37:VKD37"/>
    <mergeCell ref="VGG37:VGI37"/>
    <mergeCell ref="VGJ37:VGL37"/>
    <mergeCell ref="VGM37:VGO37"/>
    <mergeCell ref="VGP37:VGR37"/>
    <mergeCell ref="VGS37:VGU37"/>
    <mergeCell ref="VGV37:VGX37"/>
    <mergeCell ref="VGY37:VHA37"/>
    <mergeCell ref="VHB37:VHD37"/>
    <mergeCell ref="VHE37:VHG37"/>
    <mergeCell ref="VHH37:VHJ37"/>
    <mergeCell ref="VHK37:VHM37"/>
    <mergeCell ref="VHN37:VHP37"/>
    <mergeCell ref="VHQ37:VHS37"/>
    <mergeCell ref="VHT37:VHV37"/>
    <mergeCell ref="VHW37:VHY37"/>
    <mergeCell ref="VHZ37:VIB37"/>
    <mergeCell ref="VIC37:VIE37"/>
    <mergeCell ref="VEH37:VEJ37"/>
    <mergeCell ref="VEK37:VEM37"/>
    <mergeCell ref="VEN37:VEP37"/>
    <mergeCell ref="VEQ37:VES37"/>
    <mergeCell ref="VET37:VEV37"/>
    <mergeCell ref="VEW37:VEY37"/>
    <mergeCell ref="VEZ37:VFB37"/>
    <mergeCell ref="VFC37:VFE37"/>
    <mergeCell ref="VFF37:VFH37"/>
    <mergeCell ref="VFI37:VFK37"/>
    <mergeCell ref="VFL37:VFN37"/>
    <mergeCell ref="VFO37:VFQ37"/>
    <mergeCell ref="VFR37:VFT37"/>
    <mergeCell ref="VFU37:VFW37"/>
    <mergeCell ref="VFX37:VFZ37"/>
    <mergeCell ref="VGA37:VGC37"/>
    <mergeCell ref="VGD37:VGF37"/>
    <mergeCell ref="VCI37:VCK37"/>
    <mergeCell ref="VCL37:VCN37"/>
    <mergeCell ref="VCO37:VCQ37"/>
    <mergeCell ref="VCR37:VCT37"/>
    <mergeCell ref="VCU37:VCW37"/>
    <mergeCell ref="VCX37:VCZ37"/>
    <mergeCell ref="VDA37:VDC37"/>
    <mergeCell ref="VDD37:VDF37"/>
    <mergeCell ref="VDG37:VDI37"/>
    <mergeCell ref="VDJ37:VDL37"/>
    <mergeCell ref="VDM37:VDO37"/>
    <mergeCell ref="VDP37:VDR37"/>
    <mergeCell ref="VDS37:VDU37"/>
    <mergeCell ref="VDV37:VDX37"/>
    <mergeCell ref="VDY37:VEA37"/>
    <mergeCell ref="VEB37:VED37"/>
    <mergeCell ref="VEE37:VEG37"/>
    <mergeCell ref="VAJ37:VAL37"/>
    <mergeCell ref="VAM37:VAO37"/>
    <mergeCell ref="VAP37:VAR37"/>
    <mergeCell ref="VAS37:VAU37"/>
    <mergeCell ref="VAV37:VAX37"/>
    <mergeCell ref="VAY37:VBA37"/>
    <mergeCell ref="VBB37:VBD37"/>
    <mergeCell ref="VBE37:VBG37"/>
    <mergeCell ref="VBH37:VBJ37"/>
    <mergeCell ref="VBK37:VBM37"/>
    <mergeCell ref="VBN37:VBP37"/>
    <mergeCell ref="VBQ37:VBS37"/>
    <mergeCell ref="VBT37:VBV37"/>
    <mergeCell ref="VBW37:VBY37"/>
    <mergeCell ref="VBZ37:VCB37"/>
    <mergeCell ref="VCC37:VCE37"/>
    <mergeCell ref="VCF37:VCH37"/>
    <mergeCell ref="UYK37:UYM37"/>
    <mergeCell ref="UYN37:UYP37"/>
    <mergeCell ref="UYQ37:UYS37"/>
    <mergeCell ref="UYT37:UYV37"/>
    <mergeCell ref="UYW37:UYY37"/>
    <mergeCell ref="UYZ37:UZB37"/>
    <mergeCell ref="UZC37:UZE37"/>
    <mergeCell ref="UZF37:UZH37"/>
    <mergeCell ref="UZI37:UZK37"/>
    <mergeCell ref="UZL37:UZN37"/>
    <mergeCell ref="UZO37:UZQ37"/>
    <mergeCell ref="UZR37:UZT37"/>
    <mergeCell ref="UZU37:UZW37"/>
    <mergeCell ref="UZX37:UZZ37"/>
    <mergeCell ref="VAA37:VAC37"/>
    <mergeCell ref="VAD37:VAF37"/>
    <mergeCell ref="VAG37:VAI37"/>
    <mergeCell ref="UWL37:UWN37"/>
    <mergeCell ref="UWO37:UWQ37"/>
    <mergeCell ref="UWR37:UWT37"/>
    <mergeCell ref="UWU37:UWW37"/>
    <mergeCell ref="UWX37:UWZ37"/>
    <mergeCell ref="UXA37:UXC37"/>
    <mergeCell ref="UXD37:UXF37"/>
    <mergeCell ref="UXG37:UXI37"/>
    <mergeCell ref="UXJ37:UXL37"/>
    <mergeCell ref="UXM37:UXO37"/>
    <mergeCell ref="UXP37:UXR37"/>
    <mergeCell ref="UXS37:UXU37"/>
    <mergeCell ref="UXV37:UXX37"/>
    <mergeCell ref="UXY37:UYA37"/>
    <mergeCell ref="UYB37:UYD37"/>
    <mergeCell ref="UYE37:UYG37"/>
    <mergeCell ref="UYH37:UYJ37"/>
    <mergeCell ref="UUM37:UUO37"/>
    <mergeCell ref="UUP37:UUR37"/>
    <mergeCell ref="UUS37:UUU37"/>
    <mergeCell ref="UUV37:UUX37"/>
    <mergeCell ref="UUY37:UVA37"/>
    <mergeCell ref="UVB37:UVD37"/>
    <mergeCell ref="UVE37:UVG37"/>
    <mergeCell ref="UVH37:UVJ37"/>
    <mergeCell ref="UVK37:UVM37"/>
    <mergeCell ref="UVN37:UVP37"/>
    <mergeCell ref="UVQ37:UVS37"/>
    <mergeCell ref="UVT37:UVV37"/>
    <mergeCell ref="UVW37:UVY37"/>
    <mergeCell ref="UVZ37:UWB37"/>
    <mergeCell ref="UWC37:UWE37"/>
    <mergeCell ref="UWF37:UWH37"/>
    <mergeCell ref="UWI37:UWK37"/>
    <mergeCell ref="USN37:USP37"/>
    <mergeCell ref="USQ37:USS37"/>
    <mergeCell ref="UST37:USV37"/>
    <mergeCell ref="USW37:USY37"/>
    <mergeCell ref="USZ37:UTB37"/>
    <mergeCell ref="UTC37:UTE37"/>
    <mergeCell ref="UTF37:UTH37"/>
    <mergeCell ref="UTI37:UTK37"/>
    <mergeCell ref="UTL37:UTN37"/>
    <mergeCell ref="UTO37:UTQ37"/>
    <mergeCell ref="UTR37:UTT37"/>
    <mergeCell ref="UTU37:UTW37"/>
    <mergeCell ref="UTX37:UTZ37"/>
    <mergeCell ref="UUA37:UUC37"/>
    <mergeCell ref="UUD37:UUF37"/>
    <mergeCell ref="UUG37:UUI37"/>
    <mergeCell ref="UUJ37:UUL37"/>
    <mergeCell ref="UQO37:UQQ37"/>
    <mergeCell ref="UQR37:UQT37"/>
    <mergeCell ref="UQU37:UQW37"/>
    <mergeCell ref="UQX37:UQZ37"/>
    <mergeCell ref="URA37:URC37"/>
    <mergeCell ref="URD37:URF37"/>
    <mergeCell ref="URG37:URI37"/>
    <mergeCell ref="URJ37:URL37"/>
    <mergeCell ref="URM37:URO37"/>
    <mergeCell ref="URP37:URR37"/>
    <mergeCell ref="URS37:URU37"/>
    <mergeCell ref="URV37:URX37"/>
    <mergeCell ref="URY37:USA37"/>
    <mergeCell ref="USB37:USD37"/>
    <mergeCell ref="USE37:USG37"/>
    <mergeCell ref="USH37:USJ37"/>
    <mergeCell ref="USK37:USM37"/>
    <mergeCell ref="UOP37:UOR37"/>
    <mergeCell ref="UOS37:UOU37"/>
    <mergeCell ref="UOV37:UOX37"/>
    <mergeCell ref="UOY37:UPA37"/>
    <mergeCell ref="UPB37:UPD37"/>
    <mergeCell ref="UPE37:UPG37"/>
    <mergeCell ref="UPH37:UPJ37"/>
    <mergeCell ref="UPK37:UPM37"/>
    <mergeCell ref="UPN37:UPP37"/>
    <mergeCell ref="UPQ37:UPS37"/>
    <mergeCell ref="UPT37:UPV37"/>
    <mergeCell ref="UPW37:UPY37"/>
    <mergeCell ref="UPZ37:UQB37"/>
    <mergeCell ref="UQC37:UQE37"/>
    <mergeCell ref="UQF37:UQH37"/>
    <mergeCell ref="UQI37:UQK37"/>
    <mergeCell ref="UQL37:UQN37"/>
    <mergeCell ref="UMQ37:UMS37"/>
    <mergeCell ref="UMT37:UMV37"/>
    <mergeCell ref="UMW37:UMY37"/>
    <mergeCell ref="UMZ37:UNB37"/>
    <mergeCell ref="UNC37:UNE37"/>
    <mergeCell ref="UNF37:UNH37"/>
    <mergeCell ref="UNI37:UNK37"/>
    <mergeCell ref="UNL37:UNN37"/>
    <mergeCell ref="UNO37:UNQ37"/>
    <mergeCell ref="UNR37:UNT37"/>
    <mergeCell ref="UNU37:UNW37"/>
    <mergeCell ref="UNX37:UNZ37"/>
    <mergeCell ref="UOA37:UOC37"/>
    <mergeCell ref="UOD37:UOF37"/>
    <mergeCell ref="UOG37:UOI37"/>
    <mergeCell ref="UOJ37:UOL37"/>
    <mergeCell ref="UOM37:UOO37"/>
    <mergeCell ref="UKR37:UKT37"/>
    <mergeCell ref="UKU37:UKW37"/>
    <mergeCell ref="UKX37:UKZ37"/>
    <mergeCell ref="ULA37:ULC37"/>
    <mergeCell ref="ULD37:ULF37"/>
    <mergeCell ref="ULG37:ULI37"/>
    <mergeCell ref="ULJ37:ULL37"/>
    <mergeCell ref="ULM37:ULO37"/>
    <mergeCell ref="ULP37:ULR37"/>
    <mergeCell ref="ULS37:ULU37"/>
    <mergeCell ref="ULV37:ULX37"/>
    <mergeCell ref="ULY37:UMA37"/>
    <mergeCell ref="UMB37:UMD37"/>
    <mergeCell ref="UME37:UMG37"/>
    <mergeCell ref="UMH37:UMJ37"/>
    <mergeCell ref="UMK37:UMM37"/>
    <mergeCell ref="UMN37:UMP37"/>
    <mergeCell ref="UIS37:UIU37"/>
    <mergeCell ref="UIV37:UIX37"/>
    <mergeCell ref="UIY37:UJA37"/>
    <mergeCell ref="UJB37:UJD37"/>
    <mergeCell ref="UJE37:UJG37"/>
    <mergeCell ref="UJH37:UJJ37"/>
    <mergeCell ref="UJK37:UJM37"/>
    <mergeCell ref="UJN37:UJP37"/>
    <mergeCell ref="UJQ37:UJS37"/>
    <mergeCell ref="UJT37:UJV37"/>
    <mergeCell ref="UJW37:UJY37"/>
    <mergeCell ref="UJZ37:UKB37"/>
    <mergeCell ref="UKC37:UKE37"/>
    <mergeCell ref="UKF37:UKH37"/>
    <mergeCell ref="UKI37:UKK37"/>
    <mergeCell ref="UKL37:UKN37"/>
    <mergeCell ref="UKO37:UKQ37"/>
    <mergeCell ref="UGT37:UGV37"/>
    <mergeCell ref="UGW37:UGY37"/>
    <mergeCell ref="UGZ37:UHB37"/>
    <mergeCell ref="UHC37:UHE37"/>
    <mergeCell ref="UHF37:UHH37"/>
    <mergeCell ref="UHI37:UHK37"/>
    <mergeCell ref="UHL37:UHN37"/>
    <mergeCell ref="UHO37:UHQ37"/>
    <mergeCell ref="UHR37:UHT37"/>
    <mergeCell ref="UHU37:UHW37"/>
    <mergeCell ref="UHX37:UHZ37"/>
    <mergeCell ref="UIA37:UIC37"/>
    <mergeCell ref="UID37:UIF37"/>
    <mergeCell ref="UIG37:UII37"/>
    <mergeCell ref="UIJ37:UIL37"/>
    <mergeCell ref="UIM37:UIO37"/>
    <mergeCell ref="UIP37:UIR37"/>
    <mergeCell ref="UEU37:UEW37"/>
    <mergeCell ref="UEX37:UEZ37"/>
    <mergeCell ref="UFA37:UFC37"/>
    <mergeCell ref="UFD37:UFF37"/>
    <mergeCell ref="UFG37:UFI37"/>
    <mergeCell ref="UFJ37:UFL37"/>
    <mergeCell ref="UFM37:UFO37"/>
    <mergeCell ref="UFP37:UFR37"/>
    <mergeCell ref="UFS37:UFU37"/>
    <mergeCell ref="UFV37:UFX37"/>
    <mergeCell ref="UFY37:UGA37"/>
    <mergeCell ref="UGB37:UGD37"/>
    <mergeCell ref="UGE37:UGG37"/>
    <mergeCell ref="UGH37:UGJ37"/>
    <mergeCell ref="UGK37:UGM37"/>
    <mergeCell ref="UGN37:UGP37"/>
    <mergeCell ref="UGQ37:UGS37"/>
    <mergeCell ref="UCV37:UCX37"/>
    <mergeCell ref="UCY37:UDA37"/>
    <mergeCell ref="UDB37:UDD37"/>
    <mergeCell ref="UDE37:UDG37"/>
    <mergeCell ref="UDH37:UDJ37"/>
    <mergeCell ref="UDK37:UDM37"/>
    <mergeCell ref="UDN37:UDP37"/>
    <mergeCell ref="UDQ37:UDS37"/>
    <mergeCell ref="UDT37:UDV37"/>
    <mergeCell ref="UDW37:UDY37"/>
    <mergeCell ref="UDZ37:UEB37"/>
    <mergeCell ref="UEC37:UEE37"/>
    <mergeCell ref="UEF37:UEH37"/>
    <mergeCell ref="UEI37:UEK37"/>
    <mergeCell ref="UEL37:UEN37"/>
    <mergeCell ref="UEO37:UEQ37"/>
    <mergeCell ref="UER37:UET37"/>
    <mergeCell ref="UAW37:UAY37"/>
    <mergeCell ref="UAZ37:UBB37"/>
    <mergeCell ref="UBC37:UBE37"/>
    <mergeCell ref="UBF37:UBH37"/>
    <mergeCell ref="UBI37:UBK37"/>
    <mergeCell ref="UBL37:UBN37"/>
    <mergeCell ref="UBO37:UBQ37"/>
    <mergeCell ref="UBR37:UBT37"/>
    <mergeCell ref="UBU37:UBW37"/>
    <mergeCell ref="UBX37:UBZ37"/>
    <mergeCell ref="UCA37:UCC37"/>
    <mergeCell ref="UCD37:UCF37"/>
    <mergeCell ref="UCG37:UCI37"/>
    <mergeCell ref="UCJ37:UCL37"/>
    <mergeCell ref="UCM37:UCO37"/>
    <mergeCell ref="UCP37:UCR37"/>
    <mergeCell ref="UCS37:UCU37"/>
    <mergeCell ref="TYX37:TYZ37"/>
    <mergeCell ref="TZA37:TZC37"/>
    <mergeCell ref="TZD37:TZF37"/>
    <mergeCell ref="TZG37:TZI37"/>
    <mergeCell ref="TZJ37:TZL37"/>
    <mergeCell ref="TZM37:TZO37"/>
    <mergeCell ref="TZP37:TZR37"/>
    <mergeCell ref="TZS37:TZU37"/>
    <mergeCell ref="TZV37:TZX37"/>
    <mergeCell ref="TZY37:UAA37"/>
    <mergeCell ref="UAB37:UAD37"/>
    <mergeCell ref="UAE37:UAG37"/>
    <mergeCell ref="UAH37:UAJ37"/>
    <mergeCell ref="UAK37:UAM37"/>
    <mergeCell ref="UAN37:UAP37"/>
    <mergeCell ref="UAQ37:UAS37"/>
    <mergeCell ref="UAT37:UAV37"/>
    <mergeCell ref="TWY37:TXA37"/>
    <mergeCell ref="TXB37:TXD37"/>
    <mergeCell ref="TXE37:TXG37"/>
    <mergeCell ref="TXH37:TXJ37"/>
    <mergeCell ref="TXK37:TXM37"/>
    <mergeCell ref="TXN37:TXP37"/>
    <mergeCell ref="TXQ37:TXS37"/>
    <mergeCell ref="TXT37:TXV37"/>
    <mergeCell ref="TXW37:TXY37"/>
    <mergeCell ref="TXZ37:TYB37"/>
    <mergeCell ref="TYC37:TYE37"/>
    <mergeCell ref="TYF37:TYH37"/>
    <mergeCell ref="TYI37:TYK37"/>
    <mergeCell ref="TYL37:TYN37"/>
    <mergeCell ref="TYO37:TYQ37"/>
    <mergeCell ref="TYR37:TYT37"/>
    <mergeCell ref="TYU37:TYW37"/>
    <mergeCell ref="TUZ37:TVB37"/>
    <mergeCell ref="TVC37:TVE37"/>
    <mergeCell ref="TVF37:TVH37"/>
    <mergeCell ref="TVI37:TVK37"/>
    <mergeCell ref="TVL37:TVN37"/>
    <mergeCell ref="TVO37:TVQ37"/>
    <mergeCell ref="TVR37:TVT37"/>
    <mergeCell ref="TVU37:TVW37"/>
    <mergeCell ref="TVX37:TVZ37"/>
    <mergeCell ref="TWA37:TWC37"/>
    <mergeCell ref="TWD37:TWF37"/>
    <mergeCell ref="TWG37:TWI37"/>
    <mergeCell ref="TWJ37:TWL37"/>
    <mergeCell ref="TWM37:TWO37"/>
    <mergeCell ref="TWP37:TWR37"/>
    <mergeCell ref="TWS37:TWU37"/>
    <mergeCell ref="TWV37:TWX37"/>
    <mergeCell ref="TTA37:TTC37"/>
    <mergeCell ref="TTD37:TTF37"/>
    <mergeCell ref="TTG37:TTI37"/>
    <mergeCell ref="TTJ37:TTL37"/>
    <mergeCell ref="TTM37:TTO37"/>
    <mergeCell ref="TTP37:TTR37"/>
    <mergeCell ref="TTS37:TTU37"/>
    <mergeCell ref="TTV37:TTX37"/>
    <mergeCell ref="TTY37:TUA37"/>
    <mergeCell ref="TUB37:TUD37"/>
    <mergeCell ref="TUE37:TUG37"/>
    <mergeCell ref="TUH37:TUJ37"/>
    <mergeCell ref="TUK37:TUM37"/>
    <mergeCell ref="TUN37:TUP37"/>
    <mergeCell ref="TUQ37:TUS37"/>
    <mergeCell ref="TUT37:TUV37"/>
    <mergeCell ref="TUW37:TUY37"/>
    <mergeCell ref="TRB37:TRD37"/>
    <mergeCell ref="TRE37:TRG37"/>
    <mergeCell ref="TRH37:TRJ37"/>
    <mergeCell ref="TRK37:TRM37"/>
    <mergeCell ref="TRN37:TRP37"/>
    <mergeCell ref="TRQ37:TRS37"/>
    <mergeCell ref="TRT37:TRV37"/>
    <mergeCell ref="TRW37:TRY37"/>
    <mergeCell ref="TRZ37:TSB37"/>
    <mergeCell ref="TSC37:TSE37"/>
    <mergeCell ref="TSF37:TSH37"/>
    <mergeCell ref="TSI37:TSK37"/>
    <mergeCell ref="TSL37:TSN37"/>
    <mergeCell ref="TSO37:TSQ37"/>
    <mergeCell ref="TSR37:TST37"/>
    <mergeCell ref="TSU37:TSW37"/>
    <mergeCell ref="TSX37:TSZ37"/>
    <mergeCell ref="TPC37:TPE37"/>
    <mergeCell ref="TPF37:TPH37"/>
    <mergeCell ref="TPI37:TPK37"/>
    <mergeCell ref="TPL37:TPN37"/>
    <mergeCell ref="TPO37:TPQ37"/>
    <mergeCell ref="TPR37:TPT37"/>
    <mergeCell ref="TPU37:TPW37"/>
    <mergeCell ref="TPX37:TPZ37"/>
    <mergeCell ref="TQA37:TQC37"/>
    <mergeCell ref="TQD37:TQF37"/>
    <mergeCell ref="TQG37:TQI37"/>
    <mergeCell ref="TQJ37:TQL37"/>
    <mergeCell ref="TQM37:TQO37"/>
    <mergeCell ref="TQP37:TQR37"/>
    <mergeCell ref="TQS37:TQU37"/>
    <mergeCell ref="TQV37:TQX37"/>
    <mergeCell ref="TQY37:TRA37"/>
    <mergeCell ref="TND37:TNF37"/>
    <mergeCell ref="TNG37:TNI37"/>
    <mergeCell ref="TNJ37:TNL37"/>
    <mergeCell ref="TNM37:TNO37"/>
    <mergeCell ref="TNP37:TNR37"/>
    <mergeCell ref="TNS37:TNU37"/>
    <mergeCell ref="TNV37:TNX37"/>
    <mergeCell ref="TNY37:TOA37"/>
    <mergeCell ref="TOB37:TOD37"/>
    <mergeCell ref="TOE37:TOG37"/>
    <mergeCell ref="TOH37:TOJ37"/>
    <mergeCell ref="TOK37:TOM37"/>
    <mergeCell ref="TON37:TOP37"/>
    <mergeCell ref="TOQ37:TOS37"/>
    <mergeCell ref="TOT37:TOV37"/>
    <mergeCell ref="TOW37:TOY37"/>
    <mergeCell ref="TOZ37:TPB37"/>
    <mergeCell ref="TLE37:TLG37"/>
    <mergeCell ref="TLH37:TLJ37"/>
    <mergeCell ref="TLK37:TLM37"/>
    <mergeCell ref="TLN37:TLP37"/>
    <mergeCell ref="TLQ37:TLS37"/>
    <mergeCell ref="TLT37:TLV37"/>
    <mergeCell ref="TLW37:TLY37"/>
    <mergeCell ref="TLZ37:TMB37"/>
    <mergeCell ref="TMC37:TME37"/>
    <mergeCell ref="TMF37:TMH37"/>
    <mergeCell ref="TMI37:TMK37"/>
    <mergeCell ref="TML37:TMN37"/>
    <mergeCell ref="TMO37:TMQ37"/>
    <mergeCell ref="TMR37:TMT37"/>
    <mergeCell ref="TMU37:TMW37"/>
    <mergeCell ref="TMX37:TMZ37"/>
    <mergeCell ref="TNA37:TNC37"/>
    <mergeCell ref="TJF37:TJH37"/>
    <mergeCell ref="TJI37:TJK37"/>
    <mergeCell ref="TJL37:TJN37"/>
    <mergeCell ref="TJO37:TJQ37"/>
    <mergeCell ref="TJR37:TJT37"/>
    <mergeCell ref="TJU37:TJW37"/>
    <mergeCell ref="TJX37:TJZ37"/>
    <mergeCell ref="TKA37:TKC37"/>
    <mergeCell ref="TKD37:TKF37"/>
    <mergeCell ref="TKG37:TKI37"/>
    <mergeCell ref="TKJ37:TKL37"/>
    <mergeCell ref="TKM37:TKO37"/>
    <mergeCell ref="TKP37:TKR37"/>
    <mergeCell ref="TKS37:TKU37"/>
    <mergeCell ref="TKV37:TKX37"/>
    <mergeCell ref="TKY37:TLA37"/>
    <mergeCell ref="TLB37:TLD37"/>
    <mergeCell ref="THG37:THI37"/>
    <mergeCell ref="THJ37:THL37"/>
    <mergeCell ref="THM37:THO37"/>
    <mergeCell ref="THP37:THR37"/>
    <mergeCell ref="THS37:THU37"/>
    <mergeCell ref="THV37:THX37"/>
    <mergeCell ref="THY37:TIA37"/>
    <mergeCell ref="TIB37:TID37"/>
    <mergeCell ref="TIE37:TIG37"/>
    <mergeCell ref="TIH37:TIJ37"/>
    <mergeCell ref="TIK37:TIM37"/>
    <mergeCell ref="TIN37:TIP37"/>
    <mergeCell ref="TIQ37:TIS37"/>
    <mergeCell ref="TIT37:TIV37"/>
    <mergeCell ref="TIW37:TIY37"/>
    <mergeCell ref="TIZ37:TJB37"/>
    <mergeCell ref="TJC37:TJE37"/>
    <mergeCell ref="TFH37:TFJ37"/>
    <mergeCell ref="TFK37:TFM37"/>
    <mergeCell ref="TFN37:TFP37"/>
    <mergeCell ref="TFQ37:TFS37"/>
    <mergeCell ref="TFT37:TFV37"/>
    <mergeCell ref="TFW37:TFY37"/>
    <mergeCell ref="TFZ37:TGB37"/>
    <mergeCell ref="TGC37:TGE37"/>
    <mergeCell ref="TGF37:TGH37"/>
    <mergeCell ref="TGI37:TGK37"/>
    <mergeCell ref="TGL37:TGN37"/>
    <mergeCell ref="TGO37:TGQ37"/>
    <mergeCell ref="TGR37:TGT37"/>
    <mergeCell ref="TGU37:TGW37"/>
    <mergeCell ref="TGX37:TGZ37"/>
    <mergeCell ref="THA37:THC37"/>
    <mergeCell ref="THD37:THF37"/>
    <mergeCell ref="TDI37:TDK37"/>
    <mergeCell ref="TDL37:TDN37"/>
    <mergeCell ref="TDO37:TDQ37"/>
    <mergeCell ref="TDR37:TDT37"/>
    <mergeCell ref="TDU37:TDW37"/>
    <mergeCell ref="TDX37:TDZ37"/>
    <mergeCell ref="TEA37:TEC37"/>
    <mergeCell ref="TED37:TEF37"/>
    <mergeCell ref="TEG37:TEI37"/>
    <mergeCell ref="TEJ37:TEL37"/>
    <mergeCell ref="TEM37:TEO37"/>
    <mergeCell ref="TEP37:TER37"/>
    <mergeCell ref="TES37:TEU37"/>
    <mergeCell ref="TEV37:TEX37"/>
    <mergeCell ref="TEY37:TFA37"/>
    <mergeCell ref="TFB37:TFD37"/>
    <mergeCell ref="TFE37:TFG37"/>
    <mergeCell ref="TBJ37:TBL37"/>
    <mergeCell ref="TBM37:TBO37"/>
    <mergeCell ref="TBP37:TBR37"/>
    <mergeCell ref="TBS37:TBU37"/>
    <mergeCell ref="TBV37:TBX37"/>
    <mergeCell ref="TBY37:TCA37"/>
    <mergeCell ref="TCB37:TCD37"/>
    <mergeCell ref="TCE37:TCG37"/>
    <mergeCell ref="TCH37:TCJ37"/>
    <mergeCell ref="TCK37:TCM37"/>
    <mergeCell ref="TCN37:TCP37"/>
    <mergeCell ref="TCQ37:TCS37"/>
    <mergeCell ref="TCT37:TCV37"/>
    <mergeCell ref="TCW37:TCY37"/>
    <mergeCell ref="TCZ37:TDB37"/>
    <mergeCell ref="TDC37:TDE37"/>
    <mergeCell ref="TDF37:TDH37"/>
    <mergeCell ref="SZK37:SZM37"/>
    <mergeCell ref="SZN37:SZP37"/>
    <mergeCell ref="SZQ37:SZS37"/>
    <mergeCell ref="SZT37:SZV37"/>
    <mergeCell ref="SZW37:SZY37"/>
    <mergeCell ref="SZZ37:TAB37"/>
    <mergeCell ref="TAC37:TAE37"/>
    <mergeCell ref="TAF37:TAH37"/>
    <mergeCell ref="TAI37:TAK37"/>
    <mergeCell ref="TAL37:TAN37"/>
    <mergeCell ref="TAO37:TAQ37"/>
    <mergeCell ref="TAR37:TAT37"/>
    <mergeCell ref="TAU37:TAW37"/>
    <mergeCell ref="TAX37:TAZ37"/>
    <mergeCell ref="TBA37:TBC37"/>
    <mergeCell ref="TBD37:TBF37"/>
    <mergeCell ref="TBG37:TBI37"/>
    <mergeCell ref="SXL37:SXN37"/>
    <mergeCell ref="SXO37:SXQ37"/>
    <mergeCell ref="SXR37:SXT37"/>
    <mergeCell ref="SXU37:SXW37"/>
    <mergeCell ref="SXX37:SXZ37"/>
    <mergeCell ref="SYA37:SYC37"/>
    <mergeCell ref="SYD37:SYF37"/>
    <mergeCell ref="SYG37:SYI37"/>
    <mergeCell ref="SYJ37:SYL37"/>
    <mergeCell ref="SYM37:SYO37"/>
    <mergeCell ref="SYP37:SYR37"/>
    <mergeCell ref="SYS37:SYU37"/>
    <mergeCell ref="SYV37:SYX37"/>
    <mergeCell ref="SYY37:SZA37"/>
    <mergeCell ref="SZB37:SZD37"/>
    <mergeCell ref="SZE37:SZG37"/>
    <mergeCell ref="SZH37:SZJ37"/>
    <mergeCell ref="SVM37:SVO37"/>
    <mergeCell ref="SVP37:SVR37"/>
    <mergeCell ref="SVS37:SVU37"/>
    <mergeCell ref="SVV37:SVX37"/>
    <mergeCell ref="SVY37:SWA37"/>
    <mergeCell ref="SWB37:SWD37"/>
    <mergeCell ref="SWE37:SWG37"/>
    <mergeCell ref="SWH37:SWJ37"/>
    <mergeCell ref="SWK37:SWM37"/>
    <mergeCell ref="SWN37:SWP37"/>
    <mergeCell ref="SWQ37:SWS37"/>
    <mergeCell ref="SWT37:SWV37"/>
    <mergeCell ref="SWW37:SWY37"/>
    <mergeCell ref="SWZ37:SXB37"/>
    <mergeCell ref="SXC37:SXE37"/>
    <mergeCell ref="SXF37:SXH37"/>
    <mergeCell ref="SXI37:SXK37"/>
    <mergeCell ref="STN37:STP37"/>
    <mergeCell ref="STQ37:STS37"/>
    <mergeCell ref="STT37:STV37"/>
    <mergeCell ref="STW37:STY37"/>
    <mergeCell ref="STZ37:SUB37"/>
    <mergeCell ref="SUC37:SUE37"/>
    <mergeCell ref="SUF37:SUH37"/>
    <mergeCell ref="SUI37:SUK37"/>
    <mergeCell ref="SUL37:SUN37"/>
    <mergeCell ref="SUO37:SUQ37"/>
    <mergeCell ref="SUR37:SUT37"/>
    <mergeCell ref="SUU37:SUW37"/>
    <mergeCell ref="SUX37:SUZ37"/>
    <mergeCell ref="SVA37:SVC37"/>
    <mergeCell ref="SVD37:SVF37"/>
    <mergeCell ref="SVG37:SVI37"/>
    <mergeCell ref="SVJ37:SVL37"/>
    <mergeCell ref="SRO37:SRQ37"/>
    <mergeCell ref="SRR37:SRT37"/>
    <mergeCell ref="SRU37:SRW37"/>
    <mergeCell ref="SRX37:SRZ37"/>
    <mergeCell ref="SSA37:SSC37"/>
    <mergeCell ref="SSD37:SSF37"/>
    <mergeCell ref="SSG37:SSI37"/>
    <mergeCell ref="SSJ37:SSL37"/>
    <mergeCell ref="SSM37:SSO37"/>
    <mergeCell ref="SSP37:SSR37"/>
    <mergeCell ref="SSS37:SSU37"/>
    <mergeCell ref="SSV37:SSX37"/>
    <mergeCell ref="SSY37:STA37"/>
    <mergeCell ref="STB37:STD37"/>
    <mergeCell ref="STE37:STG37"/>
    <mergeCell ref="STH37:STJ37"/>
    <mergeCell ref="STK37:STM37"/>
    <mergeCell ref="SPP37:SPR37"/>
    <mergeCell ref="SPS37:SPU37"/>
    <mergeCell ref="SPV37:SPX37"/>
    <mergeCell ref="SPY37:SQA37"/>
    <mergeCell ref="SQB37:SQD37"/>
    <mergeCell ref="SQE37:SQG37"/>
    <mergeCell ref="SQH37:SQJ37"/>
    <mergeCell ref="SQK37:SQM37"/>
    <mergeCell ref="SQN37:SQP37"/>
    <mergeCell ref="SQQ37:SQS37"/>
    <mergeCell ref="SQT37:SQV37"/>
    <mergeCell ref="SQW37:SQY37"/>
    <mergeCell ref="SQZ37:SRB37"/>
    <mergeCell ref="SRC37:SRE37"/>
    <mergeCell ref="SRF37:SRH37"/>
    <mergeCell ref="SRI37:SRK37"/>
    <mergeCell ref="SRL37:SRN37"/>
    <mergeCell ref="SNQ37:SNS37"/>
    <mergeCell ref="SNT37:SNV37"/>
    <mergeCell ref="SNW37:SNY37"/>
    <mergeCell ref="SNZ37:SOB37"/>
    <mergeCell ref="SOC37:SOE37"/>
    <mergeCell ref="SOF37:SOH37"/>
    <mergeCell ref="SOI37:SOK37"/>
    <mergeCell ref="SOL37:SON37"/>
    <mergeCell ref="SOO37:SOQ37"/>
    <mergeCell ref="SOR37:SOT37"/>
    <mergeCell ref="SOU37:SOW37"/>
    <mergeCell ref="SOX37:SOZ37"/>
    <mergeCell ref="SPA37:SPC37"/>
    <mergeCell ref="SPD37:SPF37"/>
    <mergeCell ref="SPG37:SPI37"/>
    <mergeCell ref="SPJ37:SPL37"/>
    <mergeCell ref="SPM37:SPO37"/>
    <mergeCell ref="SLR37:SLT37"/>
    <mergeCell ref="SLU37:SLW37"/>
    <mergeCell ref="SLX37:SLZ37"/>
    <mergeCell ref="SMA37:SMC37"/>
    <mergeCell ref="SMD37:SMF37"/>
    <mergeCell ref="SMG37:SMI37"/>
    <mergeCell ref="SMJ37:SML37"/>
    <mergeCell ref="SMM37:SMO37"/>
    <mergeCell ref="SMP37:SMR37"/>
    <mergeCell ref="SMS37:SMU37"/>
    <mergeCell ref="SMV37:SMX37"/>
    <mergeCell ref="SMY37:SNA37"/>
    <mergeCell ref="SNB37:SND37"/>
    <mergeCell ref="SNE37:SNG37"/>
    <mergeCell ref="SNH37:SNJ37"/>
    <mergeCell ref="SNK37:SNM37"/>
    <mergeCell ref="SNN37:SNP37"/>
    <mergeCell ref="SJS37:SJU37"/>
    <mergeCell ref="SJV37:SJX37"/>
    <mergeCell ref="SJY37:SKA37"/>
    <mergeCell ref="SKB37:SKD37"/>
    <mergeCell ref="SKE37:SKG37"/>
    <mergeCell ref="SKH37:SKJ37"/>
    <mergeCell ref="SKK37:SKM37"/>
    <mergeCell ref="SKN37:SKP37"/>
    <mergeCell ref="SKQ37:SKS37"/>
    <mergeCell ref="SKT37:SKV37"/>
    <mergeCell ref="SKW37:SKY37"/>
    <mergeCell ref="SKZ37:SLB37"/>
    <mergeCell ref="SLC37:SLE37"/>
    <mergeCell ref="SLF37:SLH37"/>
    <mergeCell ref="SLI37:SLK37"/>
    <mergeCell ref="SLL37:SLN37"/>
    <mergeCell ref="SLO37:SLQ37"/>
    <mergeCell ref="SHT37:SHV37"/>
    <mergeCell ref="SHW37:SHY37"/>
    <mergeCell ref="SHZ37:SIB37"/>
    <mergeCell ref="SIC37:SIE37"/>
    <mergeCell ref="SIF37:SIH37"/>
    <mergeCell ref="SII37:SIK37"/>
    <mergeCell ref="SIL37:SIN37"/>
    <mergeCell ref="SIO37:SIQ37"/>
    <mergeCell ref="SIR37:SIT37"/>
    <mergeCell ref="SIU37:SIW37"/>
    <mergeCell ref="SIX37:SIZ37"/>
    <mergeCell ref="SJA37:SJC37"/>
    <mergeCell ref="SJD37:SJF37"/>
    <mergeCell ref="SJG37:SJI37"/>
    <mergeCell ref="SJJ37:SJL37"/>
    <mergeCell ref="SJM37:SJO37"/>
    <mergeCell ref="SJP37:SJR37"/>
    <mergeCell ref="SFU37:SFW37"/>
    <mergeCell ref="SFX37:SFZ37"/>
    <mergeCell ref="SGA37:SGC37"/>
    <mergeCell ref="SGD37:SGF37"/>
    <mergeCell ref="SGG37:SGI37"/>
    <mergeCell ref="SGJ37:SGL37"/>
    <mergeCell ref="SGM37:SGO37"/>
    <mergeCell ref="SGP37:SGR37"/>
    <mergeCell ref="SGS37:SGU37"/>
    <mergeCell ref="SGV37:SGX37"/>
    <mergeCell ref="SGY37:SHA37"/>
    <mergeCell ref="SHB37:SHD37"/>
    <mergeCell ref="SHE37:SHG37"/>
    <mergeCell ref="SHH37:SHJ37"/>
    <mergeCell ref="SHK37:SHM37"/>
    <mergeCell ref="SHN37:SHP37"/>
    <mergeCell ref="SHQ37:SHS37"/>
    <mergeCell ref="SDV37:SDX37"/>
    <mergeCell ref="SDY37:SEA37"/>
    <mergeCell ref="SEB37:SED37"/>
    <mergeCell ref="SEE37:SEG37"/>
    <mergeCell ref="SEH37:SEJ37"/>
    <mergeCell ref="SEK37:SEM37"/>
    <mergeCell ref="SEN37:SEP37"/>
    <mergeCell ref="SEQ37:SES37"/>
    <mergeCell ref="SET37:SEV37"/>
    <mergeCell ref="SEW37:SEY37"/>
    <mergeCell ref="SEZ37:SFB37"/>
    <mergeCell ref="SFC37:SFE37"/>
    <mergeCell ref="SFF37:SFH37"/>
    <mergeCell ref="SFI37:SFK37"/>
    <mergeCell ref="SFL37:SFN37"/>
    <mergeCell ref="SFO37:SFQ37"/>
    <mergeCell ref="SFR37:SFT37"/>
    <mergeCell ref="SBW37:SBY37"/>
    <mergeCell ref="SBZ37:SCB37"/>
    <mergeCell ref="SCC37:SCE37"/>
    <mergeCell ref="SCF37:SCH37"/>
    <mergeCell ref="SCI37:SCK37"/>
    <mergeCell ref="SCL37:SCN37"/>
    <mergeCell ref="SCO37:SCQ37"/>
    <mergeCell ref="SCR37:SCT37"/>
    <mergeCell ref="SCU37:SCW37"/>
    <mergeCell ref="SCX37:SCZ37"/>
    <mergeCell ref="SDA37:SDC37"/>
    <mergeCell ref="SDD37:SDF37"/>
    <mergeCell ref="SDG37:SDI37"/>
    <mergeCell ref="SDJ37:SDL37"/>
    <mergeCell ref="SDM37:SDO37"/>
    <mergeCell ref="SDP37:SDR37"/>
    <mergeCell ref="SDS37:SDU37"/>
    <mergeCell ref="RZX37:RZZ37"/>
    <mergeCell ref="SAA37:SAC37"/>
    <mergeCell ref="SAD37:SAF37"/>
    <mergeCell ref="SAG37:SAI37"/>
    <mergeCell ref="SAJ37:SAL37"/>
    <mergeCell ref="SAM37:SAO37"/>
    <mergeCell ref="SAP37:SAR37"/>
    <mergeCell ref="SAS37:SAU37"/>
    <mergeCell ref="SAV37:SAX37"/>
    <mergeCell ref="SAY37:SBA37"/>
    <mergeCell ref="SBB37:SBD37"/>
    <mergeCell ref="SBE37:SBG37"/>
    <mergeCell ref="SBH37:SBJ37"/>
    <mergeCell ref="SBK37:SBM37"/>
    <mergeCell ref="SBN37:SBP37"/>
    <mergeCell ref="SBQ37:SBS37"/>
    <mergeCell ref="SBT37:SBV37"/>
    <mergeCell ref="RXY37:RYA37"/>
    <mergeCell ref="RYB37:RYD37"/>
    <mergeCell ref="RYE37:RYG37"/>
    <mergeCell ref="RYH37:RYJ37"/>
    <mergeCell ref="RYK37:RYM37"/>
    <mergeCell ref="RYN37:RYP37"/>
    <mergeCell ref="RYQ37:RYS37"/>
    <mergeCell ref="RYT37:RYV37"/>
    <mergeCell ref="RYW37:RYY37"/>
    <mergeCell ref="RYZ37:RZB37"/>
    <mergeCell ref="RZC37:RZE37"/>
    <mergeCell ref="RZF37:RZH37"/>
    <mergeCell ref="RZI37:RZK37"/>
    <mergeCell ref="RZL37:RZN37"/>
    <mergeCell ref="RZO37:RZQ37"/>
    <mergeCell ref="RZR37:RZT37"/>
    <mergeCell ref="RZU37:RZW37"/>
    <mergeCell ref="RVZ37:RWB37"/>
    <mergeCell ref="RWC37:RWE37"/>
    <mergeCell ref="RWF37:RWH37"/>
    <mergeCell ref="RWI37:RWK37"/>
    <mergeCell ref="RWL37:RWN37"/>
    <mergeCell ref="RWO37:RWQ37"/>
    <mergeCell ref="RWR37:RWT37"/>
    <mergeCell ref="RWU37:RWW37"/>
    <mergeCell ref="RWX37:RWZ37"/>
    <mergeCell ref="RXA37:RXC37"/>
    <mergeCell ref="RXD37:RXF37"/>
    <mergeCell ref="RXG37:RXI37"/>
    <mergeCell ref="RXJ37:RXL37"/>
    <mergeCell ref="RXM37:RXO37"/>
    <mergeCell ref="RXP37:RXR37"/>
    <mergeCell ref="RXS37:RXU37"/>
    <mergeCell ref="RXV37:RXX37"/>
    <mergeCell ref="RUA37:RUC37"/>
    <mergeCell ref="RUD37:RUF37"/>
    <mergeCell ref="RUG37:RUI37"/>
    <mergeCell ref="RUJ37:RUL37"/>
    <mergeCell ref="RUM37:RUO37"/>
    <mergeCell ref="RUP37:RUR37"/>
    <mergeCell ref="RUS37:RUU37"/>
    <mergeCell ref="RUV37:RUX37"/>
    <mergeCell ref="RUY37:RVA37"/>
    <mergeCell ref="RVB37:RVD37"/>
    <mergeCell ref="RVE37:RVG37"/>
    <mergeCell ref="RVH37:RVJ37"/>
    <mergeCell ref="RVK37:RVM37"/>
    <mergeCell ref="RVN37:RVP37"/>
    <mergeCell ref="RVQ37:RVS37"/>
    <mergeCell ref="RVT37:RVV37"/>
    <mergeCell ref="RVW37:RVY37"/>
    <mergeCell ref="RSB37:RSD37"/>
    <mergeCell ref="RSE37:RSG37"/>
    <mergeCell ref="RSH37:RSJ37"/>
    <mergeCell ref="RSK37:RSM37"/>
    <mergeCell ref="RSN37:RSP37"/>
    <mergeCell ref="RSQ37:RSS37"/>
    <mergeCell ref="RST37:RSV37"/>
    <mergeCell ref="RSW37:RSY37"/>
    <mergeCell ref="RSZ37:RTB37"/>
    <mergeCell ref="RTC37:RTE37"/>
    <mergeCell ref="RTF37:RTH37"/>
    <mergeCell ref="RTI37:RTK37"/>
    <mergeCell ref="RTL37:RTN37"/>
    <mergeCell ref="RTO37:RTQ37"/>
    <mergeCell ref="RTR37:RTT37"/>
    <mergeCell ref="RTU37:RTW37"/>
    <mergeCell ref="RTX37:RTZ37"/>
    <mergeCell ref="RQC37:RQE37"/>
    <mergeCell ref="RQF37:RQH37"/>
    <mergeCell ref="RQI37:RQK37"/>
    <mergeCell ref="RQL37:RQN37"/>
    <mergeCell ref="RQO37:RQQ37"/>
    <mergeCell ref="RQR37:RQT37"/>
    <mergeCell ref="RQU37:RQW37"/>
    <mergeCell ref="RQX37:RQZ37"/>
    <mergeCell ref="RRA37:RRC37"/>
    <mergeCell ref="RRD37:RRF37"/>
    <mergeCell ref="RRG37:RRI37"/>
    <mergeCell ref="RRJ37:RRL37"/>
    <mergeCell ref="RRM37:RRO37"/>
    <mergeCell ref="RRP37:RRR37"/>
    <mergeCell ref="RRS37:RRU37"/>
    <mergeCell ref="RRV37:RRX37"/>
    <mergeCell ref="RRY37:RSA37"/>
    <mergeCell ref="ROD37:ROF37"/>
    <mergeCell ref="ROG37:ROI37"/>
    <mergeCell ref="ROJ37:ROL37"/>
    <mergeCell ref="ROM37:ROO37"/>
    <mergeCell ref="ROP37:ROR37"/>
    <mergeCell ref="ROS37:ROU37"/>
    <mergeCell ref="ROV37:ROX37"/>
    <mergeCell ref="ROY37:RPA37"/>
    <mergeCell ref="RPB37:RPD37"/>
    <mergeCell ref="RPE37:RPG37"/>
    <mergeCell ref="RPH37:RPJ37"/>
    <mergeCell ref="RPK37:RPM37"/>
    <mergeCell ref="RPN37:RPP37"/>
    <mergeCell ref="RPQ37:RPS37"/>
    <mergeCell ref="RPT37:RPV37"/>
    <mergeCell ref="RPW37:RPY37"/>
    <mergeCell ref="RPZ37:RQB37"/>
    <mergeCell ref="RME37:RMG37"/>
    <mergeCell ref="RMH37:RMJ37"/>
    <mergeCell ref="RMK37:RMM37"/>
    <mergeCell ref="RMN37:RMP37"/>
    <mergeCell ref="RMQ37:RMS37"/>
    <mergeCell ref="RMT37:RMV37"/>
    <mergeCell ref="RMW37:RMY37"/>
    <mergeCell ref="RMZ37:RNB37"/>
    <mergeCell ref="RNC37:RNE37"/>
    <mergeCell ref="RNF37:RNH37"/>
    <mergeCell ref="RNI37:RNK37"/>
    <mergeCell ref="RNL37:RNN37"/>
    <mergeCell ref="RNO37:RNQ37"/>
    <mergeCell ref="RNR37:RNT37"/>
    <mergeCell ref="RNU37:RNW37"/>
    <mergeCell ref="RNX37:RNZ37"/>
    <mergeCell ref="ROA37:ROC37"/>
    <mergeCell ref="RKF37:RKH37"/>
    <mergeCell ref="RKI37:RKK37"/>
    <mergeCell ref="RKL37:RKN37"/>
    <mergeCell ref="RKO37:RKQ37"/>
    <mergeCell ref="RKR37:RKT37"/>
    <mergeCell ref="RKU37:RKW37"/>
    <mergeCell ref="RKX37:RKZ37"/>
    <mergeCell ref="RLA37:RLC37"/>
    <mergeCell ref="RLD37:RLF37"/>
    <mergeCell ref="RLG37:RLI37"/>
    <mergeCell ref="RLJ37:RLL37"/>
    <mergeCell ref="RLM37:RLO37"/>
    <mergeCell ref="RLP37:RLR37"/>
    <mergeCell ref="RLS37:RLU37"/>
    <mergeCell ref="RLV37:RLX37"/>
    <mergeCell ref="RLY37:RMA37"/>
    <mergeCell ref="RMB37:RMD37"/>
    <mergeCell ref="RIG37:RII37"/>
    <mergeCell ref="RIJ37:RIL37"/>
    <mergeCell ref="RIM37:RIO37"/>
    <mergeCell ref="RIP37:RIR37"/>
    <mergeCell ref="RIS37:RIU37"/>
    <mergeCell ref="RIV37:RIX37"/>
    <mergeCell ref="RIY37:RJA37"/>
    <mergeCell ref="RJB37:RJD37"/>
    <mergeCell ref="RJE37:RJG37"/>
    <mergeCell ref="RJH37:RJJ37"/>
    <mergeCell ref="RJK37:RJM37"/>
    <mergeCell ref="RJN37:RJP37"/>
    <mergeCell ref="RJQ37:RJS37"/>
    <mergeCell ref="RJT37:RJV37"/>
    <mergeCell ref="RJW37:RJY37"/>
    <mergeCell ref="RJZ37:RKB37"/>
    <mergeCell ref="RKC37:RKE37"/>
    <mergeCell ref="RGH37:RGJ37"/>
    <mergeCell ref="RGK37:RGM37"/>
    <mergeCell ref="RGN37:RGP37"/>
    <mergeCell ref="RGQ37:RGS37"/>
    <mergeCell ref="RGT37:RGV37"/>
    <mergeCell ref="RGW37:RGY37"/>
    <mergeCell ref="RGZ37:RHB37"/>
    <mergeCell ref="RHC37:RHE37"/>
    <mergeCell ref="RHF37:RHH37"/>
    <mergeCell ref="RHI37:RHK37"/>
    <mergeCell ref="RHL37:RHN37"/>
    <mergeCell ref="RHO37:RHQ37"/>
    <mergeCell ref="RHR37:RHT37"/>
    <mergeCell ref="RHU37:RHW37"/>
    <mergeCell ref="RHX37:RHZ37"/>
    <mergeCell ref="RIA37:RIC37"/>
    <mergeCell ref="RID37:RIF37"/>
    <mergeCell ref="REI37:REK37"/>
    <mergeCell ref="REL37:REN37"/>
    <mergeCell ref="REO37:REQ37"/>
    <mergeCell ref="RER37:RET37"/>
    <mergeCell ref="REU37:REW37"/>
    <mergeCell ref="REX37:REZ37"/>
    <mergeCell ref="RFA37:RFC37"/>
    <mergeCell ref="RFD37:RFF37"/>
    <mergeCell ref="RFG37:RFI37"/>
    <mergeCell ref="RFJ37:RFL37"/>
    <mergeCell ref="RFM37:RFO37"/>
    <mergeCell ref="RFP37:RFR37"/>
    <mergeCell ref="RFS37:RFU37"/>
    <mergeCell ref="RFV37:RFX37"/>
    <mergeCell ref="RFY37:RGA37"/>
    <mergeCell ref="RGB37:RGD37"/>
    <mergeCell ref="RGE37:RGG37"/>
    <mergeCell ref="RCJ37:RCL37"/>
    <mergeCell ref="RCM37:RCO37"/>
    <mergeCell ref="RCP37:RCR37"/>
    <mergeCell ref="RCS37:RCU37"/>
    <mergeCell ref="RCV37:RCX37"/>
    <mergeCell ref="RCY37:RDA37"/>
    <mergeCell ref="RDB37:RDD37"/>
    <mergeCell ref="RDE37:RDG37"/>
    <mergeCell ref="RDH37:RDJ37"/>
    <mergeCell ref="RDK37:RDM37"/>
    <mergeCell ref="RDN37:RDP37"/>
    <mergeCell ref="RDQ37:RDS37"/>
    <mergeCell ref="RDT37:RDV37"/>
    <mergeCell ref="RDW37:RDY37"/>
    <mergeCell ref="RDZ37:REB37"/>
    <mergeCell ref="REC37:REE37"/>
    <mergeCell ref="REF37:REH37"/>
    <mergeCell ref="RAK37:RAM37"/>
    <mergeCell ref="RAN37:RAP37"/>
    <mergeCell ref="RAQ37:RAS37"/>
    <mergeCell ref="RAT37:RAV37"/>
    <mergeCell ref="RAW37:RAY37"/>
    <mergeCell ref="RAZ37:RBB37"/>
    <mergeCell ref="RBC37:RBE37"/>
    <mergeCell ref="RBF37:RBH37"/>
    <mergeCell ref="RBI37:RBK37"/>
    <mergeCell ref="RBL37:RBN37"/>
    <mergeCell ref="RBO37:RBQ37"/>
    <mergeCell ref="RBR37:RBT37"/>
    <mergeCell ref="RBU37:RBW37"/>
    <mergeCell ref="RBX37:RBZ37"/>
    <mergeCell ref="RCA37:RCC37"/>
    <mergeCell ref="RCD37:RCF37"/>
    <mergeCell ref="RCG37:RCI37"/>
    <mergeCell ref="QYL37:QYN37"/>
    <mergeCell ref="QYO37:QYQ37"/>
    <mergeCell ref="QYR37:QYT37"/>
    <mergeCell ref="QYU37:QYW37"/>
    <mergeCell ref="QYX37:QYZ37"/>
    <mergeCell ref="QZA37:QZC37"/>
    <mergeCell ref="QZD37:QZF37"/>
    <mergeCell ref="QZG37:QZI37"/>
    <mergeCell ref="QZJ37:QZL37"/>
    <mergeCell ref="QZM37:QZO37"/>
    <mergeCell ref="QZP37:QZR37"/>
    <mergeCell ref="QZS37:QZU37"/>
    <mergeCell ref="QZV37:QZX37"/>
    <mergeCell ref="QZY37:RAA37"/>
    <mergeCell ref="RAB37:RAD37"/>
    <mergeCell ref="RAE37:RAG37"/>
    <mergeCell ref="RAH37:RAJ37"/>
    <mergeCell ref="QWM37:QWO37"/>
    <mergeCell ref="QWP37:QWR37"/>
    <mergeCell ref="QWS37:QWU37"/>
    <mergeCell ref="QWV37:QWX37"/>
    <mergeCell ref="QWY37:QXA37"/>
    <mergeCell ref="QXB37:QXD37"/>
    <mergeCell ref="QXE37:QXG37"/>
    <mergeCell ref="QXH37:QXJ37"/>
    <mergeCell ref="QXK37:QXM37"/>
    <mergeCell ref="QXN37:QXP37"/>
    <mergeCell ref="QXQ37:QXS37"/>
    <mergeCell ref="QXT37:QXV37"/>
    <mergeCell ref="QXW37:QXY37"/>
    <mergeCell ref="QXZ37:QYB37"/>
    <mergeCell ref="QYC37:QYE37"/>
    <mergeCell ref="QYF37:QYH37"/>
    <mergeCell ref="QYI37:QYK37"/>
    <mergeCell ref="QUN37:QUP37"/>
    <mergeCell ref="QUQ37:QUS37"/>
    <mergeCell ref="QUT37:QUV37"/>
    <mergeCell ref="QUW37:QUY37"/>
    <mergeCell ref="QUZ37:QVB37"/>
    <mergeCell ref="QVC37:QVE37"/>
    <mergeCell ref="QVF37:QVH37"/>
    <mergeCell ref="QVI37:QVK37"/>
    <mergeCell ref="QVL37:QVN37"/>
    <mergeCell ref="QVO37:QVQ37"/>
    <mergeCell ref="QVR37:QVT37"/>
    <mergeCell ref="QVU37:QVW37"/>
    <mergeCell ref="QVX37:QVZ37"/>
    <mergeCell ref="QWA37:QWC37"/>
    <mergeCell ref="QWD37:QWF37"/>
    <mergeCell ref="QWG37:QWI37"/>
    <mergeCell ref="QWJ37:QWL37"/>
    <mergeCell ref="QSO37:QSQ37"/>
    <mergeCell ref="QSR37:QST37"/>
    <mergeCell ref="QSU37:QSW37"/>
    <mergeCell ref="QSX37:QSZ37"/>
    <mergeCell ref="QTA37:QTC37"/>
    <mergeCell ref="QTD37:QTF37"/>
    <mergeCell ref="QTG37:QTI37"/>
    <mergeCell ref="QTJ37:QTL37"/>
    <mergeCell ref="QTM37:QTO37"/>
    <mergeCell ref="QTP37:QTR37"/>
    <mergeCell ref="QTS37:QTU37"/>
    <mergeCell ref="QTV37:QTX37"/>
    <mergeCell ref="QTY37:QUA37"/>
    <mergeCell ref="QUB37:QUD37"/>
    <mergeCell ref="QUE37:QUG37"/>
    <mergeCell ref="QUH37:QUJ37"/>
    <mergeCell ref="QUK37:QUM37"/>
    <mergeCell ref="QQP37:QQR37"/>
    <mergeCell ref="QQS37:QQU37"/>
    <mergeCell ref="QQV37:QQX37"/>
    <mergeCell ref="QQY37:QRA37"/>
    <mergeCell ref="QRB37:QRD37"/>
    <mergeCell ref="QRE37:QRG37"/>
    <mergeCell ref="QRH37:QRJ37"/>
    <mergeCell ref="QRK37:QRM37"/>
    <mergeCell ref="QRN37:QRP37"/>
    <mergeCell ref="QRQ37:QRS37"/>
    <mergeCell ref="QRT37:QRV37"/>
    <mergeCell ref="QRW37:QRY37"/>
    <mergeCell ref="QRZ37:QSB37"/>
    <mergeCell ref="QSC37:QSE37"/>
    <mergeCell ref="QSF37:QSH37"/>
    <mergeCell ref="QSI37:QSK37"/>
    <mergeCell ref="QSL37:QSN37"/>
    <mergeCell ref="QOQ37:QOS37"/>
    <mergeCell ref="QOT37:QOV37"/>
    <mergeCell ref="QOW37:QOY37"/>
    <mergeCell ref="QOZ37:QPB37"/>
    <mergeCell ref="QPC37:QPE37"/>
    <mergeCell ref="QPF37:QPH37"/>
    <mergeCell ref="QPI37:QPK37"/>
    <mergeCell ref="QPL37:QPN37"/>
    <mergeCell ref="QPO37:QPQ37"/>
    <mergeCell ref="QPR37:QPT37"/>
    <mergeCell ref="QPU37:QPW37"/>
    <mergeCell ref="QPX37:QPZ37"/>
    <mergeCell ref="QQA37:QQC37"/>
    <mergeCell ref="QQD37:QQF37"/>
    <mergeCell ref="QQG37:QQI37"/>
    <mergeCell ref="QQJ37:QQL37"/>
    <mergeCell ref="QQM37:QQO37"/>
    <mergeCell ref="QMR37:QMT37"/>
    <mergeCell ref="QMU37:QMW37"/>
    <mergeCell ref="QMX37:QMZ37"/>
    <mergeCell ref="QNA37:QNC37"/>
    <mergeCell ref="QND37:QNF37"/>
    <mergeCell ref="QNG37:QNI37"/>
    <mergeCell ref="QNJ37:QNL37"/>
    <mergeCell ref="QNM37:QNO37"/>
    <mergeCell ref="QNP37:QNR37"/>
    <mergeCell ref="QNS37:QNU37"/>
    <mergeCell ref="QNV37:QNX37"/>
    <mergeCell ref="QNY37:QOA37"/>
    <mergeCell ref="QOB37:QOD37"/>
    <mergeCell ref="QOE37:QOG37"/>
    <mergeCell ref="QOH37:QOJ37"/>
    <mergeCell ref="QOK37:QOM37"/>
    <mergeCell ref="QON37:QOP37"/>
    <mergeCell ref="QKS37:QKU37"/>
    <mergeCell ref="QKV37:QKX37"/>
    <mergeCell ref="QKY37:QLA37"/>
    <mergeCell ref="QLB37:QLD37"/>
    <mergeCell ref="QLE37:QLG37"/>
    <mergeCell ref="QLH37:QLJ37"/>
    <mergeCell ref="QLK37:QLM37"/>
    <mergeCell ref="QLN37:QLP37"/>
    <mergeCell ref="QLQ37:QLS37"/>
    <mergeCell ref="QLT37:QLV37"/>
    <mergeCell ref="QLW37:QLY37"/>
    <mergeCell ref="QLZ37:QMB37"/>
    <mergeCell ref="QMC37:QME37"/>
    <mergeCell ref="QMF37:QMH37"/>
    <mergeCell ref="QMI37:QMK37"/>
    <mergeCell ref="QML37:QMN37"/>
    <mergeCell ref="QMO37:QMQ37"/>
    <mergeCell ref="QIT37:QIV37"/>
    <mergeCell ref="QIW37:QIY37"/>
    <mergeCell ref="QIZ37:QJB37"/>
    <mergeCell ref="QJC37:QJE37"/>
    <mergeCell ref="QJF37:QJH37"/>
    <mergeCell ref="QJI37:QJK37"/>
    <mergeCell ref="QJL37:QJN37"/>
    <mergeCell ref="QJO37:QJQ37"/>
    <mergeCell ref="QJR37:QJT37"/>
    <mergeCell ref="QJU37:QJW37"/>
    <mergeCell ref="QJX37:QJZ37"/>
    <mergeCell ref="QKA37:QKC37"/>
    <mergeCell ref="QKD37:QKF37"/>
    <mergeCell ref="QKG37:QKI37"/>
    <mergeCell ref="QKJ37:QKL37"/>
    <mergeCell ref="QKM37:QKO37"/>
    <mergeCell ref="QKP37:QKR37"/>
    <mergeCell ref="QGU37:QGW37"/>
    <mergeCell ref="QGX37:QGZ37"/>
    <mergeCell ref="QHA37:QHC37"/>
    <mergeCell ref="QHD37:QHF37"/>
    <mergeCell ref="QHG37:QHI37"/>
    <mergeCell ref="QHJ37:QHL37"/>
    <mergeCell ref="QHM37:QHO37"/>
    <mergeCell ref="QHP37:QHR37"/>
    <mergeCell ref="QHS37:QHU37"/>
    <mergeCell ref="QHV37:QHX37"/>
    <mergeCell ref="QHY37:QIA37"/>
    <mergeCell ref="QIB37:QID37"/>
    <mergeCell ref="QIE37:QIG37"/>
    <mergeCell ref="QIH37:QIJ37"/>
    <mergeCell ref="QIK37:QIM37"/>
    <mergeCell ref="QIN37:QIP37"/>
    <mergeCell ref="QIQ37:QIS37"/>
    <mergeCell ref="QEV37:QEX37"/>
    <mergeCell ref="QEY37:QFA37"/>
    <mergeCell ref="QFB37:QFD37"/>
    <mergeCell ref="QFE37:QFG37"/>
    <mergeCell ref="QFH37:QFJ37"/>
    <mergeCell ref="QFK37:QFM37"/>
    <mergeCell ref="QFN37:QFP37"/>
    <mergeCell ref="QFQ37:QFS37"/>
    <mergeCell ref="QFT37:QFV37"/>
    <mergeCell ref="QFW37:QFY37"/>
    <mergeCell ref="QFZ37:QGB37"/>
    <mergeCell ref="QGC37:QGE37"/>
    <mergeCell ref="QGF37:QGH37"/>
    <mergeCell ref="QGI37:QGK37"/>
    <mergeCell ref="QGL37:QGN37"/>
    <mergeCell ref="QGO37:QGQ37"/>
    <mergeCell ref="QGR37:QGT37"/>
    <mergeCell ref="QCW37:QCY37"/>
    <mergeCell ref="QCZ37:QDB37"/>
    <mergeCell ref="QDC37:QDE37"/>
    <mergeCell ref="QDF37:QDH37"/>
    <mergeCell ref="QDI37:QDK37"/>
    <mergeCell ref="QDL37:QDN37"/>
    <mergeCell ref="QDO37:QDQ37"/>
    <mergeCell ref="QDR37:QDT37"/>
    <mergeCell ref="QDU37:QDW37"/>
    <mergeCell ref="QDX37:QDZ37"/>
    <mergeCell ref="QEA37:QEC37"/>
    <mergeCell ref="QED37:QEF37"/>
    <mergeCell ref="QEG37:QEI37"/>
    <mergeCell ref="QEJ37:QEL37"/>
    <mergeCell ref="QEM37:QEO37"/>
    <mergeCell ref="QEP37:QER37"/>
    <mergeCell ref="QES37:QEU37"/>
    <mergeCell ref="QAX37:QAZ37"/>
    <mergeCell ref="QBA37:QBC37"/>
    <mergeCell ref="QBD37:QBF37"/>
    <mergeCell ref="QBG37:QBI37"/>
    <mergeCell ref="QBJ37:QBL37"/>
    <mergeCell ref="QBM37:QBO37"/>
    <mergeCell ref="QBP37:QBR37"/>
    <mergeCell ref="QBS37:QBU37"/>
    <mergeCell ref="QBV37:QBX37"/>
    <mergeCell ref="QBY37:QCA37"/>
    <mergeCell ref="QCB37:QCD37"/>
    <mergeCell ref="QCE37:QCG37"/>
    <mergeCell ref="QCH37:QCJ37"/>
    <mergeCell ref="QCK37:QCM37"/>
    <mergeCell ref="QCN37:QCP37"/>
    <mergeCell ref="QCQ37:QCS37"/>
    <mergeCell ref="QCT37:QCV37"/>
    <mergeCell ref="PYY37:PZA37"/>
    <mergeCell ref="PZB37:PZD37"/>
    <mergeCell ref="PZE37:PZG37"/>
    <mergeCell ref="PZH37:PZJ37"/>
    <mergeCell ref="PZK37:PZM37"/>
    <mergeCell ref="PZN37:PZP37"/>
    <mergeCell ref="PZQ37:PZS37"/>
    <mergeCell ref="PZT37:PZV37"/>
    <mergeCell ref="PZW37:PZY37"/>
    <mergeCell ref="PZZ37:QAB37"/>
    <mergeCell ref="QAC37:QAE37"/>
    <mergeCell ref="QAF37:QAH37"/>
    <mergeCell ref="QAI37:QAK37"/>
    <mergeCell ref="QAL37:QAN37"/>
    <mergeCell ref="QAO37:QAQ37"/>
    <mergeCell ref="QAR37:QAT37"/>
    <mergeCell ref="QAU37:QAW37"/>
    <mergeCell ref="PWZ37:PXB37"/>
    <mergeCell ref="PXC37:PXE37"/>
    <mergeCell ref="PXF37:PXH37"/>
    <mergeCell ref="PXI37:PXK37"/>
    <mergeCell ref="PXL37:PXN37"/>
    <mergeCell ref="PXO37:PXQ37"/>
    <mergeCell ref="PXR37:PXT37"/>
    <mergeCell ref="PXU37:PXW37"/>
    <mergeCell ref="PXX37:PXZ37"/>
    <mergeCell ref="PYA37:PYC37"/>
    <mergeCell ref="PYD37:PYF37"/>
    <mergeCell ref="PYG37:PYI37"/>
    <mergeCell ref="PYJ37:PYL37"/>
    <mergeCell ref="PYM37:PYO37"/>
    <mergeCell ref="PYP37:PYR37"/>
    <mergeCell ref="PYS37:PYU37"/>
    <mergeCell ref="PYV37:PYX37"/>
    <mergeCell ref="PVA37:PVC37"/>
    <mergeCell ref="PVD37:PVF37"/>
    <mergeCell ref="PVG37:PVI37"/>
    <mergeCell ref="PVJ37:PVL37"/>
    <mergeCell ref="PVM37:PVO37"/>
    <mergeCell ref="PVP37:PVR37"/>
    <mergeCell ref="PVS37:PVU37"/>
    <mergeCell ref="PVV37:PVX37"/>
    <mergeCell ref="PVY37:PWA37"/>
    <mergeCell ref="PWB37:PWD37"/>
    <mergeCell ref="PWE37:PWG37"/>
    <mergeCell ref="PWH37:PWJ37"/>
    <mergeCell ref="PWK37:PWM37"/>
    <mergeCell ref="PWN37:PWP37"/>
    <mergeCell ref="PWQ37:PWS37"/>
    <mergeCell ref="PWT37:PWV37"/>
    <mergeCell ref="PWW37:PWY37"/>
    <mergeCell ref="PTB37:PTD37"/>
    <mergeCell ref="PTE37:PTG37"/>
    <mergeCell ref="PTH37:PTJ37"/>
    <mergeCell ref="PTK37:PTM37"/>
    <mergeCell ref="PTN37:PTP37"/>
    <mergeCell ref="PTQ37:PTS37"/>
    <mergeCell ref="PTT37:PTV37"/>
    <mergeCell ref="PTW37:PTY37"/>
    <mergeCell ref="PTZ37:PUB37"/>
    <mergeCell ref="PUC37:PUE37"/>
    <mergeCell ref="PUF37:PUH37"/>
    <mergeCell ref="PUI37:PUK37"/>
    <mergeCell ref="PUL37:PUN37"/>
    <mergeCell ref="PUO37:PUQ37"/>
    <mergeCell ref="PUR37:PUT37"/>
    <mergeCell ref="PUU37:PUW37"/>
    <mergeCell ref="PUX37:PUZ37"/>
    <mergeCell ref="PRC37:PRE37"/>
    <mergeCell ref="PRF37:PRH37"/>
    <mergeCell ref="PRI37:PRK37"/>
    <mergeCell ref="PRL37:PRN37"/>
    <mergeCell ref="PRO37:PRQ37"/>
    <mergeCell ref="PRR37:PRT37"/>
    <mergeCell ref="PRU37:PRW37"/>
    <mergeCell ref="PRX37:PRZ37"/>
    <mergeCell ref="PSA37:PSC37"/>
    <mergeCell ref="PSD37:PSF37"/>
    <mergeCell ref="PSG37:PSI37"/>
    <mergeCell ref="PSJ37:PSL37"/>
    <mergeCell ref="PSM37:PSO37"/>
    <mergeCell ref="PSP37:PSR37"/>
    <mergeCell ref="PSS37:PSU37"/>
    <mergeCell ref="PSV37:PSX37"/>
    <mergeCell ref="PSY37:PTA37"/>
    <mergeCell ref="PPD37:PPF37"/>
    <mergeCell ref="PPG37:PPI37"/>
    <mergeCell ref="PPJ37:PPL37"/>
    <mergeCell ref="PPM37:PPO37"/>
    <mergeCell ref="PPP37:PPR37"/>
    <mergeCell ref="PPS37:PPU37"/>
    <mergeCell ref="PPV37:PPX37"/>
    <mergeCell ref="PPY37:PQA37"/>
    <mergeCell ref="PQB37:PQD37"/>
    <mergeCell ref="PQE37:PQG37"/>
    <mergeCell ref="PQH37:PQJ37"/>
    <mergeCell ref="PQK37:PQM37"/>
    <mergeCell ref="PQN37:PQP37"/>
    <mergeCell ref="PQQ37:PQS37"/>
    <mergeCell ref="PQT37:PQV37"/>
    <mergeCell ref="PQW37:PQY37"/>
    <mergeCell ref="PQZ37:PRB37"/>
    <mergeCell ref="PNE37:PNG37"/>
    <mergeCell ref="PNH37:PNJ37"/>
    <mergeCell ref="PNK37:PNM37"/>
    <mergeCell ref="PNN37:PNP37"/>
    <mergeCell ref="PNQ37:PNS37"/>
    <mergeCell ref="PNT37:PNV37"/>
    <mergeCell ref="PNW37:PNY37"/>
    <mergeCell ref="PNZ37:POB37"/>
    <mergeCell ref="POC37:POE37"/>
    <mergeCell ref="POF37:POH37"/>
    <mergeCell ref="POI37:POK37"/>
    <mergeCell ref="POL37:PON37"/>
    <mergeCell ref="POO37:POQ37"/>
    <mergeCell ref="POR37:POT37"/>
    <mergeCell ref="POU37:POW37"/>
    <mergeCell ref="POX37:POZ37"/>
    <mergeCell ref="PPA37:PPC37"/>
    <mergeCell ref="PLF37:PLH37"/>
    <mergeCell ref="PLI37:PLK37"/>
    <mergeCell ref="PLL37:PLN37"/>
    <mergeCell ref="PLO37:PLQ37"/>
    <mergeCell ref="PLR37:PLT37"/>
    <mergeCell ref="PLU37:PLW37"/>
    <mergeCell ref="PLX37:PLZ37"/>
    <mergeCell ref="PMA37:PMC37"/>
    <mergeCell ref="PMD37:PMF37"/>
    <mergeCell ref="PMG37:PMI37"/>
    <mergeCell ref="PMJ37:PML37"/>
    <mergeCell ref="PMM37:PMO37"/>
    <mergeCell ref="PMP37:PMR37"/>
    <mergeCell ref="PMS37:PMU37"/>
    <mergeCell ref="PMV37:PMX37"/>
    <mergeCell ref="PMY37:PNA37"/>
    <mergeCell ref="PNB37:PND37"/>
    <mergeCell ref="PJG37:PJI37"/>
    <mergeCell ref="PJJ37:PJL37"/>
    <mergeCell ref="PJM37:PJO37"/>
    <mergeCell ref="PJP37:PJR37"/>
    <mergeCell ref="PJS37:PJU37"/>
    <mergeCell ref="PJV37:PJX37"/>
    <mergeCell ref="PJY37:PKA37"/>
    <mergeCell ref="PKB37:PKD37"/>
    <mergeCell ref="PKE37:PKG37"/>
    <mergeCell ref="PKH37:PKJ37"/>
    <mergeCell ref="PKK37:PKM37"/>
    <mergeCell ref="PKN37:PKP37"/>
    <mergeCell ref="PKQ37:PKS37"/>
    <mergeCell ref="PKT37:PKV37"/>
    <mergeCell ref="PKW37:PKY37"/>
    <mergeCell ref="PKZ37:PLB37"/>
    <mergeCell ref="PLC37:PLE37"/>
    <mergeCell ref="PHH37:PHJ37"/>
    <mergeCell ref="PHK37:PHM37"/>
    <mergeCell ref="PHN37:PHP37"/>
    <mergeCell ref="PHQ37:PHS37"/>
    <mergeCell ref="PHT37:PHV37"/>
    <mergeCell ref="PHW37:PHY37"/>
    <mergeCell ref="PHZ37:PIB37"/>
    <mergeCell ref="PIC37:PIE37"/>
    <mergeCell ref="PIF37:PIH37"/>
    <mergeCell ref="PII37:PIK37"/>
    <mergeCell ref="PIL37:PIN37"/>
    <mergeCell ref="PIO37:PIQ37"/>
    <mergeCell ref="PIR37:PIT37"/>
    <mergeCell ref="PIU37:PIW37"/>
    <mergeCell ref="PIX37:PIZ37"/>
    <mergeCell ref="PJA37:PJC37"/>
    <mergeCell ref="PJD37:PJF37"/>
    <mergeCell ref="PFI37:PFK37"/>
    <mergeCell ref="PFL37:PFN37"/>
    <mergeCell ref="PFO37:PFQ37"/>
    <mergeCell ref="PFR37:PFT37"/>
    <mergeCell ref="PFU37:PFW37"/>
    <mergeCell ref="PFX37:PFZ37"/>
    <mergeCell ref="PGA37:PGC37"/>
    <mergeCell ref="PGD37:PGF37"/>
    <mergeCell ref="PGG37:PGI37"/>
    <mergeCell ref="PGJ37:PGL37"/>
    <mergeCell ref="PGM37:PGO37"/>
    <mergeCell ref="PGP37:PGR37"/>
    <mergeCell ref="PGS37:PGU37"/>
    <mergeCell ref="PGV37:PGX37"/>
    <mergeCell ref="PGY37:PHA37"/>
    <mergeCell ref="PHB37:PHD37"/>
    <mergeCell ref="PHE37:PHG37"/>
    <mergeCell ref="PDJ37:PDL37"/>
    <mergeCell ref="PDM37:PDO37"/>
    <mergeCell ref="PDP37:PDR37"/>
    <mergeCell ref="PDS37:PDU37"/>
    <mergeCell ref="PDV37:PDX37"/>
    <mergeCell ref="PDY37:PEA37"/>
    <mergeCell ref="PEB37:PED37"/>
    <mergeCell ref="PEE37:PEG37"/>
    <mergeCell ref="PEH37:PEJ37"/>
    <mergeCell ref="PEK37:PEM37"/>
    <mergeCell ref="PEN37:PEP37"/>
    <mergeCell ref="PEQ37:PES37"/>
    <mergeCell ref="PET37:PEV37"/>
    <mergeCell ref="PEW37:PEY37"/>
    <mergeCell ref="PEZ37:PFB37"/>
    <mergeCell ref="PFC37:PFE37"/>
    <mergeCell ref="PFF37:PFH37"/>
    <mergeCell ref="PBK37:PBM37"/>
    <mergeCell ref="PBN37:PBP37"/>
    <mergeCell ref="PBQ37:PBS37"/>
    <mergeCell ref="PBT37:PBV37"/>
    <mergeCell ref="PBW37:PBY37"/>
    <mergeCell ref="PBZ37:PCB37"/>
    <mergeCell ref="PCC37:PCE37"/>
    <mergeCell ref="PCF37:PCH37"/>
    <mergeCell ref="PCI37:PCK37"/>
    <mergeCell ref="PCL37:PCN37"/>
    <mergeCell ref="PCO37:PCQ37"/>
    <mergeCell ref="PCR37:PCT37"/>
    <mergeCell ref="PCU37:PCW37"/>
    <mergeCell ref="PCX37:PCZ37"/>
    <mergeCell ref="PDA37:PDC37"/>
    <mergeCell ref="PDD37:PDF37"/>
    <mergeCell ref="PDG37:PDI37"/>
    <mergeCell ref="OZL37:OZN37"/>
    <mergeCell ref="OZO37:OZQ37"/>
    <mergeCell ref="OZR37:OZT37"/>
    <mergeCell ref="OZU37:OZW37"/>
    <mergeCell ref="OZX37:OZZ37"/>
    <mergeCell ref="PAA37:PAC37"/>
    <mergeCell ref="PAD37:PAF37"/>
    <mergeCell ref="PAG37:PAI37"/>
    <mergeCell ref="PAJ37:PAL37"/>
    <mergeCell ref="PAM37:PAO37"/>
    <mergeCell ref="PAP37:PAR37"/>
    <mergeCell ref="PAS37:PAU37"/>
    <mergeCell ref="PAV37:PAX37"/>
    <mergeCell ref="PAY37:PBA37"/>
    <mergeCell ref="PBB37:PBD37"/>
    <mergeCell ref="PBE37:PBG37"/>
    <mergeCell ref="PBH37:PBJ37"/>
    <mergeCell ref="OXM37:OXO37"/>
    <mergeCell ref="OXP37:OXR37"/>
    <mergeCell ref="OXS37:OXU37"/>
    <mergeCell ref="OXV37:OXX37"/>
    <mergeCell ref="OXY37:OYA37"/>
    <mergeCell ref="OYB37:OYD37"/>
    <mergeCell ref="OYE37:OYG37"/>
    <mergeCell ref="OYH37:OYJ37"/>
    <mergeCell ref="OYK37:OYM37"/>
    <mergeCell ref="OYN37:OYP37"/>
    <mergeCell ref="OYQ37:OYS37"/>
    <mergeCell ref="OYT37:OYV37"/>
    <mergeCell ref="OYW37:OYY37"/>
    <mergeCell ref="OYZ37:OZB37"/>
    <mergeCell ref="OZC37:OZE37"/>
    <mergeCell ref="OZF37:OZH37"/>
    <mergeCell ref="OZI37:OZK37"/>
    <mergeCell ref="OVN37:OVP37"/>
    <mergeCell ref="OVQ37:OVS37"/>
    <mergeCell ref="OVT37:OVV37"/>
    <mergeCell ref="OVW37:OVY37"/>
    <mergeCell ref="OVZ37:OWB37"/>
    <mergeCell ref="OWC37:OWE37"/>
    <mergeCell ref="OWF37:OWH37"/>
    <mergeCell ref="OWI37:OWK37"/>
    <mergeCell ref="OWL37:OWN37"/>
    <mergeCell ref="OWO37:OWQ37"/>
    <mergeCell ref="OWR37:OWT37"/>
    <mergeCell ref="OWU37:OWW37"/>
    <mergeCell ref="OWX37:OWZ37"/>
    <mergeCell ref="OXA37:OXC37"/>
    <mergeCell ref="OXD37:OXF37"/>
    <mergeCell ref="OXG37:OXI37"/>
    <mergeCell ref="OXJ37:OXL37"/>
    <mergeCell ref="OTO37:OTQ37"/>
    <mergeCell ref="OTR37:OTT37"/>
    <mergeCell ref="OTU37:OTW37"/>
    <mergeCell ref="OTX37:OTZ37"/>
    <mergeCell ref="OUA37:OUC37"/>
    <mergeCell ref="OUD37:OUF37"/>
    <mergeCell ref="OUG37:OUI37"/>
    <mergeCell ref="OUJ37:OUL37"/>
    <mergeCell ref="OUM37:OUO37"/>
    <mergeCell ref="OUP37:OUR37"/>
    <mergeCell ref="OUS37:OUU37"/>
    <mergeCell ref="OUV37:OUX37"/>
    <mergeCell ref="OUY37:OVA37"/>
    <mergeCell ref="OVB37:OVD37"/>
    <mergeCell ref="OVE37:OVG37"/>
    <mergeCell ref="OVH37:OVJ37"/>
    <mergeCell ref="OVK37:OVM37"/>
    <mergeCell ref="ORP37:ORR37"/>
    <mergeCell ref="ORS37:ORU37"/>
    <mergeCell ref="ORV37:ORX37"/>
    <mergeCell ref="ORY37:OSA37"/>
    <mergeCell ref="OSB37:OSD37"/>
    <mergeCell ref="OSE37:OSG37"/>
    <mergeCell ref="OSH37:OSJ37"/>
    <mergeCell ref="OSK37:OSM37"/>
    <mergeCell ref="OSN37:OSP37"/>
    <mergeCell ref="OSQ37:OSS37"/>
    <mergeCell ref="OST37:OSV37"/>
    <mergeCell ref="OSW37:OSY37"/>
    <mergeCell ref="OSZ37:OTB37"/>
    <mergeCell ref="OTC37:OTE37"/>
    <mergeCell ref="OTF37:OTH37"/>
    <mergeCell ref="OTI37:OTK37"/>
    <mergeCell ref="OTL37:OTN37"/>
    <mergeCell ref="OPQ37:OPS37"/>
    <mergeCell ref="OPT37:OPV37"/>
    <mergeCell ref="OPW37:OPY37"/>
    <mergeCell ref="OPZ37:OQB37"/>
    <mergeCell ref="OQC37:OQE37"/>
    <mergeCell ref="OQF37:OQH37"/>
    <mergeCell ref="OQI37:OQK37"/>
    <mergeCell ref="OQL37:OQN37"/>
    <mergeCell ref="OQO37:OQQ37"/>
    <mergeCell ref="OQR37:OQT37"/>
    <mergeCell ref="OQU37:OQW37"/>
    <mergeCell ref="OQX37:OQZ37"/>
    <mergeCell ref="ORA37:ORC37"/>
    <mergeCell ref="ORD37:ORF37"/>
    <mergeCell ref="ORG37:ORI37"/>
    <mergeCell ref="ORJ37:ORL37"/>
    <mergeCell ref="ORM37:ORO37"/>
    <mergeCell ref="ONR37:ONT37"/>
    <mergeCell ref="ONU37:ONW37"/>
    <mergeCell ref="ONX37:ONZ37"/>
    <mergeCell ref="OOA37:OOC37"/>
    <mergeCell ref="OOD37:OOF37"/>
    <mergeCell ref="OOG37:OOI37"/>
    <mergeCell ref="OOJ37:OOL37"/>
    <mergeCell ref="OOM37:OOO37"/>
    <mergeCell ref="OOP37:OOR37"/>
    <mergeCell ref="OOS37:OOU37"/>
    <mergeCell ref="OOV37:OOX37"/>
    <mergeCell ref="OOY37:OPA37"/>
    <mergeCell ref="OPB37:OPD37"/>
    <mergeCell ref="OPE37:OPG37"/>
    <mergeCell ref="OPH37:OPJ37"/>
    <mergeCell ref="OPK37:OPM37"/>
    <mergeCell ref="OPN37:OPP37"/>
    <mergeCell ref="OLS37:OLU37"/>
    <mergeCell ref="OLV37:OLX37"/>
    <mergeCell ref="OLY37:OMA37"/>
    <mergeCell ref="OMB37:OMD37"/>
    <mergeCell ref="OME37:OMG37"/>
    <mergeCell ref="OMH37:OMJ37"/>
    <mergeCell ref="OMK37:OMM37"/>
    <mergeCell ref="OMN37:OMP37"/>
    <mergeCell ref="OMQ37:OMS37"/>
    <mergeCell ref="OMT37:OMV37"/>
    <mergeCell ref="OMW37:OMY37"/>
    <mergeCell ref="OMZ37:ONB37"/>
    <mergeCell ref="ONC37:ONE37"/>
    <mergeCell ref="ONF37:ONH37"/>
    <mergeCell ref="ONI37:ONK37"/>
    <mergeCell ref="ONL37:ONN37"/>
    <mergeCell ref="ONO37:ONQ37"/>
    <mergeCell ref="OJT37:OJV37"/>
    <mergeCell ref="OJW37:OJY37"/>
    <mergeCell ref="OJZ37:OKB37"/>
    <mergeCell ref="OKC37:OKE37"/>
    <mergeCell ref="OKF37:OKH37"/>
    <mergeCell ref="OKI37:OKK37"/>
    <mergeCell ref="OKL37:OKN37"/>
    <mergeCell ref="OKO37:OKQ37"/>
    <mergeCell ref="OKR37:OKT37"/>
    <mergeCell ref="OKU37:OKW37"/>
    <mergeCell ref="OKX37:OKZ37"/>
    <mergeCell ref="OLA37:OLC37"/>
    <mergeCell ref="OLD37:OLF37"/>
    <mergeCell ref="OLG37:OLI37"/>
    <mergeCell ref="OLJ37:OLL37"/>
    <mergeCell ref="OLM37:OLO37"/>
    <mergeCell ref="OLP37:OLR37"/>
    <mergeCell ref="OHU37:OHW37"/>
    <mergeCell ref="OHX37:OHZ37"/>
    <mergeCell ref="OIA37:OIC37"/>
    <mergeCell ref="OID37:OIF37"/>
    <mergeCell ref="OIG37:OII37"/>
    <mergeCell ref="OIJ37:OIL37"/>
    <mergeCell ref="OIM37:OIO37"/>
    <mergeCell ref="OIP37:OIR37"/>
    <mergeCell ref="OIS37:OIU37"/>
    <mergeCell ref="OIV37:OIX37"/>
    <mergeCell ref="OIY37:OJA37"/>
    <mergeCell ref="OJB37:OJD37"/>
    <mergeCell ref="OJE37:OJG37"/>
    <mergeCell ref="OJH37:OJJ37"/>
    <mergeCell ref="OJK37:OJM37"/>
    <mergeCell ref="OJN37:OJP37"/>
    <mergeCell ref="OJQ37:OJS37"/>
    <mergeCell ref="OFV37:OFX37"/>
    <mergeCell ref="OFY37:OGA37"/>
    <mergeCell ref="OGB37:OGD37"/>
    <mergeCell ref="OGE37:OGG37"/>
    <mergeCell ref="OGH37:OGJ37"/>
    <mergeCell ref="OGK37:OGM37"/>
    <mergeCell ref="OGN37:OGP37"/>
    <mergeCell ref="OGQ37:OGS37"/>
    <mergeCell ref="OGT37:OGV37"/>
    <mergeCell ref="OGW37:OGY37"/>
    <mergeCell ref="OGZ37:OHB37"/>
    <mergeCell ref="OHC37:OHE37"/>
    <mergeCell ref="OHF37:OHH37"/>
    <mergeCell ref="OHI37:OHK37"/>
    <mergeCell ref="OHL37:OHN37"/>
    <mergeCell ref="OHO37:OHQ37"/>
    <mergeCell ref="OHR37:OHT37"/>
    <mergeCell ref="ODW37:ODY37"/>
    <mergeCell ref="ODZ37:OEB37"/>
    <mergeCell ref="OEC37:OEE37"/>
    <mergeCell ref="OEF37:OEH37"/>
    <mergeCell ref="OEI37:OEK37"/>
    <mergeCell ref="OEL37:OEN37"/>
    <mergeCell ref="OEO37:OEQ37"/>
    <mergeCell ref="OER37:OET37"/>
    <mergeCell ref="OEU37:OEW37"/>
    <mergeCell ref="OEX37:OEZ37"/>
    <mergeCell ref="OFA37:OFC37"/>
    <mergeCell ref="OFD37:OFF37"/>
    <mergeCell ref="OFG37:OFI37"/>
    <mergeCell ref="OFJ37:OFL37"/>
    <mergeCell ref="OFM37:OFO37"/>
    <mergeCell ref="OFP37:OFR37"/>
    <mergeCell ref="OFS37:OFU37"/>
    <mergeCell ref="OBX37:OBZ37"/>
    <mergeCell ref="OCA37:OCC37"/>
    <mergeCell ref="OCD37:OCF37"/>
    <mergeCell ref="OCG37:OCI37"/>
    <mergeCell ref="OCJ37:OCL37"/>
    <mergeCell ref="OCM37:OCO37"/>
    <mergeCell ref="OCP37:OCR37"/>
    <mergeCell ref="OCS37:OCU37"/>
    <mergeCell ref="OCV37:OCX37"/>
    <mergeCell ref="OCY37:ODA37"/>
    <mergeCell ref="ODB37:ODD37"/>
    <mergeCell ref="ODE37:ODG37"/>
    <mergeCell ref="ODH37:ODJ37"/>
    <mergeCell ref="ODK37:ODM37"/>
    <mergeCell ref="ODN37:ODP37"/>
    <mergeCell ref="ODQ37:ODS37"/>
    <mergeCell ref="ODT37:ODV37"/>
    <mergeCell ref="NZY37:OAA37"/>
    <mergeCell ref="OAB37:OAD37"/>
    <mergeCell ref="OAE37:OAG37"/>
    <mergeCell ref="OAH37:OAJ37"/>
    <mergeCell ref="OAK37:OAM37"/>
    <mergeCell ref="OAN37:OAP37"/>
    <mergeCell ref="OAQ37:OAS37"/>
    <mergeCell ref="OAT37:OAV37"/>
    <mergeCell ref="OAW37:OAY37"/>
    <mergeCell ref="OAZ37:OBB37"/>
    <mergeCell ref="OBC37:OBE37"/>
    <mergeCell ref="OBF37:OBH37"/>
    <mergeCell ref="OBI37:OBK37"/>
    <mergeCell ref="OBL37:OBN37"/>
    <mergeCell ref="OBO37:OBQ37"/>
    <mergeCell ref="OBR37:OBT37"/>
    <mergeCell ref="OBU37:OBW37"/>
    <mergeCell ref="NXZ37:NYB37"/>
    <mergeCell ref="NYC37:NYE37"/>
    <mergeCell ref="NYF37:NYH37"/>
    <mergeCell ref="NYI37:NYK37"/>
    <mergeCell ref="NYL37:NYN37"/>
    <mergeCell ref="NYO37:NYQ37"/>
    <mergeCell ref="NYR37:NYT37"/>
    <mergeCell ref="NYU37:NYW37"/>
    <mergeCell ref="NYX37:NYZ37"/>
    <mergeCell ref="NZA37:NZC37"/>
    <mergeCell ref="NZD37:NZF37"/>
    <mergeCell ref="NZG37:NZI37"/>
    <mergeCell ref="NZJ37:NZL37"/>
    <mergeCell ref="NZM37:NZO37"/>
    <mergeCell ref="NZP37:NZR37"/>
    <mergeCell ref="NZS37:NZU37"/>
    <mergeCell ref="NZV37:NZX37"/>
    <mergeCell ref="NWA37:NWC37"/>
    <mergeCell ref="NWD37:NWF37"/>
    <mergeCell ref="NWG37:NWI37"/>
    <mergeCell ref="NWJ37:NWL37"/>
    <mergeCell ref="NWM37:NWO37"/>
    <mergeCell ref="NWP37:NWR37"/>
    <mergeCell ref="NWS37:NWU37"/>
    <mergeCell ref="NWV37:NWX37"/>
    <mergeCell ref="NWY37:NXA37"/>
    <mergeCell ref="NXB37:NXD37"/>
    <mergeCell ref="NXE37:NXG37"/>
    <mergeCell ref="NXH37:NXJ37"/>
    <mergeCell ref="NXK37:NXM37"/>
    <mergeCell ref="NXN37:NXP37"/>
    <mergeCell ref="NXQ37:NXS37"/>
    <mergeCell ref="NXT37:NXV37"/>
    <mergeCell ref="NXW37:NXY37"/>
    <mergeCell ref="NUB37:NUD37"/>
    <mergeCell ref="NUE37:NUG37"/>
    <mergeCell ref="NUH37:NUJ37"/>
    <mergeCell ref="NUK37:NUM37"/>
    <mergeCell ref="NUN37:NUP37"/>
    <mergeCell ref="NUQ37:NUS37"/>
    <mergeCell ref="NUT37:NUV37"/>
    <mergeCell ref="NUW37:NUY37"/>
    <mergeCell ref="NUZ37:NVB37"/>
    <mergeCell ref="NVC37:NVE37"/>
    <mergeCell ref="NVF37:NVH37"/>
    <mergeCell ref="NVI37:NVK37"/>
    <mergeCell ref="NVL37:NVN37"/>
    <mergeCell ref="NVO37:NVQ37"/>
    <mergeCell ref="NVR37:NVT37"/>
    <mergeCell ref="NVU37:NVW37"/>
    <mergeCell ref="NVX37:NVZ37"/>
    <mergeCell ref="NSC37:NSE37"/>
    <mergeCell ref="NSF37:NSH37"/>
    <mergeCell ref="NSI37:NSK37"/>
    <mergeCell ref="NSL37:NSN37"/>
    <mergeCell ref="NSO37:NSQ37"/>
    <mergeCell ref="NSR37:NST37"/>
    <mergeCell ref="NSU37:NSW37"/>
    <mergeCell ref="NSX37:NSZ37"/>
    <mergeCell ref="NTA37:NTC37"/>
    <mergeCell ref="NTD37:NTF37"/>
    <mergeCell ref="NTG37:NTI37"/>
    <mergeCell ref="NTJ37:NTL37"/>
    <mergeCell ref="NTM37:NTO37"/>
    <mergeCell ref="NTP37:NTR37"/>
    <mergeCell ref="NTS37:NTU37"/>
    <mergeCell ref="NTV37:NTX37"/>
    <mergeCell ref="NTY37:NUA37"/>
    <mergeCell ref="NQD37:NQF37"/>
    <mergeCell ref="NQG37:NQI37"/>
    <mergeCell ref="NQJ37:NQL37"/>
    <mergeCell ref="NQM37:NQO37"/>
    <mergeCell ref="NQP37:NQR37"/>
    <mergeCell ref="NQS37:NQU37"/>
    <mergeCell ref="NQV37:NQX37"/>
    <mergeCell ref="NQY37:NRA37"/>
    <mergeCell ref="NRB37:NRD37"/>
    <mergeCell ref="NRE37:NRG37"/>
    <mergeCell ref="NRH37:NRJ37"/>
    <mergeCell ref="NRK37:NRM37"/>
    <mergeCell ref="NRN37:NRP37"/>
    <mergeCell ref="NRQ37:NRS37"/>
    <mergeCell ref="NRT37:NRV37"/>
    <mergeCell ref="NRW37:NRY37"/>
    <mergeCell ref="NRZ37:NSB37"/>
    <mergeCell ref="NOE37:NOG37"/>
    <mergeCell ref="NOH37:NOJ37"/>
    <mergeCell ref="NOK37:NOM37"/>
    <mergeCell ref="NON37:NOP37"/>
    <mergeCell ref="NOQ37:NOS37"/>
    <mergeCell ref="NOT37:NOV37"/>
    <mergeCell ref="NOW37:NOY37"/>
    <mergeCell ref="NOZ37:NPB37"/>
    <mergeCell ref="NPC37:NPE37"/>
    <mergeCell ref="NPF37:NPH37"/>
    <mergeCell ref="NPI37:NPK37"/>
    <mergeCell ref="NPL37:NPN37"/>
    <mergeCell ref="NPO37:NPQ37"/>
    <mergeCell ref="NPR37:NPT37"/>
    <mergeCell ref="NPU37:NPW37"/>
    <mergeCell ref="NPX37:NPZ37"/>
    <mergeCell ref="NQA37:NQC37"/>
    <mergeCell ref="NMF37:NMH37"/>
    <mergeCell ref="NMI37:NMK37"/>
    <mergeCell ref="NML37:NMN37"/>
    <mergeCell ref="NMO37:NMQ37"/>
    <mergeCell ref="NMR37:NMT37"/>
    <mergeCell ref="NMU37:NMW37"/>
    <mergeCell ref="NMX37:NMZ37"/>
    <mergeCell ref="NNA37:NNC37"/>
    <mergeCell ref="NND37:NNF37"/>
    <mergeCell ref="NNG37:NNI37"/>
    <mergeCell ref="NNJ37:NNL37"/>
    <mergeCell ref="NNM37:NNO37"/>
    <mergeCell ref="NNP37:NNR37"/>
    <mergeCell ref="NNS37:NNU37"/>
    <mergeCell ref="NNV37:NNX37"/>
    <mergeCell ref="NNY37:NOA37"/>
    <mergeCell ref="NOB37:NOD37"/>
    <mergeCell ref="NKG37:NKI37"/>
    <mergeCell ref="NKJ37:NKL37"/>
    <mergeCell ref="NKM37:NKO37"/>
    <mergeCell ref="NKP37:NKR37"/>
    <mergeCell ref="NKS37:NKU37"/>
    <mergeCell ref="NKV37:NKX37"/>
    <mergeCell ref="NKY37:NLA37"/>
    <mergeCell ref="NLB37:NLD37"/>
    <mergeCell ref="NLE37:NLG37"/>
    <mergeCell ref="NLH37:NLJ37"/>
    <mergeCell ref="NLK37:NLM37"/>
    <mergeCell ref="NLN37:NLP37"/>
    <mergeCell ref="NLQ37:NLS37"/>
    <mergeCell ref="NLT37:NLV37"/>
    <mergeCell ref="NLW37:NLY37"/>
    <mergeCell ref="NLZ37:NMB37"/>
    <mergeCell ref="NMC37:NME37"/>
    <mergeCell ref="NIH37:NIJ37"/>
    <mergeCell ref="NIK37:NIM37"/>
    <mergeCell ref="NIN37:NIP37"/>
    <mergeCell ref="NIQ37:NIS37"/>
    <mergeCell ref="NIT37:NIV37"/>
    <mergeCell ref="NIW37:NIY37"/>
    <mergeCell ref="NIZ37:NJB37"/>
    <mergeCell ref="NJC37:NJE37"/>
    <mergeCell ref="NJF37:NJH37"/>
    <mergeCell ref="NJI37:NJK37"/>
    <mergeCell ref="NJL37:NJN37"/>
    <mergeCell ref="NJO37:NJQ37"/>
    <mergeCell ref="NJR37:NJT37"/>
    <mergeCell ref="NJU37:NJW37"/>
    <mergeCell ref="NJX37:NJZ37"/>
    <mergeCell ref="NKA37:NKC37"/>
    <mergeCell ref="NKD37:NKF37"/>
    <mergeCell ref="NGI37:NGK37"/>
    <mergeCell ref="NGL37:NGN37"/>
    <mergeCell ref="NGO37:NGQ37"/>
    <mergeCell ref="NGR37:NGT37"/>
    <mergeCell ref="NGU37:NGW37"/>
    <mergeCell ref="NGX37:NGZ37"/>
    <mergeCell ref="NHA37:NHC37"/>
    <mergeCell ref="NHD37:NHF37"/>
    <mergeCell ref="NHG37:NHI37"/>
    <mergeCell ref="NHJ37:NHL37"/>
    <mergeCell ref="NHM37:NHO37"/>
    <mergeCell ref="NHP37:NHR37"/>
    <mergeCell ref="NHS37:NHU37"/>
    <mergeCell ref="NHV37:NHX37"/>
    <mergeCell ref="NHY37:NIA37"/>
    <mergeCell ref="NIB37:NID37"/>
    <mergeCell ref="NIE37:NIG37"/>
    <mergeCell ref="NEJ37:NEL37"/>
    <mergeCell ref="NEM37:NEO37"/>
    <mergeCell ref="NEP37:NER37"/>
    <mergeCell ref="NES37:NEU37"/>
    <mergeCell ref="NEV37:NEX37"/>
    <mergeCell ref="NEY37:NFA37"/>
    <mergeCell ref="NFB37:NFD37"/>
    <mergeCell ref="NFE37:NFG37"/>
    <mergeCell ref="NFH37:NFJ37"/>
    <mergeCell ref="NFK37:NFM37"/>
    <mergeCell ref="NFN37:NFP37"/>
    <mergeCell ref="NFQ37:NFS37"/>
    <mergeCell ref="NFT37:NFV37"/>
    <mergeCell ref="NFW37:NFY37"/>
    <mergeCell ref="NFZ37:NGB37"/>
    <mergeCell ref="NGC37:NGE37"/>
    <mergeCell ref="NGF37:NGH37"/>
    <mergeCell ref="NCK37:NCM37"/>
    <mergeCell ref="NCN37:NCP37"/>
    <mergeCell ref="NCQ37:NCS37"/>
    <mergeCell ref="NCT37:NCV37"/>
    <mergeCell ref="NCW37:NCY37"/>
    <mergeCell ref="NCZ37:NDB37"/>
    <mergeCell ref="NDC37:NDE37"/>
    <mergeCell ref="NDF37:NDH37"/>
    <mergeCell ref="NDI37:NDK37"/>
    <mergeCell ref="NDL37:NDN37"/>
    <mergeCell ref="NDO37:NDQ37"/>
    <mergeCell ref="NDR37:NDT37"/>
    <mergeCell ref="NDU37:NDW37"/>
    <mergeCell ref="NDX37:NDZ37"/>
    <mergeCell ref="NEA37:NEC37"/>
    <mergeCell ref="NED37:NEF37"/>
    <mergeCell ref="NEG37:NEI37"/>
    <mergeCell ref="NAL37:NAN37"/>
    <mergeCell ref="NAO37:NAQ37"/>
    <mergeCell ref="NAR37:NAT37"/>
    <mergeCell ref="NAU37:NAW37"/>
    <mergeCell ref="NAX37:NAZ37"/>
    <mergeCell ref="NBA37:NBC37"/>
    <mergeCell ref="NBD37:NBF37"/>
    <mergeCell ref="NBG37:NBI37"/>
    <mergeCell ref="NBJ37:NBL37"/>
    <mergeCell ref="NBM37:NBO37"/>
    <mergeCell ref="NBP37:NBR37"/>
    <mergeCell ref="NBS37:NBU37"/>
    <mergeCell ref="NBV37:NBX37"/>
    <mergeCell ref="NBY37:NCA37"/>
    <mergeCell ref="NCB37:NCD37"/>
    <mergeCell ref="NCE37:NCG37"/>
    <mergeCell ref="NCH37:NCJ37"/>
    <mergeCell ref="MYM37:MYO37"/>
    <mergeCell ref="MYP37:MYR37"/>
    <mergeCell ref="MYS37:MYU37"/>
    <mergeCell ref="MYV37:MYX37"/>
    <mergeCell ref="MYY37:MZA37"/>
    <mergeCell ref="MZB37:MZD37"/>
    <mergeCell ref="MZE37:MZG37"/>
    <mergeCell ref="MZH37:MZJ37"/>
    <mergeCell ref="MZK37:MZM37"/>
    <mergeCell ref="MZN37:MZP37"/>
    <mergeCell ref="MZQ37:MZS37"/>
    <mergeCell ref="MZT37:MZV37"/>
    <mergeCell ref="MZW37:MZY37"/>
    <mergeCell ref="MZZ37:NAB37"/>
    <mergeCell ref="NAC37:NAE37"/>
    <mergeCell ref="NAF37:NAH37"/>
    <mergeCell ref="NAI37:NAK37"/>
    <mergeCell ref="MWN37:MWP37"/>
    <mergeCell ref="MWQ37:MWS37"/>
    <mergeCell ref="MWT37:MWV37"/>
    <mergeCell ref="MWW37:MWY37"/>
    <mergeCell ref="MWZ37:MXB37"/>
    <mergeCell ref="MXC37:MXE37"/>
    <mergeCell ref="MXF37:MXH37"/>
    <mergeCell ref="MXI37:MXK37"/>
    <mergeCell ref="MXL37:MXN37"/>
    <mergeCell ref="MXO37:MXQ37"/>
    <mergeCell ref="MXR37:MXT37"/>
    <mergeCell ref="MXU37:MXW37"/>
    <mergeCell ref="MXX37:MXZ37"/>
    <mergeCell ref="MYA37:MYC37"/>
    <mergeCell ref="MYD37:MYF37"/>
    <mergeCell ref="MYG37:MYI37"/>
    <mergeCell ref="MYJ37:MYL37"/>
    <mergeCell ref="MUO37:MUQ37"/>
    <mergeCell ref="MUR37:MUT37"/>
    <mergeCell ref="MUU37:MUW37"/>
    <mergeCell ref="MUX37:MUZ37"/>
    <mergeCell ref="MVA37:MVC37"/>
    <mergeCell ref="MVD37:MVF37"/>
    <mergeCell ref="MVG37:MVI37"/>
    <mergeCell ref="MVJ37:MVL37"/>
    <mergeCell ref="MVM37:MVO37"/>
    <mergeCell ref="MVP37:MVR37"/>
    <mergeCell ref="MVS37:MVU37"/>
    <mergeCell ref="MVV37:MVX37"/>
    <mergeCell ref="MVY37:MWA37"/>
    <mergeCell ref="MWB37:MWD37"/>
    <mergeCell ref="MWE37:MWG37"/>
    <mergeCell ref="MWH37:MWJ37"/>
    <mergeCell ref="MWK37:MWM37"/>
    <mergeCell ref="MSP37:MSR37"/>
    <mergeCell ref="MSS37:MSU37"/>
    <mergeCell ref="MSV37:MSX37"/>
    <mergeCell ref="MSY37:MTA37"/>
    <mergeCell ref="MTB37:MTD37"/>
    <mergeCell ref="MTE37:MTG37"/>
    <mergeCell ref="MTH37:MTJ37"/>
    <mergeCell ref="MTK37:MTM37"/>
    <mergeCell ref="MTN37:MTP37"/>
    <mergeCell ref="MTQ37:MTS37"/>
    <mergeCell ref="MTT37:MTV37"/>
    <mergeCell ref="MTW37:MTY37"/>
    <mergeCell ref="MTZ37:MUB37"/>
    <mergeCell ref="MUC37:MUE37"/>
    <mergeCell ref="MUF37:MUH37"/>
    <mergeCell ref="MUI37:MUK37"/>
    <mergeCell ref="MUL37:MUN37"/>
    <mergeCell ref="MQQ37:MQS37"/>
    <mergeCell ref="MQT37:MQV37"/>
    <mergeCell ref="MQW37:MQY37"/>
    <mergeCell ref="MQZ37:MRB37"/>
    <mergeCell ref="MRC37:MRE37"/>
    <mergeCell ref="MRF37:MRH37"/>
    <mergeCell ref="MRI37:MRK37"/>
    <mergeCell ref="MRL37:MRN37"/>
    <mergeCell ref="MRO37:MRQ37"/>
    <mergeCell ref="MRR37:MRT37"/>
    <mergeCell ref="MRU37:MRW37"/>
    <mergeCell ref="MRX37:MRZ37"/>
    <mergeCell ref="MSA37:MSC37"/>
    <mergeCell ref="MSD37:MSF37"/>
    <mergeCell ref="MSG37:MSI37"/>
    <mergeCell ref="MSJ37:MSL37"/>
    <mergeCell ref="MSM37:MSO37"/>
    <mergeCell ref="MOR37:MOT37"/>
    <mergeCell ref="MOU37:MOW37"/>
    <mergeCell ref="MOX37:MOZ37"/>
    <mergeCell ref="MPA37:MPC37"/>
    <mergeCell ref="MPD37:MPF37"/>
    <mergeCell ref="MPG37:MPI37"/>
    <mergeCell ref="MPJ37:MPL37"/>
    <mergeCell ref="MPM37:MPO37"/>
    <mergeCell ref="MPP37:MPR37"/>
    <mergeCell ref="MPS37:MPU37"/>
    <mergeCell ref="MPV37:MPX37"/>
    <mergeCell ref="MPY37:MQA37"/>
    <mergeCell ref="MQB37:MQD37"/>
    <mergeCell ref="MQE37:MQG37"/>
    <mergeCell ref="MQH37:MQJ37"/>
    <mergeCell ref="MQK37:MQM37"/>
    <mergeCell ref="MQN37:MQP37"/>
    <mergeCell ref="MMS37:MMU37"/>
    <mergeCell ref="MMV37:MMX37"/>
    <mergeCell ref="MMY37:MNA37"/>
    <mergeCell ref="MNB37:MND37"/>
    <mergeCell ref="MNE37:MNG37"/>
    <mergeCell ref="MNH37:MNJ37"/>
    <mergeCell ref="MNK37:MNM37"/>
    <mergeCell ref="MNN37:MNP37"/>
    <mergeCell ref="MNQ37:MNS37"/>
    <mergeCell ref="MNT37:MNV37"/>
    <mergeCell ref="MNW37:MNY37"/>
    <mergeCell ref="MNZ37:MOB37"/>
    <mergeCell ref="MOC37:MOE37"/>
    <mergeCell ref="MOF37:MOH37"/>
    <mergeCell ref="MOI37:MOK37"/>
    <mergeCell ref="MOL37:MON37"/>
    <mergeCell ref="MOO37:MOQ37"/>
    <mergeCell ref="MKT37:MKV37"/>
    <mergeCell ref="MKW37:MKY37"/>
    <mergeCell ref="MKZ37:MLB37"/>
    <mergeCell ref="MLC37:MLE37"/>
    <mergeCell ref="MLF37:MLH37"/>
    <mergeCell ref="MLI37:MLK37"/>
    <mergeCell ref="MLL37:MLN37"/>
    <mergeCell ref="MLO37:MLQ37"/>
    <mergeCell ref="MLR37:MLT37"/>
    <mergeCell ref="MLU37:MLW37"/>
    <mergeCell ref="MLX37:MLZ37"/>
    <mergeCell ref="MMA37:MMC37"/>
    <mergeCell ref="MMD37:MMF37"/>
    <mergeCell ref="MMG37:MMI37"/>
    <mergeCell ref="MMJ37:MML37"/>
    <mergeCell ref="MMM37:MMO37"/>
    <mergeCell ref="MMP37:MMR37"/>
    <mergeCell ref="MIU37:MIW37"/>
    <mergeCell ref="MIX37:MIZ37"/>
    <mergeCell ref="MJA37:MJC37"/>
    <mergeCell ref="MJD37:MJF37"/>
    <mergeCell ref="MJG37:MJI37"/>
    <mergeCell ref="MJJ37:MJL37"/>
    <mergeCell ref="MJM37:MJO37"/>
    <mergeCell ref="MJP37:MJR37"/>
    <mergeCell ref="MJS37:MJU37"/>
    <mergeCell ref="MJV37:MJX37"/>
    <mergeCell ref="MJY37:MKA37"/>
    <mergeCell ref="MKB37:MKD37"/>
    <mergeCell ref="MKE37:MKG37"/>
    <mergeCell ref="MKH37:MKJ37"/>
    <mergeCell ref="MKK37:MKM37"/>
    <mergeCell ref="MKN37:MKP37"/>
    <mergeCell ref="MKQ37:MKS37"/>
    <mergeCell ref="MGV37:MGX37"/>
    <mergeCell ref="MGY37:MHA37"/>
    <mergeCell ref="MHB37:MHD37"/>
    <mergeCell ref="MHE37:MHG37"/>
    <mergeCell ref="MHH37:MHJ37"/>
    <mergeCell ref="MHK37:MHM37"/>
    <mergeCell ref="MHN37:MHP37"/>
    <mergeCell ref="MHQ37:MHS37"/>
    <mergeCell ref="MHT37:MHV37"/>
    <mergeCell ref="MHW37:MHY37"/>
    <mergeCell ref="MHZ37:MIB37"/>
    <mergeCell ref="MIC37:MIE37"/>
    <mergeCell ref="MIF37:MIH37"/>
    <mergeCell ref="MII37:MIK37"/>
    <mergeCell ref="MIL37:MIN37"/>
    <mergeCell ref="MIO37:MIQ37"/>
    <mergeCell ref="MIR37:MIT37"/>
    <mergeCell ref="MEW37:MEY37"/>
    <mergeCell ref="MEZ37:MFB37"/>
    <mergeCell ref="MFC37:MFE37"/>
    <mergeCell ref="MFF37:MFH37"/>
    <mergeCell ref="MFI37:MFK37"/>
    <mergeCell ref="MFL37:MFN37"/>
    <mergeCell ref="MFO37:MFQ37"/>
    <mergeCell ref="MFR37:MFT37"/>
    <mergeCell ref="MFU37:MFW37"/>
    <mergeCell ref="MFX37:MFZ37"/>
    <mergeCell ref="MGA37:MGC37"/>
    <mergeCell ref="MGD37:MGF37"/>
    <mergeCell ref="MGG37:MGI37"/>
    <mergeCell ref="MGJ37:MGL37"/>
    <mergeCell ref="MGM37:MGO37"/>
    <mergeCell ref="MGP37:MGR37"/>
    <mergeCell ref="MGS37:MGU37"/>
    <mergeCell ref="MCX37:MCZ37"/>
    <mergeCell ref="MDA37:MDC37"/>
    <mergeCell ref="MDD37:MDF37"/>
    <mergeCell ref="MDG37:MDI37"/>
    <mergeCell ref="MDJ37:MDL37"/>
    <mergeCell ref="MDM37:MDO37"/>
    <mergeCell ref="MDP37:MDR37"/>
    <mergeCell ref="MDS37:MDU37"/>
    <mergeCell ref="MDV37:MDX37"/>
    <mergeCell ref="MDY37:MEA37"/>
    <mergeCell ref="MEB37:MED37"/>
    <mergeCell ref="MEE37:MEG37"/>
    <mergeCell ref="MEH37:MEJ37"/>
    <mergeCell ref="MEK37:MEM37"/>
    <mergeCell ref="MEN37:MEP37"/>
    <mergeCell ref="MEQ37:MES37"/>
    <mergeCell ref="MET37:MEV37"/>
    <mergeCell ref="MAY37:MBA37"/>
    <mergeCell ref="MBB37:MBD37"/>
    <mergeCell ref="MBE37:MBG37"/>
    <mergeCell ref="MBH37:MBJ37"/>
    <mergeCell ref="MBK37:MBM37"/>
    <mergeCell ref="MBN37:MBP37"/>
    <mergeCell ref="MBQ37:MBS37"/>
    <mergeCell ref="MBT37:MBV37"/>
    <mergeCell ref="MBW37:MBY37"/>
    <mergeCell ref="MBZ37:MCB37"/>
    <mergeCell ref="MCC37:MCE37"/>
    <mergeCell ref="MCF37:MCH37"/>
    <mergeCell ref="MCI37:MCK37"/>
    <mergeCell ref="MCL37:MCN37"/>
    <mergeCell ref="MCO37:MCQ37"/>
    <mergeCell ref="MCR37:MCT37"/>
    <mergeCell ref="MCU37:MCW37"/>
    <mergeCell ref="LYZ37:LZB37"/>
    <mergeCell ref="LZC37:LZE37"/>
    <mergeCell ref="LZF37:LZH37"/>
    <mergeCell ref="LZI37:LZK37"/>
    <mergeCell ref="LZL37:LZN37"/>
    <mergeCell ref="LZO37:LZQ37"/>
    <mergeCell ref="LZR37:LZT37"/>
    <mergeCell ref="LZU37:LZW37"/>
    <mergeCell ref="LZX37:LZZ37"/>
    <mergeCell ref="MAA37:MAC37"/>
    <mergeCell ref="MAD37:MAF37"/>
    <mergeCell ref="MAG37:MAI37"/>
    <mergeCell ref="MAJ37:MAL37"/>
    <mergeCell ref="MAM37:MAO37"/>
    <mergeCell ref="MAP37:MAR37"/>
    <mergeCell ref="MAS37:MAU37"/>
    <mergeCell ref="MAV37:MAX37"/>
    <mergeCell ref="LXA37:LXC37"/>
    <mergeCell ref="LXD37:LXF37"/>
    <mergeCell ref="LXG37:LXI37"/>
    <mergeCell ref="LXJ37:LXL37"/>
    <mergeCell ref="LXM37:LXO37"/>
    <mergeCell ref="LXP37:LXR37"/>
    <mergeCell ref="LXS37:LXU37"/>
    <mergeCell ref="LXV37:LXX37"/>
    <mergeCell ref="LXY37:LYA37"/>
    <mergeCell ref="LYB37:LYD37"/>
    <mergeCell ref="LYE37:LYG37"/>
    <mergeCell ref="LYH37:LYJ37"/>
    <mergeCell ref="LYK37:LYM37"/>
    <mergeCell ref="LYN37:LYP37"/>
    <mergeCell ref="LYQ37:LYS37"/>
    <mergeCell ref="LYT37:LYV37"/>
    <mergeCell ref="LYW37:LYY37"/>
    <mergeCell ref="LVB37:LVD37"/>
    <mergeCell ref="LVE37:LVG37"/>
    <mergeCell ref="LVH37:LVJ37"/>
    <mergeCell ref="LVK37:LVM37"/>
    <mergeCell ref="LVN37:LVP37"/>
    <mergeCell ref="LVQ37:LVS37"/>
    <mergeCell ref="LVT37:LVV37"/>
    <mergeCell ref="LVW37:LVY37"/>
    <mergeCell ref="LVZ37:LWB37"/>
    <mergeCell ref="LWC37:LWE37"/>
    <mergeCell ref="LWF37:LWH37"/>
    <mergeCell ref="LWI37:LWK37"/>
    <mergeCell ref="LWL37:LWN37"/>
    <mergeCell ref="LWO37:LWQ37"/>
    <mergeCell ref="LWR37:LWT37"/>
    <mergeCell ref="LWU37:LWW37"/>
    <mergeCell ref="LWX37:LWZ37"/>
    <mergeCell ref="LTC37:LTE37"/>
    <mergeCell ref="LTF37:LTH37"/>
    <mergeCell ref="LTI37:LTK37"/>
    <mergeCell ref="LTL37:LTN37"/>
    <mergeCell ref="LTO37:LTQ37"/>
    <mergeCell ref="LTR37:LTT37"/>
    <mergeCell ref="LTU37:LTW37"/>
    <mergeCell ref="LTX37:LTZ37"/>
    <mergeCell ref="LUA37:LUC37"/>
    <mergeCell ref="LUD37:LUF37"/>
    <mergeCell ref="LUG37:LUI37"/>
    <mergeCell ref="LUJ37:LUL37"/>
    <mergeCell ref="LUM37:LUO37"/>
    <mergeCell ref="LUP37:LUR37"/>
    <mergeCell ref="LUS37:LUU37"/>
    <mergeCell ref="LUV37:LUX37"/>
    <mergeCell ref="LUY37:LVA37"/>
    <mergeCell ref="LRD37:LRF37"/>
    <mergeCell ref="LRG37:LRI37"/>
    <mergeCell ref="LRJ37:LRL37"/>
    <mergeCell ref="LRM37:LRO37"/>
    <mergeCell ref="LRP37:LRR37"/>
    <mergeCell ref="LRS37:LRU37"/>
    <mergeCell ref="LRV37:LRX37"/>
    <mergeCell ref="LRY37:LSA37"/>
    <mergeCell ref="LSB37:LSD37"/>
    <mergeCell ref="LSE37:LSG37"/>
    <mergeCell ref="LSH37:LSJ37"/>
    <mergeCell ref="LSK37:LSM37"/>
    <mergeCell ref="LSN37:LSP37"/>
    <mergeCell ref="LSQ37:LSS37"/>
    <mergeCell ref="LST37:LSV37"/>
    <mergeCell ref="LSW37:LSY37"/>
    <mergeCell ref="LSZ37:LTB37"/>
    <mergeCell ref="LPE37:LPG37"/>
    <mergeCell ref="LPH37:LPJ37"/>
    <mergeCell ref="LPK37:LPM37"/>
    <mergeCell ref="LPN37:LPP37"/>
    <mergeCell ref="LPQ37:LPS37"/>
    <mergeCell ref="LPT37:LPV37"/>
    <mergeCell ref="LPW37:LPY37"/>
    <mergeCell ref="LPZ37:LQB37"/>
    <mergeCell ref="LQC37:LQE37"/>
    <mergeCell ref="LQF37:LQH37"/>
    <mergeCell ref="LQI37:LQK37"/>
    <mergeCell ref="LQL37:LQN37"/>
    <mergeCell ref="LQO37:LQQ37"/>
    <mergeCell ref="LQR37:LQT37"/>
    <mergeCell ref="LQU37:LQW37"/>
    <mergeCell ref="LQX37:LQZ37"/>
    <mergeCell ref="LRA37:LRC37"/>
    <mergeCell ref="LNF37:LNH37"/>
    <mergeCell ref="LNI37:LNK37"/>
    <mergeCell ref="LNL37:LNN37"/>
    <mergeCell ref="LNO37:LNQ37"/>
    <mergeCell ref="LNR37:LNT37"/>
    <mergeCell ref="LNU37:LNW37"/>
    <mergeCell ref="LNX37:LNZ37"/>
    <mergeCell ref="LOA37:LOC37"/>
    <mergeCell ref="LOD37:LOF37"/>
    <mergeCell ref="LOG37:LOI37"/>
    <mergeCell ref="LOJ37:LOL37"/>
    <mergeCell ref="LOM37:LOO37"/>
    <mergeCell ref="LOP37:LOR37"/>
    <mergeCell ref="LOS37:LOU37"/>
    <mergeCell ref="LOV37:LOX37"/>
    <mergeCell ref="LOY37:LPA37"/>
    <mergeCell ref="LPB37:LPD37"/>
    <mergeCell ref="LLG37:LLI37"/>
    <mergeCell ref="LLJ37:LLL37"/>
    <mergeCell ref="LLM37:LLO37"/>
    <mergeCell ref="LLP37:LLR37"/>
    <mergeCell ref="LLS37:LLU37"/>
    <mergeCell ref="LLV37:LLX37"/>
    <mergeCell ref="LLY37:LMA37"/>
    <mergeCell ref="LMB37:LMD37"/>
    <mergeCell ref="LME37:LMG37"/>
    <mergeCell ref="LMH37:LMJ37"/>
    <mergeCell ref="LMK37:LMM37"/>
    <mergeCell ref="LMN37:LMP37"/>
    <mergeCell ref="LMQ37:LMS37"/>
    <mergeCell ref="LMT37:LMV37"/>
    <mergeCell ref="LMW37:LMY37"/>
    <mergeCell ref="LMZ37:LNB37"/>
    <mergeCell ref="LNC37:LNE37"/>
    <mergeCell ref="LJH37:LJJ37"/>
    <mergeCell ref="LJK37:LJM37"/>
    <mergeCell ref="LJN37:LJP37"/>
    <mergeCell ref="LJQ37:LJS37"/>
    <mergeCell ref="LJT37:LJV37"/>
    <mergeCell ref="LJW37:LJY37"/>
    <mergeCell ref="LJZ37:LKB37"/>
    <mergeCell ref="LKC37:LKE37"/>
    <mergeCell ref="LKF37:LKH37"/>
    <mergeCell ref="LKI37:LKK37"/>
    <mergeCell ref="LKL37:LKN37"/>
    <mergeCell ref="LKO37:LKQ37"/>
    <mergeCell ref="LKR37:LKT37"/>
    <mergeCell ref="LKU37:LKW37"/>
    <mergeCell ref="LKX37:LKZ37"/>
    <mergeCell ref="LLA37:LLC37"/>
    <mergeCell ref="LLD37:LLF37"/>
    <mergeCell ref="LHI37:LHK37"/>
    <mergeCell ref="LHL37:LHN37"/>
    <mergeCell ref="LHO37:LHQ37"/>
    <mergeCell ref="LHR37:LHT37"/>
    <mergeCell ref="LHU37:LHW37"/>
    <mergeCell ref="LHX37:LHZ37"/>
    <mergeCell ref="LIA37:LIC37"/>
    <mergeCell ref="LID37:LIF37"/>
    <mergeCell ref="LIG37:LII37"/>
    <mergeCell ref="LIJ37:LIL37"/>
    <mergeCell ref="LIM37:LIO37"/>
    <mergeCell ref="LIP37:LIR37"/>
    <mergeCell ref="LIS37:LIU37"/>
    <mergeCell ref="LIV37:LIX37"/>
    <mergeCell ref="LIY37:LJA37"/>
    <mergeCell ref="LJB37:LJD37"/>
    <mergeCell ref="LJE37:LJG37"/>
    <mergeCell ref="LFJ37:LFL37"/>
    <mergeCell ref="LFM37:LFO37"/>
    <mergeCell ref="LFP37:LFR37"/>
    <mergeCell ref="LFS37:LFU37"/>
    <mergeCell ref="LFV37:LFX37"/>
    <mergeCell ref="LFY37:LGA37"/>
    <mergeCell ref="LGB37:LGD37"/>
    <mergeCell ref="LGE37:LGG37"/>
    <mergeCell ref="LGH37:LGJ37"/>
    <mergeCell ref="LGK37:LGM37"/>
    <mergeCell ref="LGN37:LGP37"/>
    <mergeCell ref="LGQ37:LGS37"/>
    <mergeCell ref="LGT37:LGV37"/>
    <mergeCell ref="LGW37:LGY37"/>
    <mergeCell ref="LGZ37:LHB37"/>
    <mergeCell ref="LHC37:LHE37"/>
    <mergeCell ref="LHF37:LHH37"/>
    <mergeCell ref="LDK37:LDM37"/>
    <mergeCell ref="LDN37:LDP37"/>
    <mergeCell ref="LDQ37:LDS37"/>
    <mergeCell ref="LDT37:LDV37"/>
    <mergeCell ref="LDW37:LDY37"/>
    <mergeCell ref="LDZ37:LEB37"/>
    <mergeCell ref="LEC37:LEE37"/>
    <mergeCell ref="LEF37:LEH37"/>
    <mergeCell ref="LEI37:LEK37"/>
    <mergeCell ref="LEL37:LEN37"/>
    <mergeCell ref="LEO37:LEQ37"/>
    <mergeCell ref="LER37:LET37"/>
    <mergeCell ref="LEU37:LEW37"/>
    <mergeCell ref="LEX37:LEZ37"/>
    <mergeCell ref="LFA37:LFC37"/>
    <mergeCell ref="LFD37:LFF37"/>
    <mergeCell ref="LFG37:LFI37"/>
    <mergeCell ref="LBL37:LBN37"/>
    <mergeCell ref="LBO37:LBQ37"/>
    <mergeCell ref="LBR37:LBT37"/>
    <mergeCell ref="LBU37:LBW37"/>
    <mergeCell ref="LBX37:LBZ37"/>
    <mergeCell ref="LCA37:LCC37"/>
    <mergeCell ref="LCD37:LCF37"/>
    <mergeCell ref="LCG37:LCI37"/>
    <mergeCell ref="LCJ37:LCL37"/>
    <mergeCell ref="LCM37:LCO37"/>
    <mergeCell ref="LCP37:LCR37"/>
    <mergeCell ref="LCS37:LCU37"/>
    <mergeCell ref="LCV37:LCX37"/>
    <mergeCell ref="LCY37:LDA37"/>
    <mergeCell ref="LDB37:LDD37"/>
    <mergeCell ref="LDE37:LDG37"/>
    <mergeCell ref="LDH37:LDJ37"/>
    <mergeCell ref="KZM37:KZO37"/>
    <mergeCell ref="KZP37:KZR37"/>
    <mergeCell ref="KZS37:KZU37"/>
    <mergeCell ref="KZV37:KZX37"/>
    <mergeCell ref="KZY37:LAA37"/>
    <mergeCell ref="LAB37:LAD37"/>
    <mergeCell ref="LAE37:LAG37"/>
    <mergeCell ref="LAH37:LAJ37"/>
    <mergeCell ref="LAK37:LAM37"/>
    <mergeCell ref="LAN37:LAP37"/>
    <mergeCell ref="LAQ37:LAS37"/>
    <mergeCell ref="LAT37:LAV37"/>
    <mergeCell ref="LAW37:LAY37"/>
    <mergeCell ref="LAZ37:LBB37"/>
    <mergeCell ref="LBC37:LBE37"/>
    <mergeCell ref="LBF37:LBH37"/>
    <mergeCell ref="LBI37:LBK37"/>
    <mergeCell ref="KXN37:KXP37"/>
    <mergeCell ref="KXQ37:KXS37"/>
    <mergeCell ref="KXT37:KXV37"/>
    <mergeCell ref="KXW37:KXY37"/>
    <mergeCell ref="KXZ37:KYB37"/>
    <mergeCell ref="KYC37:KYE37"/>
    <mergeCell ref="KYF37:KYH37"/>
    <mergeCell ref="KYI37:KYK37"/>
    <mergeCell ref="KYL37:KYN37"/>
    <mergeCell ref="KYO37:KYQ37"/>
    <mergeCell ref="KYR37:KYT37"/>
    <mergeCell ref="KYU37:KYW37"/>
    <mergeCell ref="KYX37:KYZ37"/>
    <mergeCell ref="KZA37:KZC37"/>
    <mergeCell ref="KZD37:KZF37"/>
    <mergeCell ref="KZG37:KZI37"/>
    <mergeCell ref="KZJ37:KZL37"/>
    <mergeCell ref="KVO37:KVQ37"/>
    <mergeCell ref="KVR37:KVT37"/>
    <mergeCell ref="KVU37:KVW37"/>
    <mergeCell ref="KVX37:KVZ37"/>
    <mergeCell ref="KWA37:KWC37"/>
    <mergeCell ref="KWD37:KWF37"/>
    <mergeCell ref="KWG37:KWI37"/>
    <mergeCell ref="KWJ37:KWL37"/>
    <mergeCell ref="KWM37:KWO37"/>
    <mergeCell ref="KWP37:KWR37"/>
    <mergeCell ref="KWS37:KWU37"/>
    <mergeCell ref="KWV37:KWX37"/>
    <mergeCell ref="KWY37:KXA37"/>
    <mergeCell ref="KXB37:KXD37"/>
    <mergeCell ref="KXE37:KXG37"/>
    <mergeCell ref="KXH37:KXJ37"/>
    <mergeCell ref="KXK37:KXM37"/>
    <mergeCell ref="KTP37:KTR37"/>
    <mergeCell ref="KTS37:KTU37"/>
    <mergeCell ref="KTV37:KTX37"/>
    <mergeCell ref="KTY37:KUA37"/>
    <mergeCell ref="KUB37:KUD37"/>
    <mergeCell ref="KUE37:KUG37"/>
    <mergeCell ref="KUH37:KUJ37"/>
    <mergeCell ref="KUK37:KUM37"/>
    <mergeCell ref="KUN37:KUP37"/>
    <mergeCell ref="KUQ37:KUS37"/>
    <mergeCell ref="KUT37:KUV37"/>
    <mergeCell ref="KUW37:KUY37"/>
    <mergeCell ref="KUZ37:KVB37"/>
    <mergeCell ref="KVC37:KVE37"/>
    <mergeCell ref="KVF37:KVH37"/>
    <mergeCell ref="KVI37:KVK37"/>
    <mergeCell ref="KVL37:KVN37"/>
    <mergeCell ref="KRQ37:KRS37"/>
    <mergeCell ref="KRT37:KRV37"/>
    <mergeCell ref="KRW37:KRY37"/>
    <mergeCell ref="KRZ37:KSB37"/>
    <mergeCell ref="KSC37:KSE37"/>
    <mergeCell ref="KSF37:KSH37"/>
    <mergeCell ref="KSI37:KSK37"/>
    <mergeCell ref="KSL37:KSN37"/>
    <mergeCell ref="KSO37:KSQ37"/>
    <mergeCell ref="KSR37:KST37"/>
    <mergeCell ref="KSU37:KSW37"/>
    <mergeCell ref="KSX37:KSZ37"/>
    <mergeCell ref="KTA37:KTC37"/>
    <mergeCell ref="KTD37:KTF37"/>
    <mergeCell ref="KTG37:KTI37"/>
    <mergeCell ref="KTJ37:KTL37"/>
    <mergeCell ref="KTM37:KTO37"/>
    <mergeCell ref="KPR37:KPT37"/>
    <mergeCell ref="KPU37:KPW37"/>
    <mergeCell ref="KPX37:KPZ37"/>
    <mergeCell ref="KQA37:KQC37"/>
    <mergeCell ref="KQD37:KQF37"/>
    <mergeCell ref="KQG37:KQI37"/>
    <mergeCell ref="KQJ37:KQL37"/>
    <mergeCell ref="KQM37:KQO37"/>
    <mergeCell ref="KQP37:KQR37"/>
    <mergeCell ref="KQS37:KQU37"/>
    <mergeCell ref="KQV37:KQX37"/>
    <mergeCell ref="KQY37:KRA37"/>
    <mergeCell ref="KRB37:KRD37"/>
    <mergeCell ref="KRE37:KRG37"/>
    <mergeCell ref="KRH37:KRJ37"/>
    <mergeCell ref="KRK37:KRM37"/>
    <mergeCell ref="KRN37:KRP37"/>
    <mergeCell ref="KNS37:KNU37"/>
    <mergeCell ref="KNV37:KNX37"/>
    <mergeCell ref="KNY37:KOA37"/>
    <mergeCell ref="KOB37:KOD37"/>
    <mergeCell ref="KOE37:KOG37"/>
    <mergeCell ref="KOH37:KOJ37"/>
    <mergeCell ref="KOK37:KOM37"/>
    <mergeCell ref="KON37:KOP37"/>
    <mergeCell ref="KOQ37:KOS37"/>
    <mergeCell ref="KOT37:KOV37"/>
    <mergeCell ref="KOW37:KOY37"/>
    <mergeCell ref="KOZ37:KPB37"/>
    <mergeCell ref="KPC37:KPE37"/>
    <mergeCell ref="KPF37:KPH37"/>
    <mergeCell ref="KPI37:KPK37"/>
    <mergeCell ref="KPL37:KPN37"/>
    <mergeCell ref="KPO37:KPQ37"/>
    <mergeCell ref="KLT37:KLV37"/>
    <mergeCell ref="KLW37:KLY37"/>
    <mergeCell ref="KLZ37:KMB37"/>
    <mergeCell ref="KMC37:KME37"/>
    <mergeCell ref="KMF37:KMH37"/>
    <mergeCell ref="KMI37:KMK37"/>
    <mergeCell ref="KML37:KMN37"/>
    <mergeCell ref="KMO37:KMQ37"/>
    <mergeCell ref="KMR37:KMT37"/>
    <mergeCell ref="KMU37:KMW37"/>
    <mergeCell ref="KMX37:KMZ37"/>
    <mergeCell ref="KNA37:KNC37"/>
    <mergeCell ref="KND37:KNF37"/>
    <mergeCell ref="KNG37:KNI37"/>
    <mergeCell ref="KNJ37:KNL37"/>
    <mergeCell ref="KNM37:KNO37"/>
    <mergeCell ref="KNP37:KNR37"/>
    <mergeCell ref="KJU37:KJW37"/>
    <mergeCell ref="KJX37:KJZ37"/>
    <mergeCell ref="KKA37:KKC37"/>
    <mergeCell ref="KKD37:KKF37"/>
    <mergeCell ref="KKG37:KKI37"/>
    <mergeCell ref="KKJ37:KKL37"/>
    <mergeCell ref="KKM37:KKO37"/>
    <mergeCell ref="KKP37:KKR37"/>
    <mergeCell ref="KKS37:KKU37"/>
    <mergeCell ref="KKV37:KKX37"/>
    <mergeCell ref="KKY37:KLA37"/>
    <mergeCell ref="KLB37:KLD37"/>
    <mergeCell ref="KLE37:KLG37"/>
    <mergeCell ref="KLH37:KLJ37"/>
    <mergeCell ref="KLK37:KLM37"/>
    <mergeCell ref="KLN37:KLP37"/>
    <mergeCell ref="KLQ37:KLS37"/>
    <mergeCell ref="KHV37:KHX37"/>
    <mergeCell ref="KHY37:KIA37"/>
    <mergeCell ref="KIB37:KID37"/>
    <mergeCell ref="KIE37:KIG37"/>
    <mergeCell ref="KIH37:KIJ37"/>
    <mergeCell ref="KIK37:KIM37"/>
    <mergeCell ref="KIN37:KIP37"/>
    <mergeCell ref="KIQ37:KIS37"/>
    <mergeCell ref="KIT37:KIV37"/>
    <mergeCell ref="KIW37:KIY37"/>
    <mergeCell ref="KIZ37:KJB37"/>
    <mergeCell ref="KJC37:KJE37"/>
    <mergeCell ref="KJF37:KJH37"/>
    <mergeCell ref="KJI37:KJK37"/>
    <mergeCell ref="KJL37:KJN37"/>
    <mergeCell ref="KJO37:KJQ37"/>
    <mergeCell ref="KJR37:KJT37"/>
    <mergeCell ref="KFW37:KFY37"/>
    <mergeCell ref="KFZ37:KGB37"/>
    <mergeCell ref="KGC37:KGE37"/>
    <mergeCell ref="KGF37:KGH37"/>
    <mergeCell ref="KGI37:KGK37"/>
    <mergeCell ref="KGL37:KGN37"/>
    <mergeCell ref="KGO37:KGQ37"/>
    <mergeCell ref="KGR37:KGT37"/>
    <mergeCell ref="KGU37:KGW37"/>
    <mergeCell ref="KGX37:KGZ37"/>
    <mergeCell ref="KHA37:KHC37"/>
    <mergeCell ref="KHD37:KHF37"/>
    <mergeCell ref="KHG37:KHI37"/>
    <mergeCell ref="KHJ37:KHL37"/>
    <mergeCell ref="KHM37:KHO37"/>
    <mergeCell ref="KHP37:KHR37"/>
    <mergeCell ref="KHS37:KHU37"/>
    <mergeCell ref="KDX37:KDZ37"/>
    <mergeCell ref="KEA37:KEC37"/>
    <mergeCell ref="KED37:KEF37"/>
    <mergeCell ref="KEG37:KEI37"/>
    <mergeCell ref="KEJ37:KEL37"/>
    <mergeCell ref="KEM37:KEO37"/>
    <mergeCell ref="KEP37:KER37"/>
    <mergeCell ref="KES37:KEU37"/>
    <mergeCell ref="KEV37:KEX37"/>
    <mergeCell ref="KEY37:KFA37"/>
    <mergeCell ref="KFB37:KFD37"/>
    <mergeCell ref="KFE37:KFG37"/>
    <mergeCell ref="KFH37:KFJ37"/>
    <mergeCell ref="KFK37:KFM37"/>
    <mergeCell ref="KFN37:KFP37"/>
    <mergeCell ref="KFQ37:KFS37"/>
    <mergeCell ref="KFT37:KFV37"/>
    <mergeCell ref="KBY37:KCA37"/>
    <mergeCell ref="KCB37:KCD37"/>
    <mergeCell ref="KCE37:KCG37"/>
    <mergeCell ref="KCH37:KCJ37"/>
    <mergeCell ref="KCK37:KCM37"/>
    <mergeCell ref="KCN37:KCP37"/>
    <mergeCell ref="KCQ37:KCS37"/>
    <mergeCell ref="KCT37:KCV37"/>
    <mergeCell ref="KCW37:KCY37"/>
    <mergeCell ref="KCZ37:KDB37"/>
    <mergeCell ref="KDC37:KDE37"/>
    <mergeCell ref="KDF37:KDH37"/>
    <mergeCell ref="KDI37:KDK37"/>
    <mergeCell ref="KDL37:KDN37"/>
    <mergeCell ref="KDO37:KDQ37"/>
    <mergeCell ref="KDR37:KDT37"/>
    <mergeCell ref="KDU37:KDW37"/>
    <mergeCell ref="JZZ37:KAB37"/>
    <mergeCell ref="KAC37:KAE37"/>
    <mergeCell ref="KAF37:KAH37"/>
    <mergeCell ref="KAI37:KAK37"/>
    <mergeCell ref="KAL37:KAN37"/>
    <mergeCell ref="KAO37:KAQ37"/>
    <mergeCell ref="KAR37:KAT37"/>
    <mergeCell ref="KAU37:KAW37"/>
    <mergeCell ref="KAX37:KAZ37"/>
    <mergeCell ref="KBA37:KBC37"/>
    <mergeCell ref="KBD37:KBF37"/>
    <mergeCell ref="KBG37:KBI37"/>
    <mergeCell ref="KBJ37:KBL37"/>
    <mergeCell ref="KBM37:KBO37"/>
    <mergeCell ref="KBP37:KBR37"/>
    <mergeCell ref="KBS37:KBU37"/>
    <mergeCell ref="KBV37:KBX37"/>
    <mergeCell ref="JYA37:JYC37"/>
    <mergeCell ref="JYD37:JYF37"/>
    <mergeCell ref="JYG37:JYI37"/>
    <mergeCell ref="JYJ37:JYL37"/>
    <mergeCell ref="JYM37:JYO37"/>
    <mergeCell ref="JYP37:JYR37"/>
    <mergeCell ref="JYS37:JYU37"/>
    <mergeCell ref="JYV37:JYX37"/>
    <mergeCell ref="JYY37:JZA37"/>
    <mergeCell ref="JZB37:JZD37"/>
    <mergeCell ref="JZE37:JZG37"/>
    <mergeCell ref="JZH37:JZJ37"/>
    <mergeCell ref="JZK37:JZM37"/>
    <mergeCell ref="JZN37:JZP37"/>
    <mergeCell ref="JZQ37:JZS37"/>
    <mergeCell ref="JZT37:JZV37"/>
    <mergeCell ref="JZW37:JZY37"/>
    <mergeCell ref="JWB37:JWD37"/>
    <mergeCell ref="JWE37:JWG37"/>
    <mergeCell ref="JWH37:JWJ37"/>
    <mergeCell ref="JWK37:JWM37"/>
    <mergeCell ref="JWN37:JWP37"/>
    <mergeCell ref="JWQ37:JWS37"/>
    <mergeCell ref="JWT37:JWV37"/>
    <mergeCell ref="JWW37:JWY37"/>
    <mergeCell ref="JWZ37:JXB37"/>
    <mergeCell ref="JXC37:JXE37"/>
    <mergeCell ref="JXF37:JXH37"/>
    <mergeCell ref="JXI37:JXK37"/>
    <mergeCell ref="JXL37:JXN37"/>
    <mergeCell ref="JXO37:JXQ37"/>
    <mergeCell ref="JXR37:JXT37"/>
    <mergeCell ref="JXU37:JXW37"/>
    <mergeCell ref="JXX37:JXZ37"/>
    <mergeCell ref="JUC37:JUE37"/>
    <mergeCell ref="JUF37:JUH37"/>
    <mergeCell ref="JUI37:JUK37"/>
    <mergeCell ref="JUL37:JUN37"/>
    <mergeCell ref="JUO37:JUQ37"/>
    <mergeCell ref="JUR37:JUT37"/>
    <mergeCell ref="JUU37:JUW37"/>
    <mergeCell ref="JUX37:JUZ37"/>
    <mergeCell ref="JVA37:JVC37"/>
    <mergeCell ref="JVD37:JVF37"/>
    <mergeCell ref="JVG37:JVI37"/>
    <mergeCell ref="JVJ37:JVL37"/>
    <mergeCell ref="JVM37:JVO37"/>
    <mergeCell ref="JVP37:JVR37"/>
    <mergeCell ref="JVS37:JVU37"/>
    <mergeCell ref="JVV37:JVX37"/>
    <mergeCell ref="JVY37:JWA37"/>
    <mergeCell ref="JSD37:JSF37"/>
    <mergeCell ref="JSG37:JSI37"/>
    <mergeCell ref="JSJ37:JSL37"/>
    <mergeCell ref="JSM37:JSO37"/>
    <mergeCell ref="JSP37:JSR37"/>
    <mergeCell ref="JSS37:JSU37"/>
    <mergeCell ref="JSV37:JSX37"/>
    <mergeCell ref="JSY37:JTA37"/>
    <mergeCell ref="JTB37:JTD37"/>
    <mergeCell ref="JTE37:JTG37"/>
    <mergeCell ref="JTH37:JTJ37"/>
    <mergeCell ref="JTK37:JTM37"/>
    <mergeCell ref="JTN37:JTP37"/>
    <mergeCell ref="JTQ37:JTS37"/>
    <mergeCell ref="JTT37:JTV37"/>
    <mergeCell ref="JTW37:JTY37"/>
    <mergeCell ref="JTZ37:JUB37"/>
    <mergeCell ref="JQE37:JQG37"/>
    <mergeCell ref="JQH37:JQJ37"/>
    <mergeCell ref="JQK37:JQM37"/>
    <mergeCell ref="JQN37:JQP37"/>
    <mergeCell ref="JQQ37:JQS37"/>
    <mergeCell ref="JQT37:JQV37"/>
    <mergeCell ref="JQW37:JQY37"/>
    <mergeCell ref="JQZ37:JRB37"/>
    <mergeCell ref="JRC37:JRE37"/>
    <mergeCell ref="JRF37:JRH37"/>
    <mergeCell ref="JRI37:JRK37"/>
    <mergeCell ref="JRL37:JRN37"/>
    <mergeCell ref="JRO37:JRQ37"/>
    <mergeCell ref="JRR37:JRT37"/>
    <mergeCell ref="JRU37:JRW37"/>
    <mergeCell ref="JRX37:JRZ37"/>
    <mergeCell ref="JSA37:JSC37"/>
    <mergeCell ref="JOF37:JOH37"/>
    <mergeCell ref="JOI37:JOK37"/>
    <mergeCell ref="JOL37:JON37"/>
    <mergeCell ref="JOO37:JOQ37"/>
    <mergeCell ref="JOR37:JOT37"/>
    <mergeCell ref="JOU37:JOW37"/>
    <mergeCell ref="JOX37:JOZ37"/>
    <mergeCell ref="JPA37:JPC37"/>
    <mergeCell ref="JPD37:JPF37"/>
    <mergeCell ref="JPG37:JPI37"/>
    <mergeCell ref="JPJ37:JPL37"/>
    <mergeCell ref="JPM37:JPO37"/>
    <mergeCell ref="JPP37:JPR37"/>
    <mergeCell ref="JPS37:JPU37"/>
    <mergeCell ref="JPV37:JPX37"/>
    <mergeCell ref="JPY37:JQA37"/>
    <mergeCell ref="JQB37:JQD37"/>
    <mergeCell ref="JMG37:JMI37"/>
    <mergeCell ref="JMJ37:JML37"/>
    <mergeCell ref="JMM37:JMO37"/>
    <mergeCell ref="JMP37:JMR37"/>
    <mergeCell ref="JMS37:JMU37"/>
    <mergeCell ref="JMV37:JMX37"/>
    <mergeCell ref="JMY37:JNA37"/>
    <mergeCell ref="JNB37:JND37"/>
    <mergeCell ref="JNE37:JNG37"/>
    <mergeCell ref="JNH37:JNJ37"/>
    <mergeCell ref="JNK37:JNM37"/>
    <mergeCell ref="JNN37:JNP37"/>
    <mergeCell ref="JNQ37:JNS37"/>
    <mergeCell ref="JNT37:JNV37"/>
    <mergeCell ref="JNW37:JNY37"/>
    <mergeCell ref="JNZ37:JOB37"/>
    <mergeCell ref="JOC37:JOE37"/>
    <mergeCell ref="JKH37:JKJ37"/>
    <mergeCell ref="JKK37:JKM37"/>
    <mergeCell ref="JKN37:JKP37"/>
    <mergeCell ref="JKQ37:JKS37"/>
    <mergeCell ref="JKT37:JKV37"/>
    <mergeCell ref="JKW37:JKY37"/>
    <mergeCell ref="JKZ37:JLB37"/>
    <mergeCell ref="JLC37:JLE37"/>
    <mergeCell ref="JLF37:JLH37"/>
    <mergeCell ref="JLI37:JLK37"/>
    <mergeCell ref="JLL37:JLN37"/>
    <mergeCell ref="JLO37:JLQ37"/>
    <mergeCell ref="JLR37:JLT37"/>
    <mergeCell ref="JLU37:JLW37"/>
    <mergeCell ref="JLX37:JLZ37"/>
    <mergeCell ref="JMA37:JMC37"/>
    <mergeCell ref="JMD37:JMF37"/>
    <mergeCell ref="JII37:JIK37"/>
    <mergeCell ref="JIL37:JIN37"/>
    <mergeCell ref="JIO37:JIQ37"/>
    <mergeCell ref="JIR37:JIT37"/>
    <mergeCell ref="JIU37:JIW37"/>
    <mergeCell ref="JIX37:JIZ37"/>
    <mergeCell ref="JJA37:JJC37"/>
    <mergeCell ref="JJD37:JJF37"/>
    <mergeCell ref="JJG37:JJI37"/>
    <mergeCell ref="JJJ37:JJL37"/>
    <mergeCell ref="JJM37:JJO37"/>
    <mergeCell ref="JJP37:JJR37"/>
    <mergeCell ref="JJS37:JJU37"/>
    <mergeCell ref="JJV37:JJX37"/>
    <mergeCell ref="JJY37:JKA37"/>
    <mergeCell ref="JKB37:JKD37"/>
    <mergeCell ref="JKE37:JKG37"/>
    <mergeCell ref="JGJ37:JGL37"/>
    <mergeCell ref="JGM37:JGO37"/>
    <mergeCell ref="JGP37:JGR37"/>
    <mergeCell ref="JGS37:JGU37"/>
    <mergeCell ref="JGV37:JGX37"/>
    <mergeCell ref="JGY37:JHA37"/>
    <mergeCell ref="JHB37:JHD37"/>
    <mergeCell ref="JHE37:JHG37"/>
    <mergeCell ref="JHH37:JHJ37"/>
    <mergeCell ref="JHK37:JHM37"/>
    <mergeCell ref="JHN37:JHP37"/>
    <mergeCell ref="JHQ37:JHS37"/>
    <mergeCell ref="JHT37:JHV37"/>
    <mergeCell ref="JHW37:JHY37"/>
    <mergeCell ref="JHZ37:JIB37"/>
    <mergeCell ref="JIC37:JIE37"/>
    <mergeCell ref="JIF37:JIH37"/>
    <mergeCell ref="JEK37:JEM37"/>
    <mergeCell ref="JEN37:JEP37"/>
    <mergeCell ref="JEQ37:JES37"/>
    <mergeCell ref="JET37:JEV37"/>
    <mergeCell ref="JEW37:JEY37"/>
    <mergeCell ref="JEZ37:JFB37"/>
    <mergeCell ref="JFC37:JFE37"/>
    <mergeCell ref="JFF37:JFH37"/>
    <mergeCell ref="JFI37:JFK37"/>
    <mergeCell ref="JFL37:JFN37"/>
    <mergeCell ref="JFO37:JFQ37"/>
    <mergeCell ref="JFR37:JFT37"/>
    <mergeCell ref="JFU37:JFW37"/>
    <mergeCell ref="JFX37:JFZ37"/>
    <mergeCell ref="JGA37:JGC37"/>
    <mergeCell ref="JGD37:JGF37"/>
    <mergeCell ref="JGG37:JGI37"/>
    <mergeCell ref="JCL37:JCN37"/>
    <mergeCell ref="JCO37:JCQ37"/>
    <mergeCell ref="JCR37:JCT37"/>
    <mergeCell ref="JCU37:JCW37"/>
    <mergeCell ref="JCX37:JCZ37"/>
    <mergeCell ref="JDA37:JDC37"/>
    <mergeCell ref="JDD37:JDF37"/>
    <mergeCell ref="JDG37:JDI37"/>
    <mergeCell ref="JDJ37:JDL37"/>
    <mergeCell ref="JDM37:JDO37"/>
    <mergeCell ref="JDP37:JDR37"/>
    <mergeCell ref="JDS37:JDU37"/>
    <mergeCell ref="JDV37:JDX37"/>
    <mergeCell ref="JDY37:JEA37"/>
    <mergeCell ref="JEB37:JED37"/>
    <mergeCell ref="JEE37:JEG37"/>
    <mergeCell ref="JEH37:JEJ37"/>
    <mergeCell ref="JAM37:JAO37"/>
    <mergeCell ref="JAP37:JAR37"/>
    <mergeCell ref="JAS37:JAU37"/>
    <mergeCell ref="JAV37:JAX37"/>
    <mergeCell ref="JAY37:JBA37"/>
    <mergeCell ref="JBB37:JBD37"/>
    <mergeCell ref="JBE37:JBG37"/>
    <mergeCell ref="JBH37:JBJ37"/>
    <mergeCell ref="JBK37:JBM37"/>
    <mergeCell ref="JBN37:JBP37"/>
    <mergeCell ref="JBQ37:JBS37"/>
    <mergeCell ref="JBT37:JBV37"/>
    <mergeCell ref="JBW37:JBY37"/>
    <mergeCell ref="JBZ37:JCB37"/>
    <mergeCell ref="JCC37:JCE37"/>
    <mergeCell ref="JCF37:JCH37"/>
    <mergeCell ref="JCI37:JCK37"/>
    <mergeCell ref="IYN37:IYP37"/>
    <mergeCell ref="IYQ37:IYS37"/>
    <mergeCell ref="IYT37:IYV37"/>
    <mergeCell ref="IYW37:IYY37"/>
    <mergeCell ref="IYZ37:IZB37"/>
    <mergeCell ref="IZC37:IZE37"/>
    <mergeCell ref="IZF37:IZH37"/>
    <mergeCell ref="IZI37:IZK37"/>
    <mergeCell ref="IZL37:IZN37"/>
    <mergeCell ref="IZO37:IZQ37"/>
    <mergeCell ref="IZR37:IZT37"/>
    <mergeCell ref="IZU37:IZW37"/>
    <mergeCell ref="IZX37:IZZ37"/>
    <mergeCell ref="JAA37:JAC37"/>
    <mergeCell ref="JAD37:JAF37"/>
    <mergeCell ref="JAG37:JAI37"/>
    <mergeCell ref="JAJ37:JAL37"/>
    <mergeCell ref="IWO37:IWQ37"/>
    <mergeCell ref="IWR37:IWT37"/>
    <mergeCell ref="IWU37:IWW37"/>
    <mergeCell ref="IWX37:IWZ37"/>
    <mergeCell ref="IXA37:IXC37"/>
    <mergeCell ref="IXD37:IXF37"/>
    <mergeCell ref="IXG37:IXI37"/>
    <mergeCell ref="IXJ37:IXL37"/>
    <mergeCell ref="IXM37:IXO37"/>
    <mergeCell ref="IXP37:IXR37"/>
    <mergeCell ref="IXS37:IXU37"/>
    <mergeCell ref="IXV37:IXX37"/>
    <mergeCell ref="IXY37:IYA37"/>
    <mergeCell ref="IYB37:IYD37"/>
    <mergeCell ref="IYE37:IYG37"/>
    <mergeCell ref="IYH37:IYJ37"/>
    <mergeCell ref="IYK37:IYM37"/>
    <mergeCell ref="IUP37:IUR37"/>
    <mergeCell ref="IUS37:IUU37"/>
    <mergeCell ref="IUV37:IUX37"/>
    <mergeCell ref="IUY37:IVA37"/>
    <mergeCell ref="IVB37:IVD37"/>
    <mergeCell ref="IVE37:IVG37"/>
    <mergeCell ref="IVH37:IVJ37"/>
    <mergeCell ref="IVK37:IVM37"/>
    <mergeCell ref="IVN37:IVP37"/>
    <mergeCell ref="IVQ37:IVS37"/>
    <mergeCell ref="IVT37:IVV37"/>
    <mergeCell ref="IVW37:IVY37"/>
    <mergeCell ref="IVZ37:IWB37"/>
    <mergeCell ref="IWC37:IWE37"/>
    <mergeCell ref="IWF37:IWH37"/>
    <mergeCell ref="IWI37:IWK37"/>
    <mergeCell ref="IWL37:IWN37"/>
    <mergeCell ref="ISQ37:ISS37"/>
    <mergeCell ref="IST37:ISV37"/>
    <mergeCell ref="ISW37:ISY37"/>
    <mergeCell ref="ISZ37:ITB37"/>
    <mergeCell ref="ITC37:ITE37"/>
    <mergeCell ref="ITF37:ITH37"/>
    <mergeCell ref="ITI37:ITK37"/>
    <mergeCell ref="ITL37:ITN37"/>
    <mergeCell ref="ITO37:ITQ37"/>
    <mergeCell ref="ITR37:ITT37"/>
    <mergeCell ref="ITU37:ITW37"/>
    <mergeCell ref="ITX37:ITZ37"/>
    <mergeCell ref="IUA37:IUC37"/>
    <mergeCell ref="IUD37:IUF37"/>
    <mergeCell ref="IUG37:IUI37"/>
    <mergeCell ref="IUJ37:IUL37"/>
    <mergeCell ref="IUM37:IUO37"/>
    <mergeCell ref="IQR37:IQT37"/>
    <mergeCell ref="IQU37:IQW37"/>
    <mergeCell ref="IQX37:IQZ37"/>
    <mergeCell ref="IRA37:IRC37"/>
    <mergeCell ref="IRD37:IRF37"/>
    <mergeCell ref="IRG37:IRI37"/>
    <mergeCell ref="IRJ37:IRL37"/>
    <mergeCell ref="IRM37:IRO37"/>
    <mergeCell ref="IRP37:IRR37"/>
    <mergeCell ref="IRS37:IRU37"/>
    <mergeCell ref="IRV37:IRX37"/>
    <mergeCell ref="IRY37:ISA37"/>
    <mergeCell ref="ISB37:ISD37"/>
    <mergeCell ref="ISE37:ISG37"/>
    <mergeCell ref="ISH37:ISJ37"/>
    <mergeCell ref="ISK37:ISM37"/>
    <mergeCell ref="ISN37:ISP37"/>
    <mergeCell ref="IOS37:IOU37"/>
    <mergeCell ref="IOV37:IOX37"/>
    <mergeCell ref="IOY37:IPA37"/>
    <mergeCell ref="IPB37:IPD37"/>
    <mergeCell ref="IPE37:IPG37"/>
    <mergeCell ref="IPH37:IPJ37"/>
    <mergeCell ref="IPK37:IPM37"/>
    <mergeCell ref="IPN37:IPP37"/>
    <mergeCell ref="IPQ37:IPS37"/>
    <mergeCell ref="IPT37:IPV37"/>
    <mergeCell ref="IPW37:IPY37"/>
    <mergeCell ref="IPZ37:IQB37"/>
    <mergeCell ref="IQC37:IQE37"/>
    <mergeCell ref="IQF37:IQH37"/>
    <mergeCell ref="IQI37:IQK37"/>
    <mergeCell ref="IQL37:IQN37"/>
    <mergeCell ref="IQO37:IQQ37"/>
    <mergeCell ref="IMT37:IMV37"/>
    <mergeCell ref="IMW37:IMY37"/>
    <mergeCell ref="IMZ37:INB37"/>
    <mergeCell ref="INC37:INE37"/>
    <mergeCell ref="INF37:INH37"/>
    <mergeCell ref="INI37:INK37"/>
    <mergeCell ref="INL37:INN37"/>
    <mergeCell ref="INO37:INQ37"/>
    <mergeCell ref="INR37:INT37"/>
    <mergeCell ref="INU37:INW37"/>
    <mergeCell ref="INX37:INZ37"/>
    <mergeCell ref="IOA37:IOC37"/>
    <mergeCell ref="IOD37:IOF37"/>
    <mergeCell ref="IOG37:IOI37"/>
    <mergeCell ref="IOJ37:IOL37"/>
    <mergeCell ref="IOM37:IOO37"/>
    <mergeCell ref="IOP37:IOR37"/>
    <mergeCell ref="IKU37:IKW37"/>
    <mergeCell ref="IKX37:IKZ37"/>
    <mergeCell ref="ILA37:ILC37"/>
    <mergeCell ref="ILD37:ILF37"/>
    <mergeCell ref="ILG37:ILI37"/>
    <mergeCell ref="ILJ37:ILL37"/>
    <mergeCell ref="ILM37:ILO37"/>
    <mergeCell ref="ILP37:ILR37"/>
    <mergeCell ref="ILS37:ILU37"/>
    <mergeCell ref="ILV37:ILX37"/>
    <mergeCell ref="ILY37:IMA37"/>
    <mergeCell ref="IMB37:IMD37"/>
    <mergeCell ref="IME37:IMG37"/>
    <mergeCell ref="IMH37:IMJ37"/>
    <mergeCell ref="IMK37:IMM37"/>
    <mergeCell ref="IMN37:IMP37"/>
    <mergeCell ref="IMQ37:IMS37"/>
    <mergeCell ref="IIV37:IIX37"/>
    <mergeCell ref="IIY37:IJA37"/>
    <mergeCell ref="IJB37:IJD37"/>
    <mergeCell ref="IJE37:IJG37"/>
    <mergeCell ref="IJH37:IJJ37"/>
    <mergeCell ref="IJK37:IJM37"/>
    <mergeCell ref="IJN37:IJP37"/>
    <mergeCell ref="IJQ37:IJS37"/>
    <mergeCell ref="IJT37:IJV37"/>
    <mergeCell ref="IJW37:IJY37"/>
    <mergeCell ref="IJZ37:IKB37"/>
    <mergeCell ref="IKC37:IKE37"/>
    <mergeCell ref="IKF37:IKH37"/>
    <mergeCell ref="IKI37:IKK37"/>
    <mergeCell ref="IKL37:IKN37"/>
    <mergeCell ref="IKO37:IKQ37"/>
    <mergeCell ref="IKR37:IKT37"/>
    <mergeCell ref="IGW37:IGY37"/>
    <mergeCell ref="IGZ37:IHB37"/>
    <mergeCell ref="IHC37:IHE37"/>
    <mergeCell ref="IHF37:IHH37"/>
    <mergeCell ref="IHI37:IHK37"/>
    <mergeCell ref="IHL37:IHN37"/>
    <mergeCell ref="IHO37:IHQ37"/>
    <mergeCell ref="IHR37:IHT37"/>
    <mergeCell ref="IHU37:IHW37"/>
    <mergeCell ref="IHX37:IHZ37"/>
    <mergeCell ref="IIA37:IIC37"/>
    <mergeCell ref="IID37:IIF37"/>
    <mergeCell ref="IIG37:III37"/>
    <mergeCell ref="IIJ37:IIL37"/>
    <mergeCell ref="IIM37:IIO37"/>
    <mergeCell ref="IIP37:IIR37"/>
    <mergeCell ref="IIS37:IIU37"/>
    <mergeCell ref="IEX37:IEZ37"/>
    <mergeCell ref="IFA37:IFC37"/>
    <mergeCell ref="IFD37:IFF37"/>
    <mergeCell ref="IFG37:IFI37"/>
    <mergeCell ref="IFJ37:IFL37"/>
    <mergeCell ref="IFM37:IFO37"/>
    <mergeCell ref="IFP37:IFR37"/>
    <mergeCell ref="IFS37:IFU37"/>
    <mergeCell ref="IFV37:IFX37"/>
    <mergeCell ref="IFY37:IGA37"/>
    <mergeCell ref="IGB37:IGD37"/>
    <mergeCell ref="IGE37:IGG37"/>
    <mergeCell ref="IGH37:IGJ37"/>
    <mergeCell ref="IGK37:IGM37"/>
    <mergeCell ref="IGN37:IGP37"/>
    <mergeCell ref="IGQ37:IGS37"/>
    <mergeCell ref="IGT37:IGV37"/>
    <mergeCell ref="ICY37:IDA37"/>
    <mergeCell ref="IDB37:IDD37"/>
    <mergeCell ref="IDE37:IDG37"/>
    <mergeCell ref="IDH37:IDJ37"/>
    <mergeCell ref="IDK37:IDM37"/>
    <mergeCell ref="IDN37:IDP37"/>
    <mergeCell ref="IDQ37:IDS37"/>
    <mergeCell ref="IDT37:IDV37"/>
    <mergeCell ref="IDW37:IDY37"/>
    <mergeCell ref="IDZ37:IEB37"/>
    <mergeCell ref="IEC37:IEE37"/>
    <mergeCell ref="IEF37:IEH37"/>
    <mergeCell ref="IEI37:IEK37"/>
    <mergeCell ref="IEL37:IEN37"/>
    <mergeCell ref="IEO37:IEQ37"/>
    <mergeCell ref="IER37:IET37"/>
    <mergeCell ref="IEU37:IEW37"/>
    <mergeCell ref="IAZ37:IBB37"/>
    <mergeCell ref="IBC37:IBE37"/>
    <mergeCell ref="IBF37:IBH37"/>
    <mergeCell ref="IBI37:IBK37"/>
    <mergeCell ref="IBL37:IBN37"/>
    <mergeCell ref="IBO37:IBQ37"/>
    <mergeCell ref="IBR37:IBT37"/>
    <mergeCell ref="IBU37:IBW37"/>
    <mergeCell ref="IBX37:IBZ37"/>
    <mergeCell ref="ICA37:ICC37"/>
    <mergeCell ref="ICD37:ICF37"/>
    <mergeCell ref="ICG37:ICI37"/>
    <mergeCell ref="ICJ37:ICL37"/>
    <mergeCell ref="ICM37:ICO37"/>
    <mergeCell ref="ICP37:ICR37"/>
    <mergeCell ref="ICS37:ICU37"/>
    <mergeCell ref="ICV37:ICX37"/>
    <mergeCell ref="HZA37:HZC37"/>
    <mergeCell ref="HZD37:HZF37"/>
    <mergeCell ref="HZG37:HZI37"/>
    <mergeCell ref="HZJ37:HZL37"/>
    <mergeCell ref="HZM37:HZO37"/>
    <mergeCell ref="HZP37:HZR37"/>
    <mergeCell ref="HZS37:HZU37"/>
    <mergeCell ref="HZV37:HZX37"/>
    <mergeCell ref="HZY37:IAA37"/>
    <mergeCell ref="IAB37:IAD37"/>
    <mergeCell ref="IAE37:IAG37"/>
    <mergeCell ref="IAH37:IAJ37"/>
    <mergeCell ref="IAK37:IAM37"/>
    <mergeCell ref="IAN37:IAP37"/>
    <mergeCell ref="IAQ37:IAS37"/>
    <mergeCell ref="IAT37:IAV37"/>
    <mergeCell ref="IAW37:IAY37"/>
    <mergeCell ref="HXB37:HXD37"/>
    <mergeCell ref="HXE37:HXG37"/>
    <mergeCell ref="HXH37:HXJ37"/>
    <mergeCell ref="HXK37:HXM37"/>
    <mergeCell ref="HXN37:HXP37"/>
    <mergeCell ref="HXQ37:HXS37"/>
    <mergeCell ref="HXT37:HXV37"/>
    <mergeCell ref="HXW37:HXY37"/>
    <mergeCell ref="HXZ37:HYB37"/>
    <mergeCell ref="HYC37:HYE37"/>
    <mergeCell ref="HYF37:HYH37"/>
    <mergeCell ref="HYI37:HYK37"/>
    <mergeCell ref="HYL37:HYN37"/>
    <mergeCell ref="HYO37:HYQ37"/>
    <mergeCell ref="HYR37:HYT37"/>
    <mergeCell ref="HYU37:HYW37"/>
    <mergeCell ref="HYX37:HYZ37"/>
    <mergeCell ref="HVC37:HVE37"/>
    <mergeCell ref="HVF37:HVH37"/>
    <mergeCell ref="HVI37:HVK37"/>
    <mergeCell ref="HVL37:HVN37"/>
    <mergeCell ref="HVO37:HVQ37"/>
    <mergeCell ref="HVR37:HVT37"/>
    <mergeCell ref="HVU37:HVW37"/>
    <mergeCell ref="HVX37:HVZ37"/>
    <mergeCell ref="HWA37:HWC37"/>
    <mergeCell ref="HWD37:HWF37"/>
    <mergeCell ref="HWG37:HWI37"/>
    <mergeCell ref="HWJ37:HWL37"/>
    <mergeCell ref="HWM37:HWO37"/>
    <mergeCell ref="HWP37:HWR37"/>
    <mergeCell ref="HWS37:HWU37"/>
    <mergeCell ref="HWV37:HWX37"/>
    <mergeCell ref="HWY37:HXA37"/>
    <mergeCell ref="HTD37:HTF37"/>
    <mergeCell ref="HTG37:HTI37"/>
    <mergeCell ref="HTJ37:HTL37"/>
    <mergeCell ref="HTM37:HTO37"/>
    <mergeCell ref="HTP37:HTR37"/>
    <mergeCell ref="HTS37:HTU37"/>
    <mergeCell ref="HTV37:HTX37"/>
    <mergeCell ref="HTY37:HUA37"/>
    <mergeCell ref="HUB37:HUD37"/>
    <mergeCell ref="HUE37:HUG37"/>
    <mergeCell ref="HUH37:HUJ37"/>
    <mergeCell ref="HUK37:HUM37"/>
    <mergeCell ref="HUN37:HUP37"/>
    <mergeCell ref="HUQ37:HUS37"/>
    <mergeCell ref="HUT37:HUV37"/>
    <mergeCell ref="HUW37:HUY37"/>
    <mergeCell ref="HUZ37:HVB37"/>
    <mergeCell ref="HRE37:HRG37"/>
    <mergeCell ref="HRH37:HRJ37"/>
    <mergeCell ref="HRK37:HRM37"/>
    <mergeCell ref="HRN37:HRP37"/>
    <mergeCell ref="HRQ37:HRS37"/>
    <mergeCell ref="HRT37:HRV37"/>
    <mergeCell ref="HRW37:HRY37"/>
    <mergeCell ref="HRZ37:HSB37"/>
    <mergeCell ref="HSC37:HSE37"/>
    <mergeCell ref="HSF37:HSH37"/>
    <mergeCell ref="HSI37:HSK37"/>
    <mergeCell ref="HSL37:HSN37"/>
    <mergeCell ref="HSO37:HSQ37"/>
    <mergeCell ref="HSR37:HST37"/>
    <mergeCell ref="HSU37:HSW37"/>
    <mergeCell ref="HSX37:HSZ37"/>
    <mergeCell ref="HTA37:HTC37"/>
    <mergeCell ref="HPF37:HPH37"/>
    <mergeCell ref="HPI37:HPK37"/>
    <mergeCell ref="HPL37:HPN37"/>
    <mergeCell ref="HPO37:HPQ37"/>
    <mergeCell ref="HPR37:HPT37"/>
    <mergeCell ref="HPU37:HPW37"/>
    <mergeCell ref="HPX37:HPZ37"/>
    <mergeCell ref="HQA37:HQC37"/>
    <mergeCell ref="HQD37:HQF37"/>
    <mergeCell ref="HQG37:HQI37"/>
    <mergeCell ref="HQJ37:HQL37"/>
    <mergeCell ref="HQM37:HQO37"/>
    <mergeCell ref="HQP37:HQR37"/>
    <mergeCell ref="HQS37:HQU37"/>
    <mergeCell ref="HQV37:HQX37"/>
    <mergeCell ref="HQY37:HRA37"/>
    <mergeCell ref="HRB37:HRD37"/>
    <mergeCell ref="HNG37:HNI37"/>
    <mergeCell ref="HNJ37:HNL37"/>
    <mergeCell ref="HNM37:HNO37"/>
    <mergeCell ref="HNP37:HNR37"/>
    <mergeCell ref="HNS37:HNU37"/>
    <mergeCell ref="HNV37:HNX37"/>
    <mergeCell ref="HNY37:HOA37"/>
    <mergeCell ref="HOB37:HOD37"/>
    <mergeCell ref="HOE37:HOG37"/>
    <mergeCell ref="HOH37:HOJ37"/>
    <mergeCell ref="HOK37:HOM37"/>
    <mergeCell ref="HON37:HOP37"/>
    <mergeCell ref="HOQ37:HOS37"/>
    <mergeCell ref="HOT37:HOV37"/>
    <mergeCell ref="HOW37:HOY37"/>
    <mergeCell ref="HOZ37:HPB37"/>
    <mergeCell ref="HPC37:HPE37"/>
    <mergeCell ref="HLH37:HLJ37"/>
    <mergeCell ref="HLK37:HLM37"/>
    <mergeCell ref="HLN37:HLP37"/>
    <mergeCell ref="HLQ37:HLS37"/>
    <mergeCell ref="HLT37:HLV37"/>
    <mergeCell ref="HLW37:HLY37"/>
    <mergeCell ref="HLZ37:HMB37"/>
    <mergeCell ref="HMC37:HME37"/>
    <mergeCell ref="HMF37:HMH37"/>
    <mergeCell ref="HMI37:HMK37"/>
    <mergeCell ref="HML37:HMN37"/>
    <mergeCell ref="HMO37:HMQ37"/>
    <mergeCell ref="HMR37:HMT37"/>
    <mergeCell ref="HMU37:HMW37"/>
    <mergeCell ref="HMX37:HMZ37"/>
    <mergeCell ref="HNA37:HNC37"/>
    <mergeCell ref="HND37:HNF37"/>
    <mergeCell ref="HJI37:HJK37"/>
    <mergeCell ref="HJL37:HJN37"/>
    <mergeCell ref="HJO37:HJQ37"/>
    <mergeCell ref="HJR37:HJT37"/>
    <mergeCell ref="HJU37:HJW37"/>
    <mergeCell ref="HJX37:HJZ37"/>
    <mergeCell ref="HKA37:HKC37"/>
    <mergeCell ref="HKD37:HKF37"/>
    <mergeCell ref="HKG37:HKI37"/>
    <mergeCell ref="HKJ37:HKL37"/>
    <mergeCell ref="HKM37:HKO37"/>
    <mergeCell ref="HKP37:HKR37"/>
    <mergeCell ref="HKS37:HKU37"/>
    <mergeCell ref="HKV37:HKX37"/>
    <mergeCell ref="HKY37:HLA37"/>
    <mergeCell ref="HLB37:HLD37"/>
    <mergeCell ref="HLE37:HLG37"/>
    <mergeCell ref="HHJ37:HHL37"/>
    <mergeCell ref="HHM37:HHO37"/>
    <mergeCell ref="HHP37:HHR37"/>
    <mergeCell ref="HHS37:HHU37"/>
    <mergeCell ref="HHV37:HHX37"/>
    <mergeCell ref="HHY37:HIA37"/>
    <mergeCell ref="HIB37:HID37"/>
    <mergeCell ref="HIE37:HIG37"/>
    <mergeCell ref="HIH37:HIJ37"/>
    <mergeCell ref="HIK37:HIM37"/>
    <mergeCell ref="HIN37:HIP37"/>
    <mergeCell ref="HIQ37:HIS37"/>
    <mergeCell ref="HIT37:HIV37"/>
    <mergeCell ref="HIW37:HIY37"/>
    <mergeCell ref="HIZ37:HJB37"/>
    <mergeCell ref="HJC37:HJE37"/>
    <mergeCell ref="HJF37:HJH37"/>
    <mergeCell ref="HFK37:HFM37"/>
    <mergeCell ref="HFN37:HFP37"/>
    <mergeCell ref="HFQ37:HFS37"/>
    <mergeCell ref="HFT37:HFV37"/>
    <mergeCell ref="HFW37:HFY37"/>
    <mergeCell ref="HFZ37:HGB37"/>
    <mergeCell ref="HGC37:HGE37"/>
    <mergeCell ref="HGF37:HGH37"/>
    <mergeCell ref="HGI37:HGK37"/>
    <mergeCell ref="HGL37:HGN37"/>
    <mergeCell ref="HGO37:HGQ37"/>
    <mergeCell ref="HGR37:HGT37"/>
    <mergeCell ref="HGU37:HGW37"/>
    <mergeCell ref="HGX37:HGZ37"/>
    <mergeCell ref="HHA37:HHC37"/>
    <mergeCell ref="HHD37:HHF37"/>
    <mergeCell ref="HHG37:HHI37"/>
    <mergeCell ref="HDL37:HDN37"/>
    <mergeCell ref="HDO37:HDQ37"/>
    <mergeCell ref="HDR37:HDT37"/>
    <mergeCell ref="HDU37:HDW37"/>
    <mergeCell ref="HDX37:HDZ37"/>
    <mergeCell ref="HEA37:HEC37"/>
    <mergeCell ref="HED37:HEF37"/>
    <mergeCell ref="HEG37:HEI37"/>
    <mergeCell ref="HEJ37:HEL37"/>
    <mergeCell ref="HEM37:HEO37"/>
    <mergeCell ref="HEP37:HER37"/>
    <mergeCell ref="HES37:HEU37"/>
    <mergeCell ref="HEV37:HEX37"/>
    <mergeCell ref="HEY37:HFA37"/>
    <mergeCell ref="HFB37:HFD37"/>
    <mergeCell ref="HFE37:HFG37"/>
    <mergeCell ref="HFH37:HFJ37"/>
    <mergeCell ref="HBM37:HBO37"/>
    <mergeCell ref="HBP37:HBR37"/>
    <mergeCell ref="HBS37:HBU37"/>
    <mergeCell ref="HBV37:HBX37"/>
    <mergeCell ref="HBY37:HCA37"/>
    <mergeCell ref="HCB37:HCD37"/>
    <mergeCell ref="HCE37:HCG37"/>
    <mergeCell ref="HCH37:HCJ37"/>
    <mergeCell ref="HCK37:HCM37"/>
    <mergeCell ref="HCN37:HCP37"/>
    <mergeCell ref="HCQ37:HCS37"/>
    <mergeCell ref="HCT37:HCV37"/>
    <mergeCell ref="HCW37:HCY37"/>
    <mergeCell ref="HCZ37:HDB37"/>
    <mergeCell ref="HDC37:HDE37"/>
    <mergeCell ref="HDF37:HDH37"/>
    <mergeCell ref="HDI37:HDK37"/>
    <mergeCell ref="GZN37:GZP37"/>
    <mergeCell ref="GZQ37:GZS37"/>
    <mergeCell ref="GZT37:GZV37"/>
    <mergeCell ref="GZW37:GZY37"/>
    <mergeCell ref="GZZ37:HAB37"/>
    <mergeCell ref="HAC37:HAE37"/>
    <mergeCell ref="HAF37:HAH37"/>
    <mergeCell ref="HAI37:HAK37"/>
    <mergeCell ref="HAL37:HAN37"/>
    <mergeCell ref="HAO37:HAQ37"/>
    <mergeCell ref="HAR37:HAT37"/>
    <mergeCell ref="HAU37:HAW37"/>
    <mergeCell ref="HAX37:HAZ37"/>
    <mergeCell ref="HBA37:HBC37"/>
    <mergeCell ref="HBD37:HBF37"/>
    <mergeCell ref="HBG37:HBI37"/>
    <mergeCell ref="HBJ37:HBL37"/>
    <mergeCell ref="GXO37:GXQ37"/>
    <mergeCell ref="GXR37:GXT37"/>
    <mergeCell ref="GXU37:GXW37"/>
    <mergeCell ref="GXX37:GXZ37"/>
    <mergeCell ref="GYA37:GYC37"/>
    <mergeCell ref="GYD37:GYF37"/>
    <mergeCell ref="GYG37:GYI37"/>
    <mergeCell ref="GYJ37:GYL37"/>
    <mergeCell ref="GYM37:GYO37"/>
    <mergeCell ref="GYP37:GYR37"/>
    <mergeCell ref="GYS37:GYU37"/>
    <mergeCell ref="GYV37:GYX37"/>
    <mergeCell ref="GYY37:GZA37"/>
    <mergeCell ref="GZB37:GZD37"/>
    <mergeCell ref="GZE37:GZG37"/>
    <mergeCell ref="GZH37:GZJ37"/>
    <mergeCell ref="GZK37:GZM37"/>
    <mergeCell ref="GVP37:GVR37"/>
    <mergeCell ref="GVS37:GVU37"/>
    <mergeCell ref="GVV37:GVX37"/>
    <mergeCell ref="GVY37:GWA37"/>
    <mergeCell ref="GWB37:GWD37"/>
    <mergeCell ref="GWE37:GWG37"/>
    <mergeCell ref="GWH37:GWJ37"/>
    <mergeCell ref="GWK37:GWM37"/>
    <mergeCell ref="GWN37:GWP37"/>
    <mergeCell ref="GWQ37:GWS37"/>
    <mergeCell ref="GWT37:GWV37"/>
    <mergeCell ref="GWW37:GWY37"/>
    <mergeCell ref="GWZ37:GXB37"/>
    <mergeCell ref="GXC37:GXE37"/>
    <mergeCell ref="GXF37:GXH37"/>
    <mergeCell ref="GXI37:GXK37"/>
    <mergeCell ref="GXL37:GXN37"/>
    <mergeCell ref="GTQ37:GTS37"/>
    <mergeCell ref="GTT37:GTV37"/>
    <mergeCell ref="GTW37:GTY37"/>
    <mergeCell ref="GTZ37:GUB37"/>
    <mergeCell ref="GUC37:GUE37"/>
    <mergeCell ref="GUF37:GUH37"/>
    <mergeCell ref="GUI37:GUK37"/>
    <mergeCell ref="GUL37:GUN37"/>
    <mergeCell ref="GUO37:GUQ37"/>
    <mergeCell ref="GUR37:GUT37"/>
    <mergeCell ref="GUU37:GUW37"/>
    <mergeCell ref="GUX37:GUZ37"/>
    <mergeCell ref="GVA37:GVC37"/>
    <mergeCell ref="GVD37:GVF37"/>
    <mergeCell ref="GVG37:GVI37"/>
    <mergeCell ref="GVJ37:GVL37"/>
    <mergeCell ref="GVM37:GVO37"/>
    <mergeCell ref="GRR37:GRT37"/>
    <mergeCell ref="GRU37:GRW37"/>
    <mergeCell ref="GRX37:GRZ37"/>
    <mergeCell ref="GSA37:GSC37"/>
    <mergeCell ref="GSD37:GSF37"/>
    <mergeCell ref="GSG37:GSI37"/>
    <mergeCell ref="GSJ37:GSL37"/>
    <mergeCell ref="GSM37:GSO37"/>
    <mergeCell ref="GSP37:GSR37"/>
    <mergeCell ref="GSS37:GSU37"/>
    <mergeCell ref="GSV37:GSX37"/>
    <mergeCell ref="GSY37:GTA37"/>
    <mergeCell ref="GTB37:GTD37"/>
    <mergeCell ref="GTE37:GTG37"/>
    <mergeCell ref="GTH37:GTJ37"/>
    <mergeCell ref="GTK37:GTM37"/>
    <mergeCell ref="GTN37:GTP37"/>
    <mergeCell ref="GPS37:GPU37"/>
    <mergeCell ref="GPV37:GPX37"/>
    <mergeCell ref="GPY37:GQA37"/>
    <mergeCell ref="GQB37:GQD37"/>
    <mergeCell ref="GQE37:GQG37"/>
    <mergeCell ref="GQH37:GQJ37"/>
    <mergeCell ref="GQK37:GQM37"/>
    <mergeCell ref="GQN37:GQP37"/>
    <mergeCell ref="GQQ37:GQS37"/>
    <mergeCell ref="GQT37:GQV37"/>
    <mergeCell ref="GQW37:GQY37"/>
    <mergeCell ref="GQZ37:GRB37"/>
    <mergeCell ref="GRC37:GRE37"/>
    <mergeCell ref="GRF37:GRH37"/>
    <mergeCell ref="GRI37:GRK37"/>
    <mergeCell ref="GRL37:GRN37"/>
    <mergeCell ref="GRO37:GRQ37"/>
    <mergeCell ref="GNT37:GNV37"/>
    <mergeCell ref="GNW37:GNY37"/>
    <mergeCell ref="GNZ37:GOB37"/>
    <mergeCell ref="GOC37:GOE37"/>
    <mergeCell ref="GOF37:GOH37"/>
    <mergeCell ref="GOI37:GOK37"/>
    <mergeCell ref="GOL37:GON37"/>
    <mergeCell ref="GOO37:GOQ37"/>
    <mergeCell ref="GOR37:GOT37"/>
    <mergeCell ref="GOU37:GOW37"/>
    <mergeCell ref="GOX37:GOZ37"/>
    <mergeCell ref="GPA37:GPC37"/>
    <mergeCell ref="GPD37:GPF37"/>
    <mergeCell ref="GPG37:GPI37"/>
    <mergeCell ref="GPJ37:GPL37"/>
    <mergeCell ref="GPM37:GPO37"/>
    <mergeCell ref="GPP37:GPR37"/>
    <mergeCell ref="GLU37:GLW37"/>
    <mergeCell ref="GLX37:GLZ37"/>
    <mergeCell ref="GMA37:GMC37"/>
    <mergeCell ref="GMD37:GMF37"/>
    <mergeCell ref="GMG37:GMI37"/>
    <mergeCell ref="GMJ37:GML37"/>
    <mergeCell ref="GMM37:GMO37"/>
    <mergeCell ref="GMP37:GMR37"/>
    <mergeCell ref="GMS37:GMU37"/>
    <mergeCell ref="GMV37:GMX37"/>
    <mergeCell ref="GMY37:GNA37"/>
    <mergeCell ref="GNB37:GND37"/>
    <mergeCell ref="GNE37:GNG37"/>
    <mergeCell ref="GNH37:GNJ37"/>
    <mergeCell ref="GNK37:GNM37"/>
    <mergeCell ref="GNN37:GNP37"/>
    <mergeCell ref="GNQ37:GNS37"/>
    <mergeCell ref="GJV37:GJX37"/>
    <mergeCell ref="GJY37:GKA37"/>
    <mergeCell ref="GKB37:GKD37"/>
    <mergeCell ref="GKE37:GKG37"/>
    <mergeCell ref="GKH37:GKJ37"/>
    <mergeCell ref="GKK37:GKM37"/>
    <mergeCell ref="GKN37:GKP37"/>
    <mergeCell ref="GKQ37:GKS37"/>
    <mergeCell ref="GKT37:GKV37"/>
    <mergeCell ref="GKW37:GKY37"/>
    <mergeCell ref="GKZ37:GLB37"/>
    <mergeCell ref="GLC37:GLE37"/>
    <mergeCell ref="GLF37:GLH37"/>
    <mergeCell ref="GLI37:GLK37"/>
    <mergeCell ref="GLL37:GLN37"/>
    <mergeCell ref="GLO37:GLQ37"/>
    <mergeCell ref="GLR37:GLT37"/>
    <mergeCell ref="GHW37:GHY37"/>
    <mergeCell ref="GHZ37:GIB37"/>
    <mergeCell ref="GIC37:GIE37"/>
    <mergeCell ref="GIF37:GIH37"/>
    <mergeCell ref="GII37:GIK37"/>
    <mergeCell ref="GIL37:GIN37"/>
    <mergeCell ref="GIO37:GIQ37"/>
    <mergeCell ref="GIR37:GIT37"/>
    <mergeCell ref="GIU37:GIW37"/>
    <mergeCell ref="GIX37:GIZ37"/>
    <mergeCell ref="GJA37:GJC37"/>
    <mergeCell ref="GJD37:GJF37"/>
    <mergeCell ref="GJG37:GJI37"/>
    <mergeCell ref="GJJ37:GJL37"/>
    <mergeCell ref="GJM37:GJO37"/>
    <mergeCell ref="GJP37:GJR37"/>
    <mergeCell ref="GJS37:GJU37"/>
    <mergeCell ref="GFX37:GFZ37"/>
    <mergeCell ref="GGA37:GGC37"/>
    <mergeCell ref="GGD37:GGF37"/>
    <mergeCell ref="GGG37:GGI37"/>
    <mergeCell ref="GGJ37:GGL37"/>
    <mergeCell ref="GGM37:GGO37"/>
    <mergeCell ref="GGP37:GGR37"/>
    <mergeCell ref="GGS37:GGU37"/>
    <mergeCell ref="GGV37:GGX37"/>
    <mergeCell ref="GGY37:GHA37"/>
    <mergeCell ref="GHB37:GHD37"/>
    <mergeCell ref="GHE37:GHG37"/>
    <mergeCell ref="GHH37:GHJ37"/>
    <mergeCell ref="GHK37:GHM37"/>
    <mergeCell ref="GHN37:GHP37"/>
    <mergeCell ref="GHQ37:GHS37"/>
    <mergeCell ref="GHT37:GHV37"/>
    <mergeCell ref="GDY37:GEA37"/>
    <mergeCell ref="GEB37:GED37"/>
    <mergeCell ref="GEE37:GEG37"/>
    <mergeCell ref="GEH37:GEJ37"/>
    <mergeCell ref="GEK37:GEM37"/>
    <mergeCell ref="GEN37:GEP37"/>
    <mergeCell ref="GEQ37:GES37"/>
    <mergeCell ref="GET37:GEV37"/>
    <mergeCell ref="GEW37:GEY37"/>
    <mergeCell ref="GEZ37:GFB37"/>
    <mergeCell ref="GFC37:GFE37"/>
    <mergeCell ref="GFF37:GFH37"/>
    <mergeCell ref="GFI37:GFK37"/>
    <mergeCell ref="GFL37:GFN37"/>
    <mergeCell ref="GFO37:GFQ37"/>
    <mergeCell ref="GFR37:GFT37"/>
    <mergeCell ref="GFU37:GFW37"/>
    <mergeCell ref="GBZ37:GCB37"/>
    <mergeCell ref="GCC37:GCE37"/>
    <mergeCell ref="GCF37:GCH37"/>
    <mergeCell ref="GCI37:GCK37"/>
    <mergeCell ref="GCL37:GCN37"/>
    <mergeCell ref="GCO37:GCQ37"/>
    <mergeCell ref="GCR37:GCT37"/>
    <mergeCell ref="GCU37:GCW37"/>
    <mergeCell ref="GCX37:GCZ37"/>
    <mergeCell ref="GDA37:GDC37"/>
    <mergeCell ref="GDD37:GDF37"/>
    <mergeCell ref="GDG37:GDI37"/>
    <mergeCell ref="GDJ37:GDL37"/>
    <mergeCell ref="GDM37:GDO37"/>
    <mergeCell ref="GDP37:GDR37"/>
    <mergeCell ref="GDS37:GDU37"/>
    <mergeCell ref="GDV37:GDX37"/>
    <mergeCell ref="GAA37:GAC37"/>
    <mergeCell ref="GAD37:GAF37"/>
    <mergeCell ref="GAG37:GAI37"/>
    <mergeCell ref="GAJ37:GAL37"/>
    <mergeCell ref="GAM37:GAO37"/>
    <mergeCell ref="GAP37:GAR37"/>
    <mergeCell ref="GAS37:GAU37"/>
    <mergeCell ref="GAV37:GAX37"/>
    <mergeCell ref="GAY37:GBA37"/>
    <mergeCell ref="GBB37:GBD37"/>
    <mergeCell ref="GBE37:GBG37"/>
    <mergeCell ref="GBH37:GBJ37"/>
    <mergeCell ref="GBK37:GBM37"/>
    <mergeCell ref="GBN37:GBP37"/>
    <mergeCell ref="GBQ37:GBS37"/>
    <mergeCell ref="GBT37:GBV37"/>
    <mergeCell ref="GBW37:GBY37"/>
    <mergeCell ref="FYB37:FYD37"/>
    <mergeCell ref="FYE37:FYG37"/>
    <mergeCell ref="FYH37:FYJ37"/>
    <mergeCell ref="FYK37:FYM37"/>
    <mergeCell ref="FYN37:FYP37"/>
    <mergeCell ref="FYQ37:FYS37"/>
    <mergeCell ref="FYT37:FYV37"/>
    <mergeCell ref="FYW37:FYY37"/>
    <mergeCell ref="FYZ37:FZB37"/>
    <mergeCell ref="FZC37:FZE37"/>
    <mergeCell ref="FZF37:FZH37"/>
    <mergeCell ref="FZI37:FZK37"/>
    <mergeCell ref="FZL37:FZN37"/>
    <mergeCell ref="FZO37:FZQ37"/>
    <mergeCell ref="FZR37:FZT37"/>
    <mergeCell ref="FZU37:FZW37"/>
    <mergeCell ref="FZX37:FZZ37"/>
    <mergeCell ref="FWC37:FWE37"/>
    <mergeCell ref="FWF37:FWH37"/>
    <mergeCell ref="FWI37:FWK37"/>
    <mergeCell ref="FWL37:FWN37"/>
    <mergeCell ref="FWO37:FWQ37"/>
    <mergeCell ref="FWR37:FWT37"/>
    <mergeCell ref="FWU37:FWW37"/>
    <mergeCell ref="FWX37:FWZ37"/>
    <mergeCell ref="FXA37:FXC37"/>
    <mergeCell ref="FXD37:FXF37"/>
    <mergeCell ref="FXG37:FXI37"/>
    <mergeCell ref="FXJ37:FXL37"/>
    <mergeCell ref="FXM37:FXO37"/>
    <mergeCell ref="FXP37:FXR37"/>
    <mergeCell ref="FXS37:FXU37"/>
    <mergeCell ref="FXV37:FXX37"/>
    <mergeCell ref="FXY37:FYA37"/>
    <mergeCell ref="FUD37:FUF37"/>
    <mergeCell ref="FUG37:FUI37"/>
    <mergeCell ref="FUJ37:FUL37"/>
    <mergeCell ref="FUM37:FUO37"/>
    <mergeCell ref="FUP37:FUR37"/>
    <mergeCell ref="FUS37:FUU37"/>
    <mergeCell ref="FUV37:FUX37"/>
    <mergeCell ref="FUY37:FVA37"/>
    <mergeCell ref="FVB37:FVD37"/>
    <mergeCell ref="FVE37:FVG37"/>
    <mergeCell ref="FVH37:FVJ37"/>
    <mergeCell ref="FVK37:FVM37"/>
    <mergeCell ref="FVN37:FVP37"/>
    <mergeCell ref="FVQ37:FVS37"/>
    <mergeCell ref="FVT37:FVV37"/>
    <mergeCell ref="FVW37:FVY37"/>
    <mergeCell ref="FVZ37:FWB37"/>
    <mergeCell ref="FSE37:FSG37"/>
    <mergeCell ref="FSH37:FSJ37"/>
    <mergeCell ref="FSK37:FSM37"/>
    <mergeCell ref="FSN37:FSP37"/>
    <mergeCell ref="FSQ37:FSS37"/>
    <mergeCell ref="FST37:FSV37"/>
    <mergeCell ref="FSW37:FSY37"/>
    <mergeCell ref="FSZ37:FTB37"/>
    <mergeCell ref="FTC37:FTE37"/>
    <mergeCell ref="FTF37:FTH37"/>
    <mergeCell ref="FTI37:FTK37"/>
    <mergeCell ref="FTL37:FTN37"/>
    <mergeCell ref="FTO37:FTQ37"/>
    <mergeCell ref="FTR37:FTT37"/>
    <mergeCell ref="FTU37:FTW37"/>
    <mergeCell ref="FTX37:FTZ37"/>
    <mergeCell ref="FUA37:FUC37"/>
    <mergeCell ref="FQF37:FQH37"/>
    <mergeCell ref="FQI37:FQK37"/>
    <mergeCell ref="FQL37:FQN37"/>
    <mergeCell ref="FQO37:FQQ37"/>
    <mergeCell ref="FQR37:FQT37"/>
    <mergeCell ref="FQU37:FQW37"/>
    <mergeCell ref="FQX37:FQZ37"/>
    <mergeCell ref="FRA37:FRC37"/>
    <mergeCell ref="FRD37:FRF37"/>
    <mergeCell ref="FRG37:FRI37"/>
    <mergeCell ref="FRJ37:FRL37"/>
    <mergeCell ref="FRM37:FRO37"/>
    <mergeCell ref="FRP37:FRR37"/>
    <mergeCell ref="FRS37:FRU37"/>
    <mergeCell ref="FRV37:FRX37"/>
    <mergeCell ref="FRY37:FSA37"/>
    <mergeCell ref="FSB37:FSD37"/>
    <mergeCell ref="FOG37:FOI37"/>
    <mergeCell ref="FOJ37:FOL37"/>
    <mergeCell ref="FOM37:FOO37"/>
    <mergeCell ref="FOP37:FOR37"/>
    <mergeCell ref="FOS37:FOU37"/>
    <mergeCell ref="FOV37:FOX37"/>
    <mergeCell ref="FOY37:FPA37"/>
    <mergeCell ref="FPB37:FPD37"/>
    <mergeCell ref="FPE37:FPG37"/>
    <mergeCell ref="FPH37:FPJ37"/>
    <mergeCell ref="FPK37:FPM37"/>
    <mergeCell ref="FPN37:FPP37"/>
    <mergeCell ref="FPQ37:FPS37"/>
    <mergeCell ref="FPT37:FPV37"/>
    <mergeCell ref="FPW37:FPY37"/>
    <mergeCell ref="FPZ37:FQB37"/>
    <mergeCell ref="FQC37:FQE37"/>
    <mergeCell ref="FMH37:FMJ37"/>
    <mergeCell ref="FMK37:FMM37"/>
    <mergeCell ref="FMN37:FMP37"/>
    <mergeCell ref="FMQ37:FMS37"/>
    <mergeCell ref="FMT37:FMV37"/>
    <mergeCell ref="FMW37:FMY37"/>
    <mergeCell ref="FMZ37:FNB37"/>
    <mergeCell ref="FNC37:FNE37"/>
    <mergeCell ref="FNF37:FNH37"/>
    <mergeCell ref="FNI37:FNK37"/>
    <mergeCell ref="FNL37:FNN37"/>
    <mergeCell ref="FNO37:FNQ37"/>
    <mergeCell ref="FNR37:FNT37"/>
    <mergeCell ref="FNU37:FNW37"/>
    <mergeCell ref="FNX37:FNZ37"/>
    <mergeCell ref="FOA37:FOC37"/>
    <mergeCell ref="FOD37:FOF37"/>
    <mergeCell ref="FKI37:FKK37"/>
    <mergeCell ref="FKL37:FKN37"/>
    <mergeCell ref="FKO37:FKQ37"/>
    <mergeCell ref="FKR37:FKT37"/>
    <mergeCell ref="FKU37:FKW37"/>
    <mergeCell ref="FKX37:FKZ37"/>
    <mergeCell ref="FLA37:FLC37"/>
    <mergeCell ref="FLD37:FLF37"/>
    <mergeCell ref="FLG37:FLI37"/>
    <mergeCell ref="FLJ37:FLL37"/>
    <mergeCell ref="FLM37:FLO37"/>
    <mergeCell ref="FLP37:FLR37"/>
    <mergeCell ref="FLS37:FLU37"/>
    <mergeCell ref="FLV37:FLX37"/>
    <mergeCell ref="FLY37:FMA37"/>
    <mergeCell ref="FMB37:FMD37"/>
    <mergeCell ref="FME37:FMG37"/>
    <mergeCell ref="FIJ37:FIL37"/>
    <mergeCell ref="FIM37:FIO37"/>
    <mergeCell ref="FIP37:FIR37"/>
    <mergeCell ref="FIS37:FIU37"/>
    <mergeCell ref="FIV37:FIX37"/>
    <mergeCell ref="FIY37:FJA37"/>
    <mergeCell ref="FJB37:FJD37"/>
    <mergeCell ref="FJE37:FJG37"/>
    <mergeCell ref="FJH37:FJJ37"/>
    <mergeCell ref="FJK37:FJM37"/>
    <mergeCell ref="FJN37:FJP37"/>
    <mergeCell ref="FJQ37:FJS37"/>
    <mergeCell ref="FJT37:FJV37"/>
    <mergeCell ref="FJW37:FJY37"/>
    <mergeCell ref="FJZ37:FKB37"/>
    <mergeCell ref="FKC37:FKE37"/>
    <mergeCell ref="FKF37:FKH37"/>
    <mergeCell ref="FGK37:FGM37"/>
    <mergeCell ref="FGN37:FGP37"/>
    <mergeCell ref="FGQ37:FGS37"/>
    <mergeCell ref="FGT37:FGV37"/>
    <mergeCell ref="FGW37:FGY37"/>
    <mergeCell ref="FGZ37:FHB37"/>
    <mergeCell ref="FHC37:FHE37"/>
    <mergeCell ref="FHF37:FHH37"/>
    <mergeCell ref="FHI37:FHK37"/>
    <mergeCell ref="FHL37:FHN37"/>
    <mergeCell ref="FHO37:FHQ37"/>
    <mergeCell ref="FHR37:FHT37"/>
    <mergeCell ref="FHU37:FHW37"/>
    <mergeCell ref="FHX37:FHZ37"/>
    <mergeCell ref="FIA37:FIC37"/>
    <mergeCell ref="FID37:FIF37"/>
    <mergeCell ref="FIG37:FII37"/>
    <mergeCell ref="FEL37:FEN37"/>
    <mergeCell ref="FEO37:FEQ37"/>
    <mergeCell ref="FER37:FET37"/>
    <mergeCell ref="FEU37:FEW37"/>
    <mergeCell ref="FEX37:FEZ37"/>
    <mergeCell ref="FFA37:FFC37"/>
    <mergeCell ref="FFD37:FFF37"/>
    <mergeCell ref="FFG37:FFI37"/>
    <mergeCell ref="FFJ37:FFL37"/>
    <mergeCell ref="FFM37:FFO37"/>
    <mergeCell ref="FFP37:FFR37"/>
    <mergeCell ref="FFS37:FFU37"/>
    <mergeCell ref="FFV37:FFX37"/>
    <mergeCell ref="FFY37:FGA37"/>
    <mergeCell ref="FGB37:FGD37"/>
    <mergeCell ref="FGE37:FGG37"/>
    <mergeCell ref="FGH37:FGJ37"/>
    <mergeCell ref="FCM37:FCO37"/>
    <mergeCell ref="FCP37:FCR37"/>
    <mergeCell ref="FCS37:FCU37"/>
    <mergeCell ref="FCV37:FCX37"/>
    <mergeCell ref="FCY37:FDA37"/>
    <mergeCell ref="FDB37:FDD37"/>
    <mergeCell ref="FDE37:FDG37"/>
    <mergeCell ref="FDH37:FDJ37"/>
    <mergeCell ref="FDK37:FDM37"/>
    <mergeCell ref="FDN37:FDP37"/>
    <mergeCell ref="FDQ37:FDS37"/>
    <mergeCell ref="FDT37:FDV37"/>
    <mergeCell ref="FDW37:FDY37"/>
    <mergeCell ref="FDZ37:FEB37"/>
    <mergeCell ref="FEC37:FEE37"/>
    <mergeCell ref="FEF37:FEH37"/>
    <mergeCell ref="FEI37:FEK37"/>
    <mergeCell ref="FAN37:FAP37"/>
    <mergeCell ref="FAQ37:FAS37"/>
    <mergeCell ref="FAT37:FAV37"/>
    <mergeCell ref="FAW37:FAY37"/>
    <mergeCell ref="FAZ37:FBB37"/>
    <mergeCell ref="FBC37:FBE37"/>
    <mergeCell ref="FBF37:FBH37"/>
    <mergeCell ref="FBI37:FBK37"/>
    <mergeCell ref="FBL37:FBN37"/>
    <mergeCell ref="FBO37:FBQ37"/>
    <mergeCell ref="FBR37:FBT37"/>
    <mergeCell ref="FBU37:FBW37"/>
    <mergeCell ref="FBX37:FBZ37"/>
    <mergeCell ref="FCA37:FCC37"/>
    <mergeCell ref="FCD37:FCF37"/>
    <mergeCell ref="FCG37:FCI37"/>
    <mergeCell ref="FCJ37:FCL37"/>
    <mergeCell ref="EYO37:EYQ37"/>
    <mergeCell ref="EYR37:EYT37"/>
    <mergeCell ref="EYU37:EYW37"/>
    <mergeCell ref="EYX37:EYZ37"/>
    <mergeCell ref="EZA37:EZC37"/>
    <mergeCell ref="EZD37:EZF37"/>
    <mergeCell ref="EZG37:EZI37"/>
    <mergeCell ref="EZJ37:EZL37"/>
    <mergeCell ref="EZM37:EZO37"/>
    <mergeCell ref="EZP37:EZR37"/>
    <mergeCell ref="EZS37:EZU37"/>
    <mergeCell ref="EZV37:EZX37"/>
    <mergeCell ref="EZY37:FAA37"/>
    <mergeCell ref="FAB37:FAD37"/>
    <mergeCell ref="FAE37:FAG37"/>
    <mergeCell ref="FAH37:FAJ37"/>
    <mergeCell ref="FAK37:FAM37"/>
    <mergeCell ref="EWP37:EWR37"/>
    <mergeCell ref="EWS37:EWU37"/>
    <mergeCell ref="EWV37:EWX37"/>
    <mergeCell ref="EWY37:EXA37"/>
    <mergeCell ref="EXB37:EXD37"/>
    <mergeCell ref="EXE37:EXG37"/>
    <mergeCell ref="EXH37:EXJ37"/>
    <mergeCell ref="EXK37:EXM37"/>
    <mergeCell ref="EXN37:EXP37"/>
    <mergeCell ref="EXQ37:EXS37"/>
    <mergeCell ref="EXT37:EXV37"/>
    <mergeCell ref="EXW37:EXY37"/>
    <mergeCell ref="EXZ37:EYB37"/>
    <mergeCell ref="EYC37:EYE37"/>
    <mergeCell ref="EYF37:EYH37"/>
    <mergeCell ref="EYI37:EYK37"/>
    <mergeCell ref="EYL37:EYN37"/>
    <mergeCell ref="EUQ37:EUS37"/>
    <mergeCell ref="EUT37:EUV37"/>
    <mergeCell ref="EUW37:EUY37"/>
    <mergeCell ref="EUZ37:EVB37"/>
    <mergeCell ref="EVC37:EVE37"/>
    <mergeCell ref="EVF37:EVH37"/>
    <mergeCell ref="EVI37:EVK37"/>
    <mergeCell ref="EVL37:EVN37"/>
    <mergeCell ref="EVO37:EVQ37"/>
    <mergeCell ref="EVR37:EVT37"/>
    <mergeCell ref="EVU37:EVW37"/>
    <mergeCell ref="EVX37:EVZ37"/>
    <mergeCell ref="EWA37:EWC37"/>
    <mergeCell ref="EWD37:EWF37"/>
    <mergeCell ref="EWG37:EWI37"/>
    <mergeCell ref="EWJ37:EWL37"/>
    <mergeCell ref="EWM37:EWO37"/>
    <mergeCell ref="ESR37:EST37"/>
    <mergeCell ref="ESU37:ESW37"/>
    <mergeCell ref="ESX37:ESZ37"/>
    <mergeCell ref="ETA37:ETC37"/>
    <mergeCell ref="ETD37:ETF37"/>
    <mergeCell ref="ETG37:ETI37"/>
    <mergeCell ref="ETJ37:ETL37"/>
    <mergeCell ref="ETM37:ETO37"/>
    <mergeCell ref="ETP37:ETR37"/>
    <mergeCell ref="ETS37:ETU37"/>
    <mergeCell ref="ETV37:ETX37"/>
    <mergeCell ref="ETY37:EUA37"/>
    <mergeCell ref="EUB37:EUD37"/>
    <mergeCell ref="EUE37:EUG37"/>
    <mergeCell ref="EUH37:EUJ37"/>
    <mergeCell ref="EUK37:EUM37"/>
    <mergeCell ref="EUN37:EUP37"/>
    <mergeCell ref="EQS37:EQU37"/>
    <mergeCell ref="EQV37:EQX37"/>
    <mergeCell ref="EQY37:ERA37"/>
    <mergeCell ref="ERB37:ERD37"/>
    <mergeCell ref="ERE37:ERG37"/>
    <mergeCell ref="ERH37:ERJ37"/>
    <mergeCell ref="ERK37:ERM37"/>
    <mergeCell ref="ERN37:ERP37"/>
    <mergeCell ref="ERQ37:ERS37"/>
    <mergeCell ref="ERT37:ERV37"/>
    <mergeCell ref="ERW37:ERY37"/>
    <mergeCell ref="ERZ37:ESB37"/>
    <mergeCell ref="ESC37:ESE37"/>
    <mergeCell ref="ESF37:ESH37"/>
    <mergeCell ref="ESI37:ESK37"/>
    <mergeCell ref="ESL37:ESN37"/>
    <mergeCell ref="ESO37:ESQ37"/>
    <mergeCell ref="EOT37:EOV37"/>
    <mergeCell ref="EOW37:EOY37"/>
    <mergeCell ref="EOZ37:EPB37"/>
    <mergeCell ref="EPC37:EPE37"/>
    <mergeCell ref="EPF37:EPH37"/>
    <mergeCell ref="EPI37:EPK37"/>
    <mergeCell ref="EPL37:EPN37"/>
    <mergeCell ref="EPO37:EPQ37"/>
    <mergeCell ref="EPR37:EPT37"/>
    <mergeCell ref="EPU37:EPW37"/>
    <mergeCell ref="EPX37:EPZ37"/>
    <mergeCell ref="EQA37:EQC37"/>
    <mergeCell ref="EQD37:EQF37"/>
    <mergeCell ref="EQG37:EQI37"/>
    <mergeCell ref="EQJ37:EQL37"/>
    <mergeCell ref="EQM37:EQO37"/>
    <mergeCell ref="EQP37:EQR37"/>
    <mergeCell ref="EMU37:EMW37"/>
    <mergeCell ref="EMX37:EMZ37"/>
    <mergeCell ref="ENA37:ENC37"/>
    <mergeCell ref="END37:ENF37"/>
    <mergeCell ref="ENG37:ENI37"/>
    <mergeCell ref="ENJ37:ENL37"/>
    <mergeCell ref="ENM37:ENO37"/>
    <mergeCell ref="ENP37:ENR37"/>
    <mergeCell ref="ENS37:ENU37"/>
    <mergeCell ref="ENV37:ENX37"/>
    <mergeCell ref="ENY37:EOA37"/>
    <mergeCell ref="EOB37:EOD37"/>
    <mergeCell ref="EOE37:EOG37"/>
    <mergeCell ref="EOH37:EOJ37"/>
    <mergeCell ref="EOK37:EOM37"/>
    <mergeCell ref="EON37:EOP37"/>
    <mergeCell ref="EOQ37:EOS37"/>
    <mergeCell ref="EKV37:EKX37"/>
    <mergeCell ref="EKY37:ELA37"/>
    <mergeCell ref="ELB37:ELD37"/>
    <mergeCell ref="ELE37:ELG37"/>
    <mergeCell ref="ELH37:ELJ37"/>
    <mergeCell ref="ELK37:ELM37"/>
    <mergeCell ref="ELN37:ELP37"/>
    <mergeCell ref="ELQ37:ELS37"/>
    <mergeCell ref="ELT37:ELV37"/>
    <mergeCell ref="ELW37:ELY37"/>
    <mergeCell ref="ELZ37:EMB37"/>
    <mergeCell ref="EMC37:EME37"/>
    <mergeCell ref="EMF37:EMH37"/>
    <mergeCell ref="EMI37:EMK37"/>
    <mergeCell ref="EML37:EMN37"/>
    <mergeCell ref="EMO37:EMQ37"/>
    <mergeCell ref="EMR37:EMT37"/>
    <mergeCell ref="EIW37:EIY37"/>
    <mergeCell ref="EIZ37:EJB37"/>
    <mergeCell ref="EJC37:EJE37"/>
    <mergeCell ref="EJF37:EJH37"/>
    <mergeCell ref="EJI37:EJK37"/>
    <mergeCell ref="EJL37:EJN37"/>
    <mergeCell ref="EJO37:EJQ37"/>
    <mergeCell ref="EJR37:EJT37"/>
    <mergeCell ref="EJU37:EJW37"/>
    <mergeCell ref="EJX37:EJZ37"/>
    <mergeCell ref="EKA37:EKC37"/>
    <mergeCell ref="EKD37:EKF37"/>
    <mergeCell ref="EKG37:EKI37"/>
    <mergeCell ref="EKJ37:EKL37"/>
    <mergeCell ref="EKM37:EKO37"/>
    <mergeCell ref="EKP37:EKR37"/>
    <mergeCell ref="EKS37:EKU37"/>
    <mergeCell ref="EGX37:EGZ37"/>
    <mergeCell ref="EHA37:EHC37"/>
    <mergeCell ref="EHD37:EHF37"/>
    <mergeCell ref="EHG37:EHI37"/>
    <mergeCell ref="EHJ37:EHL37"/>
    <mergeCell ref="EHM37:EHO37"/>
    <mergeCell ref="EHP37:EHR37"/>
    <mergeCell ref="EHS37:EHU37"/>
    <mergeCell ref="EHV37:EHX37"/>
    <mergeCell ref="EHY37:EIA37"/>
    <mergeCell ref="EIB37:EID37"/>
    <mergeCell ref="EIE37:EIG37"/>
    <mergeCell ref="EIH37:EIJ37"/>
    <mergeCell ref="EIK37:EIM37"/>
    <mergeCell ref="EIN37:EIP37"/>
    <mergeCell ref="EIQ37:EIS37"/>
    <mergeCell ref="EIT37:EIV37"/>
    <mergeCell ref="EEY37:EFA37"/>
    <mergeCell ref="EFB37:EFD37"/>
    <mergeCell ref="EFE37:EFG37"/>
    <mergeCell ref="EFH37:EFJ37"/>
    <mergeCell ref="EFK37:EFM37"/>
    <mergeCell ref="EFN37:EFP37"/>
    <mergeCell ref="EFQ37:EFS37"/>
    <mergeCell ref="EFT37:EFV37"/>
    <mergeCell ref="EFW37:EFY37"/>
    <mergeCell ref="EFZ37:EGB37"/>
    <mergeCell ref="EGC37:EGE37"/>
    <mergeCell ref="EGF37:EGH37"/>
    <mergeCell ref="EGI37:EGK37"/>
    <mergeCell ref="EGL37:EGN37"/>
    <mergeCell ref="EGO37:EGQ37"/>
    <mergeCell ref="EGR37:EGT37"/>
    <mergeCell ref="EGU37:EGW37"/>
    <mergeCell ref="ECZ37:EDB37"/>
    <mergeCell ref="EDC37:EDE37"/>
    <mergeCell ref="EDF37:EDH37"/>
    <mergeCell ref="EDI37:EDK37"/>
    <mergeCell ref="EDL37:EDN37"/>
    <mergeCell ref="EDO37:EDQ37"/>
    <mergeCell ref="EDR37:EDT37"/>
    <mergeCell ref="EDU37:EDW37"/>
    <mergeCell ref="EDX37:EDZ37"/>
    <mergeCell ref="EEA37:EEC37"/>
    <mergeCell ref="EED37:EEF37"/>
    <mergeCell ref="EEG37:EEI37"/>
    <mergeCell ref="EEJ37:EEL37"/>
    <mergeCell ref="EEM37:EEO37"/>
    <mergeCell ref="EEP37:EER37"/>
    <mergeCell ref="EES37:EEU37"/>
    <mergeCell ref="EEV37:EEX37"/>
    <mergeCell ref="EBA37:EBC37"/>
    <mergeCell ref="EBD37:EBF37"/>
    <mergeCell ref="EBG37:EBI37"/>
    <mergeCell ref="EBJ37:EBL37"/>
    <mergeCell ref="EBM37:EBO37"/>
    <mergeCell ref="EBP37:EBR37"/>
    <mergeCell ref="EBS37:EBU37"/>
    <mergeCell ref="EBV37:EBX37"/>
    <mergeCell ref="EBY37:ECA37"/>
    <mergeCell ref="ECB37:ECD37"/>
    <mergeCell ref="ECE37:ECG37"/>
    <mergeCell ref="ECH37:ECJ37"/>
    <mergeCell ref="ECK37:ECM37"/>
    <mergeCell ref="ECN37:ECP37"/>
    <mergeCell ref="ECQ37:ECS37"/>
    <mergeCell ref="ECT37:ECV37"/>
    <mergeCell ref="ECW37:ECY37"/>
    <mergeCell ref="DZB37:DZD37"/>
    <mergeCell ref="DZE37:DZG37"/>
    <mergeCell ref="DZH37:DZJ37"/>
    <mergeCell ref="DZK37:DZM37"/>
    <mergeCell ref="DZN37:DZP37"/>
    <mergeCell ref="DZQ37:DZS37"/>
    <mergeCell ref="DZT37:DZV37"/>
    <mergeCell ref="DZW37:DZY37"/>
    <mergeCell ref="DZZ37:EAB37"/>
    <mergeCell ref="EAC37:EAE37"/>
    <mergeCell ref="EAF37:EAH37"/>
    <mergeCell ref="EAI37:EAK37"/>
    <mergeCell ref="EAL37:EAN37"/>
    <mergeCell ref="EAO37:EAQ37"/>
    <mergeCell ref="EAR37:EAT37"/>
    <mergeCell ref="EAU37:EAW37"/>
    <mergeCell ref="EAX37:EAZ37"/>
    <mergeCell ref="DXC37:DXE37"/>
    <mergeCell ref="DXF37:DXH37"/>
    <mergeCell ref="DXI37:DXK37"/>
    <mergeCell ref="DXL37:DXN37"/>
    <mergeCell ref="DXO37:DXQ37"/>
    <mergeCell ref="DXR37:DXT37"/>
    <mergeCell ref="DXU37:DXW37"/>
    <mergeCell ref="DXX37:DXZ37"/>
    <mergeCell ref="DYA37:DYC37"/>
    <mergeCell ref="DYD37:DYF37"/>
    <mergeCell ref="DYG37:DYI37"/>
    <mergeCell ref="DYJ37:DYL37"/>
    <mergeCell ref="DYM37:DYO37"/>
    <mergeCell ref="DYP37:DYR37"/>
    <mergeCell ref="DYS37:DYU37"/>
    <mergeCell ref="DYV37:DYX37"/>
    <mergeCell ref="DYY37:DZA37"/>
    <mergeCell ref="DVD37:DVF37"/>
    <mergeCell ref="DVG37:DVI37"/>
    <mergeCell ref="DVJ37:DVL37"/>
    <mergeCell ref="DVM37:DVO37"/>
    <mergeCell ref="DVP37:DVR37"/>
    <mergeCell ref="DVS37:DVU37"/>
    <mergeCell ref="DVV37:DVX37"/>
    <mergeCell ref="DVY37:DWA37"/>
    <mergeCell ref="DWB37:DWD37"/>
    <mergeCell ref="DWE37:DWG37"/>
    <mergeCell ref="DWH37:DWJ37"/>
    <mergeCell ref="DWK37:DWM37"/>
    <mergeCell ref="DWN37:DWP37"/>
    <mergeCell ref="DWQ37:DWS37"/>
    <mergeCell ref="DWT37:DWV37"/>
    <mergeCell ref="DWW37:DWY37"/>
    <mergeCell ref="DWZ37:DXB37"/>
    <mergeCell ref="DTE37:DTG37"/>
    <mergeCell ref="DTH37:DTJ37"/>
    <mergeCell ref="DTK37:DTM37"/>
    <mergeCell ref="DTN37:DTP37"/>
    <mergeCell ref="DTQ37:DTS37"/>
    <mergeCell ref="DTT37:DTV37"/>
    <mergeCell ref="DTW37:DTY37"/>
    <mergeCell ref="DTZ37:DUB37"/>
    <mergeCell ref="DUC37:DUE37"/>
    <mergeCell ref="DUF37:DUH37"/>
    <mergeCell ref="DUI37:DUK37"/>
    <mergeCell ref="DUL37:DUN37"/>
    <mergeCell ref="DUO37:DUQ37"/>
    <mergeCell ref="DUR37:DUT37"/>
    <mergeCell ref="DUU37:DUW37"/>
    <mergeCell ref="DUX37:DUZ37"/>
    <mergeCell ref="DVA37:DVC37"/>
    <mergeCell ref="DRF37:DRH37"/>
    <mergeCell ref="DRI37:DRK37"/>
    <mergeCell ref="DRL37:DRN37"/>
    <mergeCell ref="DRO37:DRQ37"/>
    <mergeCell ref="DRR37:DRT37"/>
    <mergeCell ref="DRU37:DRW37"/>
    <mergeCell ref="DRX37:DRZ37"/>
    <mergeCell ref="DSA37:DSC37"/>
    <mergeCell ref="DSD37:DSF37"/>
    <mergeCell ref="DSG37:DSI37"/>
    <mergeCell ref="DSJ37:DSL37"/>
    <mergeCell ref="DSM37:DSO37"/>
    <mergeCell ref="DSP37:DSR37"/>
    <mergeCell ref="DSS37:DSU37"/>
    <mergeCell ref="DSV37:DSX37"/>
    <mergeCell ref="DSY37:DTA37"/>
    <mergeCell ref="DTB37:DTD37"/>
    <mergeCell ref="DPG37:DPI37"/>
    <mergeCell ref="DPJ37:DPL37"/>
    <mergeCell ref="DPM37:DPO37"/>
    <mergeCell ref="DPP37:DPR37"/>
    <mergeCell ref="DPS37:DPU37"/>
    <mergeCell ref="DPV37:DPX37"/>
    <mergeCell ref="DPY37:DQA37"/>
    <mergeCell ref="DQB37:DQD37"/>
    <mergeCell ref="DQE37:DQG37"/>
    <mergeCell ref="DQH37:DQJ37"/>
    <mergeCell ref="DQK37:DQM37"/>
    <mergeCell ref="DQN37:DQP37"/>
    <mergeCell ref="DQQ37:DQS37"/>
    <mergeCell ref="DQT37:DQV37"/>
    <mergeCell ref="DQW37:DQY37"/>
    <mergeCell ref="DQZ37:DRB37"/>
    <mergeCell ref="DRC37:DRE37"/>
    <mergeCell ref="DNH37:DNJ37"/>
    <mergeCell ref="DNK37:DNM37"/>
    <mergeCell ref="DNN37:DNP37"/>
    <mergeCell ref="DNQ37:DNS37"/>
    <mergeCell ref="DNT37:DNV37"/>
    <mergeCell ref="DNW37:DNY37"/>
    <mergeCell ref="DNZ37:DOB37"/>
    <mergeCell ref="DOC37:DOE37"/>
    <mergeCell ref="DOF37:DOH37"/>
    <mergeCell ref="DOI37:DOK37"/>
    <mergeCell ref="DOL37:DON37"/>
    <mergeCell ref="DOO37:DOQ37"/>
    <mergeCell ref="DOR37:DOT37"/>
    <mergeCell ref="DOU37:DOW37"/>
    <mergeCell ref="DOX37:DOZ37"/>
    <mergeCell ref="DPA37:DPC37"/>
    <mergeCell ref="DPD37:DPF37"/>
    <mergeCell ref="DLI37:DLK37"/>
    <mergeCell ref="DLL37:DLN37"/>
    <mergeCell ref="DLO37:DLQ37"/>
    <mergeCell ref="DLR37:DLT37"/>
    <mergeCell ref="DLU37:DLW37"/>
    <mergeCell ref="DLX37:DLZ37"/>
    <mergeCell ref="DMA37:DMC37"/>
    <mergeCell ref="DMD37:DMF37"/>
    <mergeCell ref="DMG37:DMI37"/>
    <mergeCell ref="DMJ37:DML37"/>
    <mergeCell ref="DMM37:DMO37"/>
    <mergeCell ref="DMP37:DMR37"/>
    <mergeCell ref="DMS37:DMU37"/>
    <mergeCell ref="DMV37:DMX37"/>
    <mergeCell ref="DMY37:DNA37"/>
    <mergeCell ref="DNB37:DND37"/>
    <mergeCell ref="DNE37:DNG37"/>
    <mergeCell ref="DJJ37:DJL37"/>
    <mergeCell ref="DJM37:DJO37"/>
    <mergeCell ref="DJP37:DJR37"/>
    <mergeCell ref="DJS37:DJU37"/>
    <mergeCell ref="DJV37:DJX37"/>
    <mergeCell ref="DJY37:DKA37"/>
    <mergeCell ref="DKB37:DKD37"/>
    <mergeCell ref="DKE37:DKG37"/>
    <mergeCell ref="DKH37:DKJ37"/>
    <mergeCell ref="DKK37:DKM37"/>
    <mergeCell ref="DKN37:DKP37"/>
    <mergeCell ref="DKQ37:DKS37"/>
    <mergeCell ref="DKT37:DKV37"/>
    <mergeCell ref="DKW37:DKY37"/>
    <mergeCell ref="DKZ37:DLB37"/>
    <mergeCell ref="DLC37:DLE37"/>
    <mergeCell ref="DLF37:DLH37"/>
    <mergeCell ref="DHK37:DHM37"/>
    <mergeCell ref="DHN37:DHP37"/>
    <mergeCell ref="DHQ37:DHS37"/>
    <mergeCell ref="DHT37:DHV37"/>
    <mergeCell ref="DHW37:DHY37"/>
    <mergeCell ref="DHZ37:DIB37"/>
    <mergeCell ref="DIC37:DIE37"/>
    <mergeCell ref="DIF37:DIH37"/>
    <mergeCell ref="DII37:DIK37"/>
    <mergeCell ref="DIL37:DIN37"/>
    <mergeCell ref="DIO37:DIQ37"/>
    <mergeCell ref="DIR37:DIT37"/>
    <mergeCell ref="DIU37:DIW37"/>
    <mergeCell ref="DIX37:DIZ37"/>
    <mergeCell ref="DJA37:DJC37"/>
    <mergeCell ref="DJD37:DJF37"/>
    <mergeCell ref="DJG37:DJI37"/>
    <mergeCell ref="DFL37:DFN37"/>
    <mergeCell ref="DFO37:DFQ37"/>
    <mergeCell ref="DFR37:DFT37"/>
    <mergeCell ref="DFU37:DFW37"/>
    <mergeCell ref="DFX37:DFZ37"/>
    <mergeCell ref="DGA37:DGC37"/>
    <mergeCell ref="DGD37:DGF37"/>
    <mergeCell ref="DGG37:DGI37"/>
    <mergeCell ref="DGJ37:DGL37"/>
    <mergeCell ref="DGM37:DGO37"/>
    <mergeCell ref="DGP37:DGR37"/>
    <mergeCell ref="DGS37:DGU37"/>
    <mergeCell ref="DGV37:DGX37"/>
    <mergeCell ref="DGY37:DHA37"/>
    <mergeCell ref="DHB37:DHD37"/>
    <mergeCell ref="DHE37:DHG37"/>
    <mergeCell ref="DHH37:DHJ37"/>
    <mergeCell ref="DDM37:DDO37"/>
    <mergeCell ref="DDP37:DDR37"/>
    <mergeCell ref="DDS37:DDU37"/>
    <mergeCell ref="DDV37:DDX37"/>
    <mergeCell ref="DDY37:DEA37"/>
    <mergeCell ref="DEB37:DED37"/>
    <mergeCell ref="DEE37:DEG37"/>
    <mergeCell ref="DEH37:DEJ37"/>
    <mergeCell ref="DEK37:DEM37"/>
    <mergeCell ref="DEN37:DEP37"/>
    <mergeCell ref="DEQ37:DES37"/>
    <mergeCell ref="DET37:DEV37"/>
    <mergeCell ref="DEW37:DEY37"/>
    <mergeCell ref="DEZ37:DFB37"/>
    <mergeCell ref="DFC37:DFE37"/>
    <mergeCell ref="DFF37:DFH37"/>
    <mergeCell ref="DFI37:DFK37"/>
    <mergeCell ref="DBN37:DBP37"/>
    <mergeCell ref="DBQ37:DBS37"/>
    <mergeCell ref="DBT37:DBV37"/>
    <mergeCell ref="DBW37:DBY37"/>
    <mergeCell ref="DBZ37:DCB37"/>
    <mergeCell ref="DCC37:DCE37"/>
    <mergeCell ref="DCF37:DCH37"/>
    <mergeCell ref="DCI37:DCK37"/>
    <mergeCell ref="DCL37:DCN37"/>
    <mergeCell ref="DCO37:DCQ37"/>
    <mergeCell ref="DCR37:DCT37"/>
    <mergeCell ref="DCU37:DCW37"/>
    <mergeCell ref="DCX37:DCZ37"/>
    <mergeCell ref="DDA37:DDC37"/>
    <mergeCell ref="DDD37:DDF37"/>
    <mergeCell ref="DDG37:DDI37"/>
    <mergeCell ref="DDJ37:DDL37"/>
    <mergeCell ref="CZO37:CZQ37"/>
    <mergeCell ref="CZR37:CZT37"/>
    <mergeCell ref="CZU37:CZW37"/>
    <mergeCell ref="CZX37:CZZ37"/>
    <mergeCell ref="DAA37:DAC37"/>
    <mergeCell ref="DAD37:DAF37"/>
    <mergeCell ref="DAG37:DAI37"/>
    <mergeCell ref="DAJ37:DAL37"/>
    <mergeCell ref="DAM37:DAO37"/>
    <mergeCell ref="DAP37:DAR37"/>
    <mergeCell ref="DAS37:DAU37"/>
    <mergeCell ref="DAV37:DAX37"/>
    <mergeCell ref="DAY37:DBA37"/>
    <mergeCell ref="DBB37:DBD37"/>
    <mergeCell ref="DBE37:DBG37"/>
    <mergeCell ref="DBH37:DBJ37"/>
    <mergeCell ref="DBK37:DBM37"/>
    <mergeCell ref="CXP37:CXR37"/>
    <mergeCell ref="CXS37:CXU37"/>
    <mergeCell ref="CXV37:CXX37"/>
    <mergeCell ref="CXY37:CYA37"/>
    <mergeCell ref="CYB37:CYD37"/>
    <mergeCell ref="CYE37:CYG37"/>
    <mergeCell ref="CYH37:CYJ37"/>
    <mergeCell ref="CYK37:CYM37"/>
    <mergeCell ref="CYN37:CYP37"/>
    <mergeCell ref="CYQ37:CYS37"/>
    <mergeCell ref="CYT37:CYV37"/>
    <mergeCell ref="CYW37:CYY37"/>
    <mergeCell ref="CYZ37:CZB37"/>
    <mergeCell ref="CZC37:CZE37"/>
    <mergeCell ref="CZF37:CZH37"/>
    <mergeCell ref="CZI37:CZK37"/>
    <mergeCell ref="CZL37:CZN37"/>
    <mergeCell ref="CVQ37:CVS37"/>
    <mergeCell ref="CVT37:CVV37"/>
    <mergeCell ref="CVW37:CVY37"/>
    <mergeCell ref="CVZ37:CWB37"/>
    <mergeCell ref="CWC37:CWE37"/>
    <mergeCell ref="CWF37:CWH37"/>
    <mergeCell ref="CWI37:CWK37"/>
    <mergeCell ref="CWL37:CWN37"/>
    <mergeCell ref="CWO37:CWQ37"/>
    <mergeCell ref="CWR37:CWT37"/>
    <mergeCell ref="CWU37:CWW37"/>
    <mergeCell ref="CWX37:CWZ37"/>
    <mergeCell ref="CXA37:CXC37"/>
    <mergeCell ref="CXD37:CXF37"/>
    <mergeCell ref="CXG37:CXI37"/>
    <mergeCell ref="CXJ37:CXL37"/>
    <mergeCell ref="CXM37:CXO37"/>
    <mergeCell ref="CTR37:CTT37"/>
    <mergeCell ref="CTU37:CTW37"/>
    <mergeCell ref="CTX37:CTZ37"/>
    <mergeCell ref="CUA37:CUC37"/>
    <mergeCell ref="CUD37:CUF37"/>
    <mergeCell ref="CUG37:CUI37"/>
    <mergeCell ref="CUJ37:CUL37"/>
    <mergeCell ref="CUM37:CUO37"/>
    <mergeCell ref="CUP37:CUR37"/>
    <mergeCell ref="CUS37:CUU37"/>
    <mergeCell ref="CUV37:CUX37"/>
    <mergeCell ref="CUY37:CVA37"/>
    <mergeCell ref="CVB37:CVD37"/>
    <mergeCell ref="CVE37:CVG37"/>
    <mergeCell ref="CVH37:CVJ37"/>
    <mergeCell ref="CVK37:CVM37"/>
    <mergeCell ref="CVN37:CVP37"/>
    <mergeCell ref="CRS37:CRU37"/>
    <mergeCell ref="CRV37:CRX37"/>
    <mergeCell ref="CRY37:CSA37"/>
    <mergeCell ref="CSB37:CSD37"/>
    <mergeCell ref="CSE37:CSG37"/>
    <mergeCell ref="CSH37:CSJ37"/>
    <mergeCell ref="CSK37:CSM37"/>
    <mergeCell ref="CSN37:CSP37"/>
    <mergeCell ref="CSQ37:CSS37"/>
    <mergeCell ref="CST37:CSV37"/>
    <mergeCell ref="CSW37:CSY37"/>
    <mergeCell ref="CSZ37:CTB37"/>
    <mergeCell ref="CTC37:CTE37"/>
    <mergeCell ref="CTF37:CTH37"/>
    <mergeCell ref="CTI37:CTK37"/>
    <mergeCell ref="CTL37:CTN37"/>
    <mergeCell ref="CTO37:CTQ37"/>
    <mergeCell ref="CPT37:CPV37"/>
    <mergeCell ref="CPW37:CPY37"/>
    <mergeCell ref="CPZ37:CQB37"/>
    <mergeCell ref="CQC37:CQE37"/>
    <mergeCell ref="CQF37:CQH37"/>
    <mergeCell ref="CQI37:CQK37"/>
    <mergeCell ref="CQL37:CQN37"/>
    <mergeCell ref="CQO37:CQQ37"/>
    <mergeCell ref="CQR37:CQT37"/>
    <mergeCell ref="CQU37:CQW37"/>
    <mergeCell ref="CQX37:CQZ37"/>
    <mergeCell ref="CRA37:CRC37"/>
    <mergeCell ref="CRD37:CRF37"/>
    <mergeCell ref="CRG37:CRI37"/>
    <mergeCell ref="CRJ37:CRL37"/>
    <mergeCell ref="CRM37:CRO37"/>
    <mergeCell ref="CRP37:CRR37"/>
    <mergeCell ref="CNU37:CNW37"/>
    <mergeCell ref="CNX37:CNZ37"/>
    <mergeCell ref="COA37:COC37"/>
    <mergeCell ref="COD37:COF37"/>
    <mergeCell ref="COG37:COI37"/>
    <mergeCell ref="COJ37:COL37"/>
    <mergeCell ref="COM37:COO37"/>
    <mergeCell ref="COP37:COR37"/>
    <mergeCell ref="COS37:COU37"/>
    <mergeCell ref="COV37:COX37"/>
    <mergeCell ref="COY37:CPA37"/>
    <mergeCell ref="CPB37:CPD37"/>
    <mergeCell ref="CPE37:CPG37"/>
    <mergeCell ref="CPH37:CPJ37"/>
    <mergeCell ref="CPK37:CPM37"/>
    <mergeCell ref="CPN37:CPP37"/>
    <mergeCell ref="CPQ37:CPS37"/>
    <mergeCell ref="CLV37:CLX37"/>
    <mergeCell ref="CLY37:CMA37"/>
    <mergeCell ref="CMB37:CMD37"/>
    <mergeCell ref="CME37:CMG37"/>
    <mergeCell ref="CMH37:CMJ37"/>
    <mergeCell ref="CMK37:CMM37"/>
    <mergeCell ref="CMN37:CMP37"/>
    <mergeCell ref="CMQ37:CMS37"/>
    <mergeCell ref="CMT37:CMV37"/>
    <mergeCell ref="CMW37:CMY37"/>
    <mergeCell ref="CMZ37:CNB37"/>
    <mergeCell ref="CNC37:CNE37"/>
    <mergeCell ref="CNF37:CNH37"/>
    <mergeCell ref="CNI37:CNK37"/>
    <mergeCell ref="CNL37:CNN37"/>
    <mergeCell ref="CNO37:CNQ37"/>
    <mergeCell ref="CNR37:CNT37"/>
    <mergeCell ref="CJW37:CJY37"/>
    <mergeCell ref="CJZ37:CKB37"/>
    <mergeCell ref="CKC37:CKE37"/>
    <mergeCell ref="CKF37:CKH37"/>
    <mergeCell ref="CKI37:CKK37"/>
    <mergeCell ref="CKL37:CKN37"/>
    <mergeCell ref="CKO37:CKQ37"/>
    <mergeCell ref="CKR37:CKT37"/>
    <mergeCell ref="CKU37:CKW37"/>
    <mergeCell ref="CKX37:CKZ37"/>
    <mergeCell ref="CLA37:CLC37"/>
    <mergeCell ref="CLD37:CLF37"/>
    <mergeCell ref="CLG37:CLI37"/>
    <mergeCell ref="CLJ37:CLL37"/>
    <mergeCell ref="CLM37:CLO37"/>
    <mergeCell ref="CLP37:CLR37"/>
    <mergeCell ref="CLS37:CLU37"/>
    <mergeCell ref="CHX37:CHZ37"/>
    <mergeCell ref="CIA37:CIC37"/>
    <mergeCell ref="CID37:CIF37"/>
    <mergeCell ref="CIG37:CII37"/>
    <mergeCell ref="CIJ37:CIL37"/>
    <mergeCell ref="CIM37:CIO37"/>
    <mergeCell ref="CIP37:CIR37"/>
    <mergeCell ref="CIS37:CIU37"/>
    <mergeCell ref="CIV37:CIX37"/>
    <mergeCell ref="CIY37:CJA37"/>
    <mergeCell ref="CJB37:CJD37"/>
    <mergeCell ref="CJE37:CJG37"/>
    <mergeCell ref="CJH37:CJJ37"/>
    <mergeCell ref="CJK37:CJM37"/>
    <mergeCell ref="CJN37:CJP37"/>
    <mergeCell ref="CJQ37:CJS37"/>
    <mergeCell ref="CJT37:CJV37"/>
    <mergeCell ref="CFY37:CGA37"/>
    <mergeCell ref="CGB37:CGD37"/>
    <mergeCell ref="CGE37:CGG37"/>
    <mergeCell ref="CGH37:CGJ37"/>
    <mergeCell ref="CGK37:CGM37"/>
    <mergeCell ref="CGN37:CGP37"/>
    <mergeCell ref="CGQ37:CGS37"/>
    <mergeCell ref="CGT37:CGV37"/>
    <mergeCell ref="CGW37:CGY37"/>
    <mergeCell ref="CGZ37:CHB37"/>
    <mergeCell ref="CHC37:CHE37"/>
    <mergeCell ref="CHF37:CHH37"/>
    <mergeCell ref="CHI37:CHK37"/>
    <mergeCell ref="CHL37:CHN37"/>
    <mergeCell ref="CHO37:CHQ37"/>
    <mergeCell ref="CHR37:CHT37"/>
    <mergeCell ref="CHU37:CHW37"/>
    <mergeCell ref="CDZ37:CEB37"/>
    <mergeCell ref="CEC37:CEE37"/>
    <mergeCell ref="CEF37:CEH37"/>
    <mergeCell ref="CEI37:CEK37"/>
    <mergeCell ref="CEL37:CEN37"/>
    <mergeCell ref="CEO37:CEQ37"/>
    <mergeCell ref="CER37:CET37"/>
    <mergeCell ref="CEU37:CEW37"/>
    <mergeCell ref="CEX37:CEZ37"/>
    <mergeCell ref="CFA37:CFC37"/>
    <mergeCell ref="CFD37:CFF37"/>
    <mergeCell ref="CFG37:CFI37"/>
    <mergeCell ref="CFJ37:CFL37"/>
    <mergeCell ref="CFM37:CFO37"/>
    <mergeCell ref="CFP37:CFR37"/>
    <mergeCell ref="CFS37:CFU37"/>
    <mergeCell ref="CFV37:CFX37"/>
    <mergeCell ref="CCA37:CCC37"/>
    <mergeCell ref="CCD37:CCF37"/>
    <mergeCell ref="CCG37:CCI37"/>
    <mergeCell ref="CCJ37:CCL37"/>
    <mergeCell ref="CCM37:CCO37"/>
    <mergeCell ref="CCP37:CCR37"/>
    <mergeCell ref="CCS37:CCU37"/>
    <mergeCell ref="CCV37:CCX37"/>
    <mergeCell ref="CCY37:CDA37"/>
    <mergeCell ref="CDB37:CDD37"/>
    <mergeCell ref="CDE37:CDG37"/>
    <mergeCell ref="CDH37:CDJ37"/>
    <mergeCell ref="CDK37:CDM37"/>
    <mergeCell ref="CDN37:CDP37"/>
    <mergeCell ref="CDQ37:CDS37"/>
    <mergeCell ref="CDT37:CDV37"/>
    <mergeCell ref="CDW37:CDY37"/>
    <mergeCell ref="CAB37:CAD37"/>
    <mergeCell ref="CAE37:CAG37"/>
    <mergeCell ref="CAH37:CAJ37"/>
    <mergeCell ref="CAK37:CAM37"/>
    <mergeCell ref="CAN37:CAP37"/>
    <mergeCell ref="CAQ37:CAS37"/>
    <mergeCell ref="CAT37:CAV37"/>
    <mergeCell ref="CAW37:CAY37"/>
    <mergeCell ref="CAZ37:CBB37"/>
    <mergeCell ref="CBC37:CBE37"/>
    <mergeCell ref="CBF37:CBH37"/>
    <mergeCell ref="CBI37:CBK37"/>
    <mergeCell ref="CBL37:CBN37"/>
    <mergeCell ref="CBO37:CBQ37"/>
    <mergeCell ref="CBR37:CBT37"/>
    <mergeCell ref="CBU37:CBW37"/>
    <mergeCell ref="CBX37:CBZ37"/>
    <mergeCell ref="BYC37:BYE37"/>
    <mergeCell ref="BYF37:BYH37"/>
    <mergeCell ref="BYI37:BYK37"/>
    <mergeCell ref="BYL37:BYN37"/>
    <mergeCell ref="BYO37:BYQ37"/>
    <mergeCell ref="BYR37:BYT37"/>
    <mergeCell ref="BYU37:BYW37"/>
    <mergeCell ref="BYX37:BYZ37"/>
    <mergeCell ref="BZA37:BZC37"/>
    <mergeCell ref="BZD37:BZF37"/>
    <mergeCell ref="BZG37:BZI37"/>
    <mergeCell ref="BZJ37:BZL37"/>
    <mergeCell ref="BZM37:BZO37"/>
    <mergeCell ref="BZP37:BZR37"/>
    <mergeCell ref="BZS37:BZU37"/>
    <mergeCell ref="BZV37:BZX37"/>
    <mergeCell ref="BZY37:CAA37"/>
    <mergeCell ref="BWD37:BWF37"/>
    <mergeCell ref="BWG37:BWI37"/>
    <mergeCell ref="BWJ37:BWL37"/>
    <mergeCell ref="BWM37:BWO37"/>
    <mergeCell ref="BWP37:BWR37"/>
    <mergeCell ref="BWS37:BWU37"/>
    <mergeCell ref="BWV37:BWX37"/>
    <mergeCell ref="BWY37:BXA37"/>
    <mergeCell ref="BXB37:BXD37"/>
    <mergeCell ref="BXE37:BXG37"/>
    <mergeCell ref="BXH37:BXJ37"/>
    <mergeCell ref="BXK37:BXM37"/>
    <mergeCell ref="BXN37:BXP37"/>
    <mergeCell ref="BXQ37:BXS37"/>
    <mergeCell ref="BXT37:BXV37"/>
    <mergeCell ref="BXW37:BXY37"/>
    <mergeCell ref="BXZ37:BYB37"/>
    <mergeCell ref="BUE37:BUG37"/>
    <mergeCell ref="BUH37:BUJ37"/>
    <mergeCell ref="BUK37:BUM37"/>
    <mergeCell ref="BUN37:BUP37"/>
    <mergeCell ref="BUQ37:BUS37"/>
    <mergeCell ref="BUT37:BUV37"/>
    <mergeCell ref="BUW37:BUY37"/>
    <mergeCell ref="BUZ37:BVB37"/>
    <mergeCell ref="BVC37:BVE37"/>
    <mergeCell ref="BVF37:BVH37"/>
    <mergeCell ref="BVI37:BVK37"/>
    <mergeCell ref="BVL37:BVN37"/>
    <mergeCell ref="BVO37:BVQ37"/>
    <mergeCell ref="BVR37:BVT37"/>
    <mergeCell ref="BVU37:BVW37"/>
    <mergeCell ref="BVX37:BVZ37"/>
    <mergeCell ref="BWA37:BWC37"/>
    <mergeCell ref="BSF37:BSH37"/>
    <mergeCell ref="BSI37:BSK37"/>
    <mergeCell ref="BSL37:BSN37"/>
    <mergeCell ref="BSO37:BSQ37"/>
    <mergeCell ref="BSR37:BST37"/>
    <mergeCell ref="BSU37:BSW37"/>
    <mergeCell ref="BSX37:BSZ37"/>
    <mergeCell ref="BTA37:BTC37"/>
    <mergeCell ref="BTD37:BTF37"/>
    <mergeCell ref="BTG37:BTI37"/>
    <mergeCell ref="BTJ37:BTL37"/>
    <mergeCell ref="BTM37:BTO37"/>
    <mergeCell ref="BTP37:BTR37"/>
    <mergeCell ref="BTS37:BTU37"/>
    <mergeCell ref="BTV37:BTX37"/>
    <mergeCell ref="BTY37:BUA37"/>
    <mergeCell ref="BUB37:BUD37"/>
    <mergeCell ref="BQG37:BQI37"/>
    <mergeCell ref="BQJ37:BQL37"/>
    <mergeCell ref="BQM37:BQO37"/>
    <mergeCell ref="BQP37:BQR37"/>
    <mergeCell ref="BQS37:BQU37"/>
    <mergeCell ref="BQV37:BQX37"/>
    <mergeCell ref="BQY37:BRA37"/>
    <mergeCell ref="BRB37:BRD37"/>
    <mergeCell ref="BRE37:BRG37"/>
    <mergeCell ref="BRH37:BRJ37"/>
    <mergeCell ref="BRK37:BRM37"/>
    <mergeCell ref="BRN37:BRP37"/>
    <mergeCell ref="BRQ37:BRS37"/>
    <mergeCell ref="BRT37:BRV37"/>
    <mergeCell ref="BRW37:BRY37"/>
    <mergeCell ref="BRZ37:BSB37"/>
    <mergeCell ref="BSC37:BSE37"/>
    <mergeCell ref="BOH37:BOJ37"/>
    <mergeCell ref="BOK37:BOM37"/>
    <mergeCell ref="BON37:BOP37"/>
    <mergeCell ref="BOQ37:BOS37"/>
    <mergeCell ref="BOT37:BOV37"/>
    <mergeCell ref="BOW37:BOY37"/>
    <mergeCell ref="BOZ37:BPB37"/>
    <mergeCell ref="BPC37:BPE37"/>
    <mergeCell ref="BPF37:BPH37"/>
    <mergeCell ref="BPI37:BPK37"/>
    <mergeCell ref="BPL37:BPN37"/>
    <mergeCell ref="BPO37:BPQ37"/>
    <mergeCell ref="BPR37:BPT37"/>
    <mergeCell ref="BPU37:BPW37"/>
    <mergeCell ref="BPX37:BPZ37"/>
    <mergeCell ref="BQA37:BQC37"/>
    <mergeCell ref="BQD37:BQF37"/>
    <mergeCell ref="BMI37:BMK37"/>
    <mergeCell ref="BML37:BMN37"/>
    <mergeCell ref="BMO37:BMQ37"/>
    <mergeCell ref="BMR37:BMT37"/>
    <mergeCell ref="BMU37:BMW37"/>
    <mergeCell ref="BMX37:BMZ37"/>
    <mergeCell ref="BNA37:BNC37"/>
    <mergeCell ref="BND37:BNF37"/>
    <mergeCell ref="BNG37:BNI37"/>
    <mergeCell ref="BNJ37:BNL37"/>
    <mergeCell ref="BNM37:BNO37"/>
    <mergeCell ref="BNP37:BNR37"/>
    <mergeCell ref="BNS37:BNU37"/>
    <mergeCell ref="BNV37:BNX37"/>
    <mergeCell ref="BNY37:BOA37"/>
    <mergeCell ref="BOB37:BOD37"/>
    <mergeCell ref="BOE37:BOG37"/>
    <mergeCell ref="BKJ37:BKL37"/>
    <mergeCell ref="BKM37:BKO37"/>
    <mergeCell ref="BKP37:BKR37"/>
    <mergeCell ref="BKS37:BKU37"/>
    <mergeCell ref="BKV37:BKX37"/>
    <mergeCell ref="BKY37:BLA37"/>
    <mergeCell ref="BLB37:BLD37"/>
    <mergeCell ref="BLE37:BLG37"/>
    <mergeCell ref="BLH37:BLJ37"/>
    <mergeCell ref="BLK37:BLM37"/>
    <mergeCell ref="BLN37:BLP37"/>
    <mergeCell ref="BLQ37:BLS37"/>
    <mergeCell ref="BLT37:BLV37"/>
    <mergeCell ref="BLW37:BLY37"/>
    <mergeCell ref="BLZ37:BMB37"/>
    <mergeCell ref="BMC37:BME37"/>
    <mergeCell ref="BMF37:BMH37"/>
    <mergeCell ref="BIK37:BIM37"/>
    <mergeCell ref="BIN37:BIP37"/>
    <mergeCell ref="BIQ37:BIS37"/>
    <mergeCell ref="BIT37:BIV37"/>
    <mergeCell ref="BIW37:BIY37"/>
    <mergeCell ref="BIZ37:BJB37"/>
    <mergeCell ref="BJC37:BJE37"/>
    <mergeCell ref="BJF37:BJH37"/>
    <mergeCell ref="BJI37:BJK37"/>
    <mergeCell ref="BJL37:BJN37"/>
    <mergeCell ref="BJO37:BJQ37"/>
    <mergeCell ref="BJR37:BJT37"/>
    <mergeCell ref="BJU37:BJW37"/>
    <mergeCell ref="BJX37:BJZ37"/>
    <mergeCell ref="BKA37:BKC37"/>
    <mergeCell ref="BKD37:BKF37"/>
    <mergeCell ref="BKG37:BKI37"/>
    <mergeCell ref="BGL37:BGN37"/>
    <mergeCell ref="BGO37:BGQ37"/>
    <mergeCell ref="BGR37:BGT37"/>
    <mergeCell ref="BGU37:BGW37"/>
    <mergeCell ref="BGX37:BGZ37"/>
    <mergeCell ref="BHA37:BHC37"/>
    <mergeCell ref="BHD37:BHF37"/>
    <mergeCell ref="BHG37:BHI37"/>
    <mergeCell ref="BHJ37:BHL37"/>
    <mergeCell ref="BHM37:BHO37"/>
    <mergeCell ref="BHP37:BHR37"/>
    <mergeCell ref="BHS37:BHU37"/>
    <mergeCell ref="BHV37:BHX37"/>
    <mergeCell ref="BHY37:BIA37"/>
    <mergeCell ref="BIB37:BID37"/>
    <mergeCell ref="BIE37:BIG37"/>
    <mergeCell ref="BIH37:BIJ37"/>
    <mergeCell ref="BEM37:BEO37"/>
    <mergeCell ref="BEP37:BER37"/>
    <mergeCell ref="BES37:BEU37"/>
    <mergeCell ref="BEV37:BEX37"/>
    <mergeCell ref="BEY37:BFA37"/>
    <mergeCell ref="BFB37:BFD37"/>
    <mergeCell ref="BFE37:BFG37"/>
    <mergeCell ref="BFH37:BFJ37"/>
    <mergeCell ref="BFK37:BFM37"/>
    <mergeCell ref="BFN37:BFP37"/>
    <mergeCell ref="BFQ37:BFS37"/>
    <mergeCell ref="BFT37:BFV37"/>
    <mergeCell ref="BFW37:BFY37"/>
    <mergeCell ref="BFZ37:BGB37"/>
    <mergeCell ref="BGC37:BGE37"/>
    <mergeCell ref="BGF37:BGH37"/>
    <mergeCell ref="BGI37:BGK37"/>
    <mergeCell ref="BCN37:BCP37"/>
    <mergeCell ref="BCQ37:BCS37"/>
    <mergeCell ref="BCT37:BCV37"/>
    <mergeCell ref="BCW37:BCY37"/>
    <mergeCell ref="BCZ37:BDB37"/>
    <mergeCell ref="BDC37:BDE37"/>
    <mergeCell ref="BDF37:BDH37"/>
    <mergeCell ref="BDI37:BDK37"/>
    <mergeCell ref="BDL37:BDN37"/>
    <mergeCell ref="BDO37:BDQ37"/>
    <mergeCell ref="BDR37:BDT37"/>
    <mergeCell ref="BDU37:BDW37"/>
    <mergeCell ref="BDX37:BDZ37"/>
    <mergeCell ref="BEA37:BEC37"/>
    <mergeCell ref="BED37:BEF37"/>
    <mergeCell ref="BEG37:BEI37"/>
    <mergeCell ref="BEJ37:BEL37"/>
    <mergeCell ref="BAO37:BAQ37"/>
    <mergeCell ref="BAR37:BAT37"/>
    <mergeCell ref="BAU37:BAW37"/>
    <mergeCell ref="BAX37:BAZ37"/>
    <mergeCell ref="BBA37:BBC37"/>
    <mergeCell ref="BBD37:BBF37"/>
    <mergeCell ref="BBG37:BBI37"/>
    <mergeCell ref="BBJ37:BBL37"/>
    <mergeCell ref="BBM37:BBO37"/>
    <mergeCell ref="BBP37:BBR37"/>
    <mergeCell ref="BBS37:BBU37"/>
    <mergeCell ref="BBV37:BBX37"/>
    <mergeCell ref="BBY37:BCA37"/>
    <mergeCell ref="BCB37:BCD37"/>
    <mergeCell ref="BCE37:BCG37"/>
    <mergeCell ref="BCH37:BCJ37"/>
    <mergeCell ref="BCK37:BCM37"/>
    <mergeCell ref="AYP37:AYR37"/>
    <mergeCell ref="AYS37:AYU37"/>
    <mergeCell ref="AYV37:AYX37"/>
    <mergeCell ref="AYY37:AZA37"/>
    <mergeCell ref="AZB37:AZD37"/>
    <mergeCell ref="AZE37:AZG37"/>
    <mergeCell ref="AZH37:AZJ37"/>
    <mergeCell ref="AZK37:AZM37"/>
    <mergeCell ref="AZN37:AZP37"/>
    <mergeCell ref="AZQ37:AZS37"/>
    <mergeCell ref="AZT37:AZV37"/>
    <mergeCell ref="AZW37:AZY37"/>
    <mergeCell ref="AZZ37:BAB37"/>
    <mergeCell ref="BAC37:BAE37"/>
    <mergeCell ref="BAF37:BAH37"/>
    <mergeCell ref="BAI37:BAK37"/>
    <mergeCell ref="BAL37:BAN37"/>
    <mergeCell ref="AWQ37:AWS37"/>
    <mergeCell ref="AWT37:AWV37"/>
    <mergeCell ref="AWW37:AWY37"/>
    <mergeCell ref="AWZ37:AXB37"/>
    <mergeCell ref="AXC37:AXE37"/>
    <mergeCell ref="AXF37:AXH37"/>
    <mergeCell ref="AXI37:AXK37"/>
    <mergeCell ref="AXL37:AXN37"/>
    <mergeCell ref="AXO37:AXQ37"/>
    <mergeCell ref="AXR37:AXT37"/>
    <mergeCell ref="AXU37:AXW37"/>
    <mergeCell ref="AXX37:AXZ37"/>
    <mergeCell ref="AYA37:AYC37"/>
    <mergeCell ref="AYD37:AYF37"/>
    <mergeCell ref="AYG37:AYI37"/>
    <mergeCell ref="AYJ37:AYL37"/>
    <mergeCell ref="AYM37:AYO37"/>
    <mergeCell ref="AUR37:AUT37"/>
    <mergeCell ref="AUU37:AUW37"/>
    <mergeCell ref="AUX37:AUZ37"/>
    <mergeCell ref="AVA37:AVC37"/>
    <mergeCell ref="AVD37:AVF37"/>
    <mergeCell ref="AVG37:AVI37"/>
    <mergeCell ref="AVJ37:AVL37"/>
    <mergeCell ref="AVM37:AVO37"/>
    <mergeCell ref="AVP37:AVR37"/>
    <mergeCell ref="AVS37:AVU37"/>
    <mergeCell ref="AVV37:AVX37"/>
    <mergeCell ref="AVY37:AWA37"/>
    <mergeCell ref="AWB37:AWD37"/>
    <mergeCell ref="AWE37:AWG37"/>
    <mergeCell ref="AWH37:AWJ37"/>
    <mergeCell ref="AWK37:AWM37"/>
    <mergeCell ref="AWN37:AWP37"/>
    <mergeCell ref="ASS37:ASU37"/>
    <mergeCell ref="ASV37:ASX37"/>
    <mergeCell ref="ASY37:ATA37"/>
    <mergeCell ref="ATB37:ATD37"/>
    <mergeCell ref="ATE37:ATG37"/>
    <mergeCell ref="ATH37:ATJ37"/>
    <mergeCell ref="ATK37:ATM37"/>
    <mergeCell ref="ATN37:ATP37"/>
    <mergeCell ref="ATQ37:ATS37"/>
    <mergeCell ref="ATT37:ATV37"/>
    <mergeCell ref="ATW37:ATY37"/>
    <mergeCell ref="ATZ37:AUB37"/>
    <mergeCell ref="AUC37:AUE37"/>
    <mergeCell ref="AUF37:AUH37"/>
    <mergeCell ref="AUI37:AUK37"/>
    <mergeCell ref="AUL37:AUN37"/>
    <mergeCell ref="AUO37:AUQ37"/>
    <mergeCell ref="AQT37:AQV37"/>
    <mergeCell ref="AQW37:AQY37"/>
    <mergeCell ref="AQZ37:ARB37"/>
    <mergeCell ref="ARC37:ARE37"/>
    <mergeCell ref="ARF37:ARH37"/>
    <mergeCell ref="ARI37:ARK37"/>
    <mergeCell ref="ARL37:ARN37"/>
    <mergeCell ref="ARO37:ARQ37"/>
    <mergeCell ref="ARR37:ART37"/>
    <mergeCell ref="ARU37:ARW37"/>
    <mergeCell ref="ARX37:ARZ37"/>
    <mergeCell ref="ASA37:ASC37"/>
    <mergeCell ref="ASD37:ASF37"/>
    <mergeCell ref="ASG37:ASI37"/>
    <mergeCell ref="ASJ37:ASL37"/>
    <mergeCell ref="ASM37:ASO37"/>
    <mergeCell ref="ASP37:ASR37"/>
    <mergeCell ref="AOU37:AOW37"/>
    <mergeCell ref="AOX37:AOZ37"/>
    <mergeCell ref="APA37:APC37"/>
    <mergeCell ref="APD37:APF37"/>
    <mergeCell ref="APG37:API37"/>
    <mergeCell ref="APJ37:APL37"/>
    <mergeCell ref="APM37:APO37"/>
    <mergeCell ref="APP37:APR37"/>
    <mergeCell ref="APS37:APU37"/>
    <mergeCell ref="APV37:APX37"/>
    <mergeCell ref="APY37:AQA37"/>
    <mergeCell ref="AQB37:AQD37"/>
    <mergeCell ref="AQE37:AQG37"/>
    <mergeCell ref="AQH37:AQJ37"/>
    <mergeCell ref="AQK37:AQM37"/>
    <mergeCell ref="AQN37:AQP37"/>
    <mergeCell ref="AQQ37:AQS37"/>
    <mergeCell ref="AMV37:AMX37"/>
    <mergeCell ref="AMY37:ANA37"/>
    <mergeCell ref="ANB37:AND37"/>
    <mergeCell ref="ANE37:ANG37"/>
    <mergeCell ref="ANH37:ANJ37"/>
    <mergeCell ref="ANK37:ANM37"/>
    <mergeCell ref="ANN37:ANP37"/>
    <mergeCell ref="ANQ37:ANS37"/>
    <mergeCell ref="ANT37:ANV37"/>
    <mergeCell ref="ANW37:ANY37"/>
    <mergeCell ref="ANZ37:AOB37"/>
    <mergeCell ref="AOC37:AOE37"/>
    <mergeCell ref="AOF37:AOH37"/>
    <mergeCell ref="AOI37:AOK37"/>
    <mergeCell ref="AOL37:AON37"/>
    <mergeCell ref="AOO37:AOQ37"/>
    <mergeCell ref="AOR37:AOT37"/>
    <mergeCell ref="AKW37:AKY37"/>
    <mergeCell ref="AKZ37:ALB37"/>
    <mergeCell ref="ALC37:ALE37"/>
    <mergeCell ref="ALF37:ALH37"/>
    <mergeCell ref="ALI37:ALK37"/>
    <mergeCell ref="ALL37:ALN37"/>
    <mergeCell ref="ALO37:ALQ37"/>
    <mergeCell ref="ALR37:ALT37"/>
    <mergeCell ref="ALU37:ALW37"/>
    <mergeCell ref="ALX37:ALZ37"/>
    <mergeCell ref="AMA37:AMC37"/>
    <mergeCell ref="AMD37:AMF37"/>
    <mergeCell ref="AMG37:AMI37"/>
    <mergeCell ref="AMJ37:AML37"/>
    <mergeCell ref="AMM37:AMO37"/>
    <mergeCell ref="AMP37:AMR37"/>
    <mergeCell ref="AMS37:AMU37"/>
    <mergeCell ref="AIX37:AIZ37"/>
    <mergeCell ref="AJA37:AJC37"/>
    <mergeCell ref="AJD37:AJF37"/>
    <mergeCell ref="AJG37:AJI37"/>
    <mergeCell ref="AJJ37:AJL37"/>
    <mergeCell ref="AJM37:AJO37"/>
    <mergeCell ref="AJP37:AJR37"/>
    <mergeCell ref="AJS37:AJU37"/>
    <mergeCell ref="AJV37:AJX37"/>
    <mergeCell ref="AJY37:AKA37"/>
    <mergeCell ref="AKB37:AKD37"/>
    <mergeCell ref="AKE37:AKG37"/>
    <mergeCell ref="AKH37:AKJ37"/>
    <mergeCell ref="AKK37:AKM37"/>
    <mergeCell ref="AKN37:AKP37"/>
    <mergeCell ref="AKQ37:AKS37"/>
    <mergeCell ref="AKT37:AKV37"/>
    <mergeCell ref="AGY37:AHA37"/>
    <mergeCell ref="AHB37:AHD37"/>
    <mergeCell ref="AHE37:AHG37"/>
    <mergeCell ref="AHH37:AHJ37"/>
    <mergeCell ref="AHK37:AHM37"/>
    <mergeCell ref="AHN37:AHP37"/>
    <mergeCell ref="AHQ37:AHS37"/>
    <mergeCell ref="AHT37:AHV37"/>
    <mergeCell ref="AHW37:AHY37"/>
    <mergeCell ref="AHZ37:AIB37"/>
    <mergeCell ref="AIC37:AIE37"/>
    <mergeCell ref="AIF37:AIH37"/>
    <mergeCell ref="AII37:AIK37"/>
    <mergeCell ref="AIL37:AIN37"/>
    <mergeCell ref="AIO37:AIQ37"/>
    <mergeCell ref="AIR37:AIT37"/>
    <mergeCell ref="AIU37:AIW37"/>
    <mergeCell ref="AEZ37:AFB37"/>
    <mergeCell ref="AFC37:AFE37"/>
    <mergeCell ref="AFF37:AFH37"/>
    <mergeCell ref="AFI37:AFK37"/>
    <mergeCell ref="AFL37:AFN37"/>
    <mergeCell ref="AFO37:AFQ37"/>
    <mergeCell ref="AFR37:AFT37"/>
    <mergeCell ref="AFU37:AFW37"/>
    <mergeCell ref="AFX37:AFZ37"/>
    <mergeCell ref="AGA37:AGC37"/>
    <mergeCell ref="AGD37:AGF37"/>
    <mergeCell ref="AGG37:AGI37"/>
    <mergeCell ref="AGJ37:AGL37"/>
    <mergeCell ref="AGM37:AGO37"/>
    <mergeCell ref="AGP37:AGR37"/>
    <mergeCell ref="AGS37:AGU37"/>
    <mergeCell ref="AGV37:AGX37"/>
    <mergeCell ref="ADA37:ADC37"/>
    <mergeCell ref="ADD37:ADF37"/>
    <mergeCell ref="ADG37:ADI37"/>
    <mergeCell ref="ADJ37:ADL37"/>
    <mergeCell ref="ADM37:ADO37"/>
    <mergeCell ref="ADP37:ADR37"/>
    <mergeCell ref="ADS37:ADU37"/>
    <mergeCell ref="ADV37:ADX37"/>
    <mergeCell ref="ADY37:AEA37"/>
    <mergeCell ref="AEB37:AED37"/>
    <mergeCell ref="AEE37:AEG37"/>
    <mergeCell ref="AEH37:AEJ37"/>
    <mergeCell ref="AEK37:AEM37"/>
    <mergeCell ref="AEN37:AEP37"/>
    <mergeCell ref="AEQ37:AES37"/>
    <mergeCell ref="AET37:AEV37"/>
    <mergeCell ref="AEW37:AEY37"/>
    <mergeCell ref="ABB37:ABD37"/>
    <mergeCell ref="ABE37:ABG37"/>
    <mergeCell ref="ABH37:ABJ37"/>
    <mergeCell ref="ABK37:ABM37"/>
    <mergeCell ref="ABN37:ABP37"/>
    <mergeCell ref="ABQ37:ABS37"/>
    <mergeCell ref="ABT37:ABV37"/>
    <mergeCell ref="ABW37:ABY37"/>
    <mergeCell ref="ABZ37:ACB37"/>
    <mergeCell ref="ACC37:ACE37"/>
    <mergeCell ref="ACF37:ACH37"/>
    <mergeCell ref="ACI37:ACK37"/>
    <mergeCell ref="ACL37:ACN37"/>
    <mergeCell ref="ACO37:ACQ37"/>
    <mergeCell ref="ACR37:ACT37"/>
    <mergeCell ref="ACU37:ACW37"/>
    <mergeCell ref="ACX37:ACZ37"/>
    <mergeCell ref="ZC37:ZE37"/>
    <mergeCell ref="ZF37:ZH37"/>
    <mergeCell ref="ZI37:ZK37"/>
    <mergeCell ref="ZL37:ZN37"/>
    <mergeCell ref="ZO37:ZQ37"/>
    <mergeCell ref="ZR37:ZT37"/>
    <mergeCell ref="ZU37:ZW37"/>
    <mergeCell ref="ZX37:ZZ37"/>
    <mergeCell ref="AAA37:AAC37"/>
    <mergeCell ref="AAD37:AAF37"/>
    <mergeCell ref="AAG37:AAI37"/>
    <mergeCell ref="AAJ37:AAL37"/>
    <mergeCell ref="AAM37:AAO37"/>
    <mergeCell ref="AAP37:AAR37"/>
    <mergeCell ref="AAS37:AAU37"/>
    <mergeCell ref="AAV37:AAX37"/>
    <mergeCell ref="AAY37:ABA37"/>
    <mergeCell ref="XD37:XF37"/>
    <mergeCell ref="XG37:XI37"/>
    <mergeCell ref="XJ37:XL37"/>
    <mergeCell ref="XM37:XO37"/>
    <mergeCell ref="XP37:XR37"/>
    <mergeCell ref="XS37:XU37"/>
    <mergeCell ref="XV37:XX37"/>
    <mergeCell ref="XY37:YA37"/>
    <mergeCell ref="YB37:YD37"/>
    <mergeCell ref="YE37:YG37"/>
    <mergeCell ref="YH37:YJ37"/>
    <mergeCell ref="YK37:YM37"/>
    <mergeCell ref="YN37:YP37"/>
    <mergeCell ref="YQ37:YS37"/>
    <mergeCell ref="YT37:YV37"/>
    <mergeCell ref="YW37:YY37"/>
    <mergeCell ref="YZ37:ZB37"/>
    <mergeCell ref="VE37:VG37"/>
    <mergeCell ref="VH37:VJ37"/>
    <mergeCell ref="VK37:VM37"/>
    <mergeCell ref="VN37:VP37"/>
    <mergeCell ref="VQ37:VS37"/>
    <mergeCell ref="VT37:VV37"/>
    <mergeCell ref="VW37:VY37"/>
    <mergeCell ref="VZ37:WB37"/>
    <mergeCell ref="WC37:WE37"/>
    <mergeCell ref="WF37:WH37"/>
    <mergeCell ref="WI37:WK37"/>
    <mergeCell ref="WL37:WN37"/>
    <mergeCell ref="WO37:WQ37"/>
    <mergeCell ref="WR37:WT37"/>
    <mergeCell ref="WU37:WW37"/>
    <mergeCell ref="WX37:WZ37"/>
    <mergeCell ref="XA37:XC37"/>
    <mergeCell ref="TF37:TH37"/>
    <mergeCell ref="TI37:TK37"/>
    <mergeCell ref="TL37:TN37"/>
    <mergeCell ref="TO37:TQ37"/>
    <mergeCell ref="TR37:TT37"/>
    <mergeCell ref="TU37:TW37"/>
    <mergeCell ref="TX37:TZ37"/>
    <mergeCell ref="UA37:UC37"/>
    <mergeCell ref="UD37:UF37"/>
    <mergeCell ref="UG37:UI37"/>
    <mergeCell ref="UJ37:UL37"/>
    <mergeCell ref="UM37:UO37"/>
    <mergeCell ref="UP37:UR37"/>
    <mergeCell ref="US37:UU37"/>
    <mergeCell ref="UV37:UX37"/>
    <mergeCell ref="UY37:VA37"/>
    <mergeCell ref="VB37:VD37"/>
    <mergeCell ref="RG37:RI37"/>
    <mergeCell ref="RJ37:RL37"/>
    <mergeCell ref="RM37:RO37"/>
    <mergeCell ref="RP37:RR37"/>
    <mergeCell ref="RS37:RU37"/>
    <mergeCell ref="RV37:RX37"/>
    <mergeCell ref="RY37:SA37"/>
    <mergeCell ref="SB37:SD37"/>
    <mergeCell ref="SE37:SG37"/>
    <mergeCell ref="SH37:SJ37"/>
    <mergeCell ref="SK37:SM37"/>
    <mergeCell ref="SN37:SP37"/>
    <mergeCell ref="SQ37:SS37"/>
    <mergeCell ref="ST37:SV37"/>
    <mergeCell ref="SW37:SY37"/>
    <mergeCell ref="SZ37:TB37"/>
    <mergeCell ref="TC37:TE37"/>
    <mergeCell ref="PH37:PJ37"/>
    <mergeCell ref="PK37:PM37"/>
    <mergeCell ref="PN37:PP37"/>
    <mergeCell ref="PQ37:PS37"/>
    <mergeCell ref="PT37:PV37"/>
    <mergeCell ref="PW37:PY37"/>
    <mergeCell ref="PZ37:QB37"/>
    <mergeCell ref="QC37:QE37"/>
    <mergeCell ref="QF37:QH37"/>
    <mergeCell ref="QI37:QK37"/>
    <mergeCell ref="QL37:QN37"/>
    <mergeCell ref="QO37:QQ37"/>
    <mergeCell ref="QR37:QT37"/>
    <mergeCell ref="QU37:QW37"/>
    <mergeCell ref="QX37:QZ37"/>
    <mergeCell ref="RA37:RC37"/>
    <mergeCell ref="RD37:RF37"/>
    <mergeCell ref="NI37:NK37"/>
    <mergeCell ref="NL37:NN37"/>
    <mergeCell ref="NO37:NQ37"/>
    <mergeCell ref="NR37:NT37"/>
    <mergeCell ref="NU37:NW37"/>
    <mergeCell ref="NX37:NZ37"/>
    <mergeCell ref="OA37:OC37"/>
    <mergeCell ref="OD37:OF37"/>
    <mergeCell ref="OG37:OI37"/>
    <mergeCell ref="OJ37:OL37"/>
    <mergeCell ref="OM37:OO37"/>
    <mergeCell ref="OP37:OR37"/>
    <mergeCell ref="OS37:OU37"/>
    <mergeCell ref="OV37:OX37"/>
    <mergeCell ref="OY37:PA37"/>
    <mergeCell ref="PB37:PD37"/>
    <mergeCell ref="PE37:PG37"/>
    <mergeCell ref="LJ37:LL37"/>
    <mergeCell ref="LM37:LO37"/>
    <mergeCell ref="LP37:LR37"/>
    <mergeCell ref="LS37:LU37"/>
    <mergeCell ref="LV37:LX37"/>
    <mergeCell ref="LY37:MA37"/>
    <mergeCell ref="MB37:MD37"/>
    <mergeCell ref="ME37:MG37"/>
    <mergeCell ref="MH37:MJ37"/>
    <mergeCell ref="MK37:MM37"/>
    <mergeCell ref="MN37:MP37"/>
    <mergeCell ref="MQ37:MS37"/>
    <mergeCell ref="MT37:MV37"/>
    <mergeCell ref="MW37:MY37"/>
    <mergeCell ref="MZ37:NB37"/>
    <mergeCell ref="NC37:NE37"/>
    <mergeCell ref="NF37:NH37"/>
    <mergeCell ref="JK37:JM37"/>
    <mergeCell ref="JN37:JP37"/>
    <mergeCell ref="JQ37:JS37"/>
    <mergeCell ref="JT37:JV37"/>
    <mergeCell ref="JW37:JY37"/>
    <mergeCell ref="JZ37:KB37"/>
    <mergeCell ref="KC37:KE37"/>
    <mergeCell ref="KF37:KH37"/>
    <mergeCell ref="KI37:KK37"/>
    <mergeCell ref="KL37:KN37"/>
    <mergeCell ref="KO37:KQ37"/>
    <mergeCell ref="KR37:KT37"/>
    <mergeCell ref="KU37:KW37"/>
    <mergeCell ref="KX37:KZ37"/>
    <mergeCell ref="LA37:LC37"/>
    <mergeCell ref="LD37:LF37"/>
    <mergeCell ref="LG37:LI37"/>
    <mergeCell ref="HL37:HN37"/>
    <mergeCell ref="HO37:HQ37"/>
    <mergeCell ref="HR37:HT37"/>
    <mergeCell ref="HU37:HW37"/>
    <mergeCell ref="HX37:HZ37"/>
    <mergeCell ref="IA37:IC37"/>
    <mergeCell ref="ID37:IF37"/>
    <mergeCell ref="IG37:II37"/>
    <mergeCell ref="IJ37:IL37"/>
    <mergeCell ref="IM37:IO37"/>
    <mergeCell ref="IP37:IR37"/>
    <mergeCell ref="IS37:IU37"/>
    <mergeCell ref="IV37:IX37"/>
    <mergeCell ref="IY37:JA37"/>
    <mergeCell ref="JB37:JD37"/>
    <mergeCell ref="JE37:JG37"/>
    <mergeCell ref="JH37:JJ37"/>
    <mergeCell ref="FM37:FO37"/>
    <mergeCell ref="FP37:FR37"/>
    <mergeCell ref="FS37:FU37"/>
    <mergeCell ref="FV37:FX37"/>
    <mergeCell ref="FY37:GA37"/>
    <mergeCell ref="GB37:GD37"/>
    <mergeCell ref="GE37:GG37"/>
    <mergeCell ref="GH37:GJ37"/>
    <mergeCell ref="GK37:GM37"/>
    <mergeCell ref="GN37:GP37"/>
    <mergeCell ref="GQ37:GS37"/>
    <mergeCell ref="GT37:GV37"/>
    <mergeCell ref="GW37:GY37"/>
    <mergeCell ref="GZ37:HB37"/>
    <mergeCell ref="HC37:HE37"/>
    <mergeCell ref="HF37:HH37"/>
    <mergeCell ref="HI37:HK37"/>
    <mergeCell ref="DN37:DP37"/>
    <mergeCell ref="DQ37:DS37"/>
    <mergeCell ref="DT37:DV37"/>
    <mergeCell ref="DW37:DY37"/>
    <mergeCell ref="DZ37:EB37"/>
    <mergeCell ref="EC37:EE37"/>
    <mergeCell ref="EF37:EH37"/>
    <mergeCell ref="EI37:EK37"/>
    <mergeCell ref="EL37:EN37"/>
    <mergeCell ref="EO37:EQ37"/>
    <mergeCell ref="ER37:ET37"/>
    <mergeCell ref="EU37:EW37"/>
    <mergeCell ref="EX37:EZ37"/>
    <mergeCell ref="FA37:FC37"/>
    <mergeCell ref="FD37:FF37"/>
    <mergeCell ref="FG37:FI37"/>
    <mergeCell ref="FJ37:FL37"/>
    <mergeCell ref="BO37:BQ37"/>
    <mergeCell ref="BR37:BT37"/>
    <mergeCell ref="BU37:BW37"/>
    <mergeCell ref="BX37:BZ37"/>
    <mergeCell ref="CA37:CC37"/>
    <mergeCell ref="CD37:CF37"/>
    <mergeCell ref="CG37:CI37"/>
    <mergeCell ref="CJ37:CL37"/>
    <mergeCell ref="CM37:CO37"/>
    <mergeCell ref="CP37:CR37"/>
    <mergeCell ref="CS37:CU37"/>
    <mergeCell ref="CV37:CX37"/>
    <mergeCell ref="CY37:DA37"/>
    <mergeCell ref="DB37:DD37"/>
    <mergeCell ref="DE37:DG37"/>
    <mergeCell ref="DH37:DJ37"/>
    <mergeCell ref="DK37:DM37"/>
    <mergeCell ref="XDZ36:XEB36"/>
    <mergeCell ref="XEC36:XEE36"/>
    <mergeCell ref="XEF36:XEH36"/>
    <mergeCell ref="XEI36:XEK36"/>
    <mergeCell ref="XEL36:XEN36"/>
    <mergeCell ref="XEO36:XEQ36"/>
    <mergeCell ref="XER36:XET36"/>
    <mergeCell ref="XEU36:XEW36"/>
    <mergeCell ref="XEX36:XEZ36"/>
    <mergeCell ref="XFA36:XFC36"/>
    <mergeCell ref="A37:C37"/>
    <mergeCell ref="D37:F37"/>
    <mergeCell ref="G37:I37"/>
    <mergeCell ref="J37:L37"/>
    <mergeCell ref="M37:O37"/>
    <mergeCell ref="P37:R37"/>
    <mergeCell ref="S37:U37"/>
    <mergeCell ref="V37:X37"/>
    <mergeCell ref="Y37:AA37"/>
    <mergeCell ref="AB37:AD37"/>
    <mergeCell ref="AE37:AG37"/>
    <mergeCell ref="AH37:AJ37"/>
    <mergeCell ref="AK37:AM37"/>
    <mergeCell ref="AN37:AP37"/>
    <mergeCell ref="AQ37:AS37"/>
    <mergeCell ref="AT37:AV37"/>
    <mergeCell ref="AW37:AY37"/>
    <mergeCell ref="AZ37:BB37"/>
    <mergeCell ref="BC37:BE37"/>
    <mergeCell ref="BF37:BH37"/>
    <mergeCell ref="BI37:BK37"/>
    <mergeCell ref="BL37:BN37"/>
    <mergeCell ref="XCA36:XCC36"/>
    <mergeCell ref="XCD36:XCF36"/>
    <mergeCell ref="XCG36:XCI36"/>
    <mergeCell ref="XCJ36:XCL36"/>
    <mergeCell ref="XCM36:XCO36"/>
    <mergeCell ref="XCP36:XCR36"/>
    <mergeCell ref="XCS36:XCU36"/>
    <mergeCell ref="XCV36:XCX36"/>
    <mergeCell ref="XCY36:XDA36"/>
    <mergeCell ref="XDB36:XDD36"/>
    <mergeCell ref="XDE36:XDG36"/>
    <mergeCell ref="XDH36:XDJ36"/>
    <mergeCell ref="XDK36:XDM36"/>
    <mergeCell ref="XDN36:XDP36"/>
    <mergeCell ref="XDQ36:XDS36"/>
    <mergeCell ref="XDT36:XDV36"/>
    <mergeCell ref="XDW36:XDY36"/>
    <mergeCell ref="XAB36:XAD36"/>
    <mergeCell ref="XAE36:XAG36"/>
    <mergeCell ref="XAH36:XAJ36"/>
    <mergeCell ref="XAK36:XAM36"/>
    <mergeCell ref="XAN36:XAP36"/>
    <mergeCell ref="XAQ36:XAS36"/>
    <mergeCell ref="XAT36:XAV36"/>
    <mergeCell ref="XAW36:XAY36"/>
    <mergeCell ref="XAZ36:XBB36"/>
    <mergeCell ref="XBC36:XBE36"/>
    <mergeCell ref="XBF36:XBH36"/>
    <mergeCell ref="XBI36:XBK36"/>
    <mergeCell ref="XBL36:XBN36"/>
    <mergeCell ref="XBO36:XBQ36"/>
    <mergeCell ref="XBR36:XBT36"/>
    <mergeCell ref="XBU36:XBW36"/>
    <mergeCell ref="XBX36:XBZ36"/>
    <mergeCell ref="WYC36:WYE36"/>
    <mergeCell ref="WYF36:WYH36"/>
    <mergeCell ref="WYI36:WYK36"/>
    <mergeCell ref="WYL36:WYN36"/>
    <mergeCell ref="WYO36:WYQ36"/>
    <mergeCell ref="WYR36:WYT36"/>
    <mergeCell ref="WYU36:WYW36"/>
    <mergeCell ref="WYX36:WYZ36"/>
    <mergeCell ref="WZA36:WZC36"/>
    <mergeCell ref="WZD36:WZF36"/>
    <mergeCell ref="WZG36:WZI36"/>
    <mergeCell ref="WZJ36:WZL36"/>
    <mergeCell ref="WZM36:WZO36"/>
    <mergeCell ref="WZP36:WZR36"/>
    <mergeCell ref="WZS36:WZU36"/>
    <mergeCell ref="WZV36:WZX36"/>
    <mergeCell ref="WZY36:XAA36"/>
    <mergeCell ref="WWD36:WWF36"/>
    <mergeCell ref="WWG36:WWI36"/>
    <mergeCell ref="WWJ36:WWL36"/>
    <mergeCell ref="WWM36:WWO36"/>
    <mergeCell ref="WWP36:WWR36"/>
    <mergeCell ref="WWS36:WWU36"/>
    <mergeCell ref="WWV36:WWX36"/>
    <mergeCell ref="WWY36:WXA36"/>
    <mergeCell ref="WXB36:WXD36"/>
    <mergeCell ref="WXE36:WXG36"/>
    <mergeCell ref="WXH36:WXJ36"/>
    <mergeCell ref="WXK36:WXM36"/>
    <mergeCell ref="WXN36:WXP36"/>
    <mergeCell ref="WXQ36:WXS36"/>
    <mergeCell ref="WXT36:WXV36"/>
    <mergeCell ref="WXW36:WXY36"/>
    <mergeCell ref="WXZ36:WYB36"/>
    <mergeCell ref="WUE36:WUG36"/>
    <mergeCell ref="WUH36:WUJ36"/>
    <mergeCell ref="WUK36:WUM36"/>
    <mergeCell ref="WUN36:WUP36"/>
    <mergeCell ref="WUQ36:WUS36"/>
    <mergeCell ref="WUT36:WUV36"/>
    <mergeCell ref="WUW36:WUY36"/>
    <mergeCell ref="WUZ36:WVB36"/>
    <mergeCell ref="WVC36:WVE36"/>
    <mergeCell ref="WVF36:WVH36"/>
    <mergeCell ref="WVI36:WVK36"/>
    <mergeCell ref="WVL36:WVN36"/>
    <mergeCell ref="WVO36:WVQ36"/>
    <mergeCell ref="WVR36:WVT36"/>
    <mergeCell ref="WVU36:WVW36"/>
    <mergeCell ref="WVX36:WVZ36"/>
    <mergeCell ref="WWA36:WWC36"/>
    <mergeCell ref="WSF36:WSH36"/>
    <mergeCell ref="WSI36:WSK36"/>
    <mergeCell ref="WSL36:WSN36"/>
    <mergeCell ref="WSO36:WSQ36"/>
    <mergeCell ref="WSR36:WST36"/>
    <mergeCell ref="WSU36:WSW36"/>
    <mergeCell ref="WSX36:WSZ36"/>
    <mergeCell ref="WTA36:WTC36"/>
    <mergeCell ref="WTD36:WTF36"/>
    <mergeCell ref="WTG36:WTI36"/>
    <mergeCell ref="WTJ36:WTL36"/>
    <mergeCell ref="WTM36:WTO36"/>
    <mergeCell ref="WTP36:WTR36"/>
    <mergeCell ref="WTS36:WTU36"/>
    <mergeCell ref="WTV36:WTX36"/>
    <mergeCell ref="WTY36:WUA36"/>
    <mergeCell ref="WUB36:WUD36"/>
    <mergeCell ref="WQG36:WQI36"/>
    <mergeCell ref="WQJ36:WQL36"/>
    <mergeCell ref="WQM36:WQO36"/>
    <mergeCell ref="WQP36:WQR36"/>
    <mergeCell ref="WQS36:WQU36"/>
    <mergeCell ref="WQV36:WQX36"/>
    <mergeCell ref="WQY36:WRA36"/>
    <mergeCell ref="WRB36:WRD36"/>
    <mergeCell ref="WRE36:WRG36"/>
    <mergeCell ref="WRH36:WRJ36"/>
    <mergeCell ref="WRK36:WRM36"/>
    <mergeCell ref="WRN36:WRP36"/>
    <mergeCell ref="WRQ36:WRS36"/>
    <mergeCell ref="WRT36:WRV36"/>
    <mergeCell ref="WRW36:WRY36"/>
    <mergeCell ref="WRZ36:WSB36"/>
    <mergeCell ref="WSC36:WSE36"/>
    <mergeCell ref="WOH36:WOJ36"/>
    <mergeCell ref="WOK36:WOM36"/>
    <mergeCell ref="WON36:WOP36"/>
    <mergeCell ref="WOQ36:WOS36"/>
    <mergeCell ref="WOT36:WOV36"/>
    <mergeCell ref="WOW36:WOY36"/>
    <mergeCell ref="WOZ36:WPB36"/>
    <mergeCell ref="WPC36:WPE36"/>
    <mergeCell ref="WPF36:WPH36"/>
    <mergeCell ref="WPI36:WPK36"/>
    <mergeCell ref="WPL36:WPN36"/>
    <mergeCell ref="WPO36:WPQ36"/>
    <mergeCell ref="WPR36:WPT36"/>
    <mergeCell ref="WPU36:WPW36"/>
    <mergeCell ref="WPX36:WPZ36"/>
    <mergeCell ref="WQA36:WQC36"/>
    <mergeCell ref="WQD36:WQF36"/>
    <mergeCell ref="WMI36:WMK36"/>
    <mergeCell ref="WML36:WMN36"/>
    <mergeCell ref="WMO36:WMQ36"/>
    <mergeCell ref="WMR36:WMT36"/>
    <mergeCell ref="WMU36:WMW36"/>
    <mergeCell ref="WMX36:WMZ36"/>
    <mergeCell ref="WNA36:WNC36"/>
    <mergeCell ref="WND36:WNF36"/>
    <mergeCell ref="WNG36:WNI36"/>
    <mergeCell ref="WNJ36:WNL36"/>
    <mergeCell ref="WNM36:WNO36"/>
    <mergeCell ref="WNP36:WNR36"/>
    <mergeCell ref="WNS36:WNU36"/>
    <mergeCell ref="WNV36:WNX36"/>
    <mergeCell ref="WNY36:WOA36"/>
    <mergeCell ref="WOB36:WOD36"/>
    <mergeCell ref="WOE36:WOG36"/>
    <mergeCell ref="WKJ36:WKL36"/>
    <mergeCell ref="WKM36:WKO36"/>
    <mergeCell ref="WKP36:WKR36"/>
    <mergeCell ref="WKS36:WKU36"/>
    <mergeCell ref="WKV36:WKX36"/>
    <mergeCell ref="WKY36:WLA36"/>
    <mergeCell ref="WLB36:WLD36"/>
    <mergeCell ref="WLE36:WLG36"/>
    <mergeCell ref="WLH36:WLJ36"/>
    <mergeCell ref="WLK36:WLM36"/>
    <mergeCell ref="WLN36:WLP36"/>
    <mergeCell ref="WLQ36:WLS36"/>
    <mergeCell ref="WLT36:WLV36"/>
    <mergeCell ref="WLW36:WLY36"/>
    <mergeCell ref="WLZ36:WMB36"/>
    <mergeCell ref="WMC36:WME36"/>
    <mergeCell ref="WMF36:WMH36"/>
    <mergeCell ref="WIK36:WIM36"/>
    <mergeCell ref="WIN36:WIP36"/>
    <mergeCell ref="WIQ36:WIS36"/>
    <mergeCell ref="WIT36:WIV36"/>
    <mergeCell ref="WIW36:WIY36"/>
    <mergeCell ref="WIZ36:WJB36"/>
    <mergeCell ref="WJC36:WJE36"/>
    <mergeCell ref="WJF36:WJH36"/>
    <mergeCell ref="WJI36:WJK36"/>
    <mergeCell ref="WJL36:WJN36"/>
    <mergeCell ref="WJO36:WJQ36"/>
    <mergeCell ref="WJR36:WJT36"/>
    <mergeCell ref="WJU36:WJW36"/>
    <mergeCell ref="WJX36:WJZ36"/>
    <mergeCell ref="WKA36:WKC36"/>
    <mergeCell ref="WKD36:WKF36"/>
    <mergeCell ref="WKG36:WKI36"/>
    <mergeCell ref="WGL36:WGN36"/>
    <mergeCell ref="WGO36:WGQ36"/>
    <mergeCell ref="WGR36:WGT36"/>
    <mergeCell ref="WGU36:WGW36"/>
    <mergeCell ref="WGX36:WGZ36"/>
    <mergeCell ref="WHA36:WHC36"/>
    <mergeCell ref="WHD36:WHF36"/>
    <mergeCell ref="WHG36:WHI36"/>
    <mergeCell ref="WHJ36:WHL36"/>
    <mergeCell ref="WHM36:WHO36"/>
    <mergeCell ref="WHP36:WHR36"/>
    <mergeCell ref="WHS36:WHU36"/>
    <mergeCell ref="WHV36:WHX36"/>
    <mergeCell ref="WHY36:WIA36"/>
    <mergeCell ref="WIB36:WID36"/>
    <mergeCell ref="WIE36:WIG36"/>
    <mergeCell ref="WIH36:WIJ36"/>
    <mergeCell ref="WEM36:WEO36"/>
    <mergeCell ref="WEP36:WER36"/>
    <mergeCell ref="WES36:WEU36"/>
    <mergeCell ref="WEV36:WEX36"/>
    <mergeCell ref="WEY36:WFA36"/>
    <mergeCell ref="WFB36:WFD36"/>
    <mergeCell ref="WFE36:WFG36"/>
    <mergeCell ref="WFH36:WFJ36"/>
    <mergeCell ref="WFK36:WFM36"/>
    <mergeCell ref="WFN36:WFP36"/>
    <mergeCell ref="WFQ36:WFS36"/>
    <mergeCell ref="WFT36:WFV36"/>
    <mergeCell ref="WFW36:WFY36"/>
    <mergeCell ref="WFZ36:WGB36"/>
    <mergeCell ref="WGC36:WGE36"/>
    <mergeCell ref="WGF36:WGH36"/>
    <mergeCell ref="WGI36:WGK36"/>
    <mergeCell ref="WCN36:WCP36"/>
    <mergeCell ref="WCQ36:WCS36"/>
    <mergeCell ref="WCT36:WCV36"/>
    <mergeCell ref="WCW36:WCY36"/>
    <mergeCell ref="WCZ36:WDB36"/>
    <mergeCell ref="WDC36:WDE36"/>
    <mergeCell ref="WDF36:WDH36"/>
    <mergeCell ref="WDI36:WDK36"/>
    <mergeCell ref="WDL36:WDN36"/>
    <mergeCell ref="WDO36:WDQ36"/>
    <mergeCell ref="WDR36:WDT36"/>
    <mergeCell ref="WDU36:WDW36"/>
    <mergeCell ref="WDX36:WDZ36"/>
    <mergeCell ref="WEA36:WEC36"/>
    <mergeCell ref="WED36:WEF36"/>
    <mergeCell ref="WEG36:WEI36"/>
    <mergeCell ref="WEJ36:WEL36"/>
    <mergeCell ref="WAO36:WAQ36"/>
    <mergeCell ref="WAR36:WAT36"/>
    <mergeCell ref="WAU36:WAW36"/>
    <mergeCell ref="WAX36:WAZ36"/>
    <mergeCell ref="WBA36:WBC36"/>
    <mergeCell ref="WBD36:WBF36"/>
    <mergeCell ref="WBG36:WBI36"/>
    <mergeCell ref="WBJ36:WBL36"/>
    <mergeCell ref="WBM36:WBO36"/>
    <mergeCell ref="WBP36:WBR36"/>
    <mergeCell ref="WBS36:WBU36"/>
    <mergeCell ref="WBV36:WBX36"/>
    <mergeCell ref="WBY36:WCA36"/>
    <mergeCell ref="WCB36:WCD36"/>
    <mergeCell ref="WCE36:WCG36"/>
    <mergeCell ref="WCH36:WCJ36"/>
    <mergeCell ref="WCK36:WCM36"/>
    <mergeCell ref="VYP36:VYR36"/>
    <mergeCell ref="VYS36:VYU36"/>
    <mergeCell ref="VYV36:VYX36"/>
    <mergeCell ref="VYY36:VZA36"/>
    <mergeCell ref="VZB36:VZD36"/>
    <mergeCell ref="VZE36:VZG36"/>
    <mergeCell ref="VZH36:VZJ36"/>
    <mergeCell ref="VZK36:VZM36"/>
    <mergeCell ref="VZN36:VZP36"/>
    <mergeCell ref="VZQ36:VZS36"/>
    <mergeCell ref="VZT36:VZV36"/>
    <mergeCell ref="VZW36:VZY36"/>
    <mergeCell ref="VZZ36:WAB36"/>
    <mergeCell ref="WAC36:WAE36"/>
    <mergeCell ref="WAF36:WAH36"/>
    <mergeCell ref="WAI36:WAK36"/>
    <mergeCell ref="WAL36:WAN36"/>
    <mergeCell ref="VWQ36:VWS36"/>
    <mergeCell ref="VWT36:VWV36"/>
    <mergeCell ref="VWW36:VWY36"/>
    <mergeCell ref="VWZ36:VXB36"/>
    <mergeCell ref="VXC36:VXE36"/>
    <mergeCell ref="VXF36:VXH36"/>
    <mergeCell ref="VXI36:VXK36"/>
    <mergeCell ref="VXL36:VXN36"/>
    <mergeCell ref="VXO36:VXQ36"/>
    <mergeCell ref="VXR36:VXT36"/>
    <mergeCell ref="VXU36:VXW36"/>
    <mergeCell ref="VXX36:VXZ36"/>
    <mergeCell ref="VYA36:VYC36"/>
    <mergeCell ref="VYD36:VYF36"/>
    <mergeCell ref="VYG36:VYI36"/>
    <mergeCell ref="VYJ36:VYL36"/>
    <mergeCell ref="VYM36:VYO36"/>
    <mergeCell ref="VUR36:VUT36"/>
    <mergeCell ref="VUU36:VUW36"/>
    <mergeCell ref="VUX36:VUZ36"/>
    <mergeCell ref="VVA36:VVC36"/>
    <mergeCell ref="VVD36:VVF36"/>
    <mergeCell ref="VVG36:VVI36"/>
    <mergeCell ref="VVJ36:VVL36"/>
    <mergeCell ref="VVM36:VVO36"/>
    <mergeCell ref="VVP36:VVR36"/>
    <mergeCell ref="VVS36:VVU36"/>
    <mergeCell ref="VVV36:VVX36"/>
    <mergeCell ref="VVY36:VWA36"/>
    <mergeCell ref="VWB36:VWD36"/>
    <mergeCell ref="VWE36:VWG36"/>
    <mergeCell ref="VWH36:VWJ36"/>
    <mergeCell ref="VWK36:VWM36"/>
    <mergeCell ref="VWN36:VWP36"/>
    <mergeCell ref="VSS36:VSU36"/>
    <mergeCell ref="VSV36:VSX36"/>
    <mergeCell ref="VSY36:VTA36"/>
    <mergeCell ref="VTB36:VTD36"/>
    <mergeCell ref="VTE36:VTG36"/>
    <mergeCell ref="VTH36:VTJ36"/>
    <mergeCell ref="VTK36:VTM36"/>
    <mergeCell ref="VTN36:VTP36"/>
    <mergeCell ref="VTQ36:VTS36"/>
    <mergeCell ref="VTT36:VTV36"/>
    <mergeCell ref="VTW36:VTY36"/>
    <mergeCell ref="VTZ36:VUB36"/>
    <mergeCell ref="VUC36:VUE36"/>
    <mergeCell ref="VUF36:VUH36"/>
    <mergeCell ref="VUI36:VUK36"/>
    <mergeCell ref="VUL36:VUN36"/>
    <mergeCell ref="VUO36:VUQ36"/>
    <mergeCell ref="VQT36:VQV36"/>
    <mergeCell ref="VQW36:VQY36"/>
    <mergeCell ref="VQZ36:VRB36"/>
    <mergeCell ref="VRC36:VRE36"/>
    <mergeCell ref="VRF36:VRH36"/>
    <mergeCell ref="VRI36:VRK36"/>
    <mergeCell ref="VRL36:VRN36"/>
    <mergeCell ref="VRO36:VRQ36"/>
    <mergeCell ref="VRR36:VRT36"/>
    <mergeCell ref="VRU36:VRW36"/>
    <mergeCell ref="VRX36:VRZ36"/>
    <mergeCell ref="VSA36:VSC36"/>
    <mergeCell ref="VSD36:VSF36"/>
    <mergeCell ref="VSG36:VSI36"/>
    <mergeCell ref="VSJ36:VSL36"/>
    <mergeCell ref="VSM36:VSO36"/>
    <mergeCell ref="VSP36:VSR36"/>
    <mergeCell ref="VOU36:VOW36"/>
    <mergeCell ref="VOX36:VOZ36"/>
    <mergeCell ref="VPA36:VPC36"/>
    <mergeCell ref="VPD36:VPF36"/>
    <mergeCell ref="VPG36:VPI36"/>
    <mergeCell ref="VPJ36:VPL36"/>
    <mergeCell ref="VPM36:VPO36"/>
    <mergeCell ref="VPP36:VPR36"/>
    <mergeCell ref="VPS36:VPU36"/>
    <mergeCell ref="VPV36:VPX36"/>
    <mergeCell ref="VPY36:VQA36"/>
    <mergeCell ref="VQB36:VQD36"/>
    <mergeCell ref="VQE36:VQG36"/>
    <mergeCell ref="VQH36:VQJ36"/>
    <mergeCell ref="VQK36:VQM36"/>
    <mergeCell ref="VQN36:VQP36"/>
    <mergeCell ref="VQQ36:VQS36"/>
    <mergeCell ref="VMV36:VMX36"/>
    <mergeCell ref="VMY36:VNA36"/>
    <mergeCell ref="VNB36:VND36"/>
    <mergeCell ref="VNE36:VNG36"/>
    <mergeCell ref="VNH36:VNJ36"/>
    <mergeCell ref="VNK36:VNM36"/>
    <mergeCell ref="VNN36:VNP36"/>
    <mergeCell ref="VNQ36:VNS36"/>
    <mergeCell ref="VNT36:VNV36"/>
    <mergeCell ref="VNW36:VNY36"/>
    <mergeCell ref="VNZ36:VOB36"/>
    <mergeCell ref="VOC36:VOE36"/>
    <mergeCell ref="VOF36:VOH36"/>
    <mergeCell ref="VOI36:VOK36"/>
    <mergeCell ref="VOL36:VON36"/>
    <mergeCell ref="VOO36:VOQ36"/>
    <mergeCell ref="VOR36:VOT36"/>
    <mergeCell ref="VKW36:VKY36"/>
    <mergeCell ref="VKZ36:VLB36"/>
    <mergeCell ref="VLC36:VLE36"/>
    <mergeCell ref="VLF36:VLH36"/>
    <mergeCell ref="VLI36:VLK36"/>
    <mergeCell ref="VLL36:VLN36"/>
    <mergeCell ref="VLO36:VLQ36"/>
    <mergeCell ref="VLR36:VLT36"/>
    <mergeCell ref="VLU36:VLW36"/>
    <mergeCell ref="VLX36:VLZ36"/>
    <mergeCell ref="VMA36:VMC36"/>
    <mergeCell ref="VMD36:VMF36"/>
    <mergeCell ref="VMG36:VMI36"/>
    <mergeCell ref="VMJ36:VML36"/>
    <mergeCell ref="VMM36:VMO36"/>
    <mergeCell ref="VMP36:VMR36"/>
    <mergeCell ref="VMS36:VMU36"/>
    <mergeCell ref="VIX36:VIZ36"/>
    <mergeCell ref="VJA36:VJC36"/>
    <mergeCell ref="VJD36:VJF36"/>
    <mergeCell ref="VJG36:VJI36"/>
    <mergeCell ref="VJJ36:VJL36"/>
    <mergeCell ref="VJM36:VJO36"/>
    <mergeCell ref="VJP36:VJR36"/>
    <mergeCell ref="VJS36:VJU36"/>
    <mergeCell ref="VJV36:VJX36"/>
    <mergeCell ref="VJY36:VKA36"/>
    <mergeCell ref="VKB36:VKD36"/>
    <mergeCell ref="VKE36:VKG36"/>
    <mergeCell ref="VKH36:VKJ36"/>
    <mergeCell ref="VKK36:VKM36"/>
    <mergeCell ref="VKN36:VKP36"/>
    <mergeCell ref="VKQ36:VKS36"/>
    <mergeCell ref="VKT36:VKV36"/>
    <mergeCell ref="VGY36:VHA36"/>
    <mergeCell ref="VHB36:VHD36"/>
    <mergeCell ref="VHE36:VHG36"/>
    <mergeCell ref="VHH36:VHJ36"/>
    <mergeCell ref="VHK36:VHM36"/>
    <mergeCell ref="VHN36:VHP36"/>
    <mergeCell ref="VHQ36:VHS36"/>
    <mergeCell ref="VHT36:VHV36"/>
    <mergeCell ref="VHW36:VHY36"/>
    <mergeCell ref="VHZ36:VIB36"/>
    <mergeCell ref="VIC36:VIE36"/>
    <mergeCell ref="VIF36:VIH36"/>
    <mergeCell ref="VII36:VIK36"/>
    <mergeCell ref="VIL36:VIN36"/>
    <mergeCell ref="VIO36:VIQ36"/>
    <mergeCell ref="VIR36:VIT36"/>
    <mergeCell ref="VIU36:VIW36"/>
    <mergeCell ref="VEZ36:VFB36"/>
    <mergeCell ref="VFC36:VFE36"/>
    <mergeCell ref="VFF36:VFH36"/>
    <mergeCell ref="VFI36:VFK36"/>
    <mergeCell ref="VFL36:VFN36"/>
    <mergeCell ref="VFO36:VFQ36"/>
    <mergeCell ref="VFR36:VFT36"/>
    <mergeCell ref="VFU36:VFW36"/>
    <mergeCell ref="VFX36:VFZ36"/>
    <mergeCell ref="VGA36:VGC36"/>
    <mergeCell ref="VGD36:VGF36"/>
    <mergeCell ref="VGG36:VGI36"/>
    <mergeCell ref="VGJ36:VGL36"/>
    <mergeCell ref="VGM36:VGO36"/>
    <mergeCell ref="VGP36:VGR36"/>
    <mergeCell ref="VGS36:VGU36"/>
    <mergeCell ref="VGV36:VGX36"/>
    <mergeCell ref="VDA36:VDC36"/>
    <mergeCell ref="VDD36:VDF36"/>
    <mergeCell ref="VDG36:VDI36"/>
    <mergeCell ref="VDJ36:VDL36"/>
    <mergeCell ref="VDM36:VDO36"/>
    <mergeCell ref="VDP36:VDR36"/>
    <mergeCell ref="VDS36:VDU36"/>
    <mergeCell ref="VDV36:VDX36"/>
    <mergeCell ref="VDY36:VEA36"/>
    <mergeCell ref="VEB36:VED36"/>
    <mergeCell ref="VEE36:VEG36"/>
    <mergeCell ref="VEH36:VEJ36"/>
    <mergeCell ref="VEK36:VEM36"/>
    <mergeCell ref="VEN36:VEP36"/>
    <mergeCell ref="VEQ36:VES36"/>
    <mergeCell ref="VET36:VEV36"/>
    <mergeCell ref="VEW36:VEY36"/>
    <mergeCell ref="VBB36:VBD36"/>
    <mergeCell ref="VBE36:VBG36"/>
    <mergeCell ref="VBH36:VBJ36"/>
    <mergeCell ref="VBK36:VBM36"/>
    <mergeCell ref="VBN36:VBP36"/>
    <mergeCell ref="VBQ36:VBS36"/>
    <mergeCell ref="VBT36:VBV36"/>
    <mergeCell ref="VBW36:VBY36"/>
    <mergeCell ref="VBZ36:VCB36"/>
    <mergeCell ref="VCC36:VCE36"/>
    <mergeCell ref="VCF36:VCH36"/>
    <mergeCell ref="VCI36:VCK36"/>
    <mergeCell ref="VCL36:VCN36"/>
    <mergeCell ref="VCO36:VCQ36"/>
    <mergeCell ref="VCR36:VCT36"/>
    <mergeCell ref="VCU36:VCW36"/>
    <mergeCell ref="VCX36:VCZ36"/>
    <mergeCell ref="UZC36:UZE36"/>
    <mergeCell ref="UZF36:UZH36"/>
    <mergeCell ref="UZI36:UZK36"/>
    <mergeCell ref="UZL36:UZN36"/>
    <mergeCell ref="UZO36:UZQ36"/>
    <mergeCell ref="UZR36:UZT36"/>
    <mergeCell ref="UZU36:UZW36"/>
    <mergeCell ref="UZX36:UZZ36"/>
    <mergeCell ref="VAA36:VAC36"/>
    <mergeCell ref="VAD36:VAF36"/>
    <mergeCell ref="VAG36:VAI36"/>
    <mergeCell ref="VAJ36:VAL36"/>
    <mergeCell ref="VAM36:VAO36"/>
    <mergeCell ref="VAP36:VAR36"/>
    <mergeCell ref="VAS36:VAU36"/>
    <mergeCell ref="VAV36:VAX36"/>
    <mergeCell ref="VAY36:VBA36"/>
    <mergeCell ref="UXD36:UXF36"/>
    <mergeCell ref="UXG36:UXI36"/>
    <mergeCell ref="UXJ36:UXL36"/>
    <mergeCell ref="UXM36:UXO36"/>
    <mergeCell ref="UXP36:UXR36"/>
    <mergeCell ref="UXS36:UXU36"/>
    <mergeCell ref="UXV36:UXX36"/>
    <mergeCell ref="UXY36:UYA36"/>
    <mergeCell ref="UYB36:UYD36"/>
    <mergeCell ref="UYE36:UYG36"/>
    <mergeCell ref="UYH36:UYJ36"/>
    <mergeCell ref="UYK36:UYM36"/>
    <mergeCell ref="UYN36:UYP36"/>
    <mergeCell ref="UYQ36:UYS36"/>
    <mergeCell ref="UYT36:UYV36"/>
    <mergeCell ref="UYW36:UYY36"/>
    <mergeCell ref="UYZ36:UZB36"/>
    <mergeCell ref="UVE36:UVG36"/>
    <mergeCell ref="UVH36:UVJ36"/>
    <mergeCell ref="UVK36:UVM36"/>
    <mergeCell ref="UVN36:UVP36"/>
    <mergeCell ref="UVQ36:UVS36"/>
    <mergeCell ref="UVT36:UVV36"/>
    <mergeCell ref="UVW36:UVY36"/>
    <mergeCell ref="UVZ36:UWB36"/>
    <mergeCell ref="UWC36:UWE36"/>
    <mergeCell ref="UWF36:UWH36"/>
    <mergeCell ref="UWI36:UWK36"/>
    <mergeCell ref="UWL36:UWN36"/>
    <mergeCell ref="UWO36:UWQ36"/>
    <mergeCell ref="UWR36:UWT36"/>
    <mergeCell ref="UWU36:UWW36"/>
    <mergeCell ref="UWX36:UWZ36"/>
    <mergeCell ref="UXA36:UXC36"/>
    <mergeCell ref="UTF36:UTH36"/>
    <mergeCell ref="UTI36:UTK36"/>
    <mergeCell ref="UTL36:UTN36"/>
    <mergeCell ref="UTO36:UTQ36"/>
    <mergeCell ref="UTR36:UTT36"/>
    <mergeCell ref="UTU36:UTW36"/>
    <mergeCell ref="UTX36:UTZ36"/>
    <mergeCell ref="UUA36:UUC36"/>
    <mergeCell ref="UUD36:UUF36"/>
    <mergeCell ref="UUG36:UUI36"/>
    <mergeCell ref="UUJ36:UUL36"/>
    <mergeCell ref="UUM36:UUO36"/>
    <mergeCell ref="UUP36:UUR36"/>
    <mergeCell ref="UUS36:UUU36"/>
    <mergeCell ref="UUV36:UUX36"/>
    <mergeCell ref="UUY36:UVA36"/>
    <mergeCell ref="UVB36:UVD36"/>
    <mergeCell ref="URG36:URI36"/>
    <mergeCell ref="URJ36:URL36"/>
    <mergeCell ref="URM36:URO36"/>
    <mergeCell ref="URP36:URR36"/>
    <mergeCell ref="URS36:URU36"/>
    <mergeCell ref="URV36:URX36"/>
    <mergeCell ref="URY36:USA36"/>
    <mergeCell ref="USB36:USD36"/>
    <mergeCell ref="USE36:USG36"/>
    <mergeCell ref="USH36:USJ36"/>
    <mergeCell ref="USK36:USM36"/>
    <mergeCell ref="USN36:USP36"/>
    <mergeCell ref="USQ36:USS36"/>
    <mergeCell ref="UST36:USV36"/>
    <mergeCell ref="USW36:USY36"/>
    <mergeCell ref="USZ36:UTB36"/>
    <mergeCell ref="UTC36:UTE36"/>
    <mergeCell ref="UPH36:UPJ36"/>
    <mergeCell ref="UPK36:UPM36"/>
    <mergeCell ref="UPN36:UPP36"/>
    <mergeCell ref="UPQ36:UPS36"/>
    <mergeCell ref="UPT36:UPV36"/>
    <mergeCell ref="UPW36:UPY36"/>
    <mergeCell ref="UPZ36:UQB36"/>
    <mergeCell ref="UQC36:UQE36"/>
    <mergeCell ref="UQF36:UQH36"/>
    <mergeCell ref="UQI36:UQK36"/>
    <mergeCell ref="UQL36:UQN36"/>
    <mergeCell ref="UQO36:UQQ36"/>
    <mergeCell ref="UQR36:UQT36"/>
    <mergeCell ref="UQU36:UQW36"/>
    <mergeCell ref="UQX36:UQZ36"/>
    <mergeCell ref="URA36:URC36"/>
    <mergeCell ref="URD36:URF36"/>
    <mergeCell ref="UNI36:UNK36"/>
    <mergeCell ref="UNL36:UNN36"/>
    <mergeCell ref="UNO36:UNQ36"/>
    <mergeCell ref="UNR36:UNT36"/>
    <mergeCell ref="UNU36:UNW36"/>
    <mergeCell ref="UNX36:UNZ36"/>
    <mergeCell ref="UOA36:UOC36"/>
    <mergeCell ref="UOD36:UOF36"/>
    <mergeCell ref="UOG36:UOI36"/>
    <mergeCell ref="UOJ36:UOL36"/>
    <mergeCell ref="UOM36:UOO36"/>
    <mergeCell ref="UOP36:UOR36"/>
    <mergeCell ref="UOS36:UOU36"/>
    <mergeCell ref="UOV36:UOX36"/>
    <mergeCell ref="UOY36:UPA36"/>
    <mergeCell ref="UPB36:UPD36"/>
    <mergeCell ref="UPE36:UPG36"/>
    <mergeCell ref="ULJ36:ULL36"/>
    <mergeCell ref="ULM36:ULO36"/>
    <mergeCell ref="ULP36:ULR36"/>
    <mergeCell ref="ULS36:ULU36"/>
    <mergeCell ref="ULV36:ULX36"/>
    <mergeCell ref="ULY36:UMA36"/>
    <mergeCell ref="UMB36:UMD36"/>
    <mergeCell ref="UME36:UMG36"/>
    <mergeCell ref="UMH36:UMJ36"/>
    <mergeCell ref="UMK36:UMM36"/>
    <mergeCell ref="UMN36:UMP36"/>
    <mergeCell ref="UMQ36:UMS36"/>
    <mergeCell ref="UMT36:UMV36"/>
    <mergeCell ref="UMW36:UMY36"/>
    <mergeCell ref="UMZ36:UNB36"/>
    <mergeCell ref="UNC36:UNE36"/>
    <mergeCell ref="UNF36:UNH36"/>
    <mergeCell ref="UJK36:UJM36"/>
    <mergeCell ref="UJN36:UJP36"/>
    <mergeCell ref="UJQ36:UJS36"/>
    <mergeCell ref="UJT36:UJV36"/>
    <mergeCell ref="UJW36:UJY36"/>
    <mergeCell ref="UJZ36:UKB36"/>
    <mergeCell ref="UKC36:UKE36"/>
    <mergeCell ref="UKF36:UKH36"/>
    <mergeCell ref="UKI36:UKK36"/>
    <mergeCell ref="UKL36:UKN36"/>
    <mergeCell ref="UKO36:UKQ36"/>
    <mergeCell ref="UKR36:UKT36"/>
    <mergeCell ref="UKU36:UKW36"/>
    <mergeCell ref="UKX36:UKZ36"/>
    <mergeCell ref="ULA36:ULC36"/>
    <mergeCell ref="ULD36:ULF36"/>
    <mergeCell ref="ULG36:ULI36"/>
    <mergeCell ref="UHL36:UHN36"/>
    <mergeCell ref="UHO36:UHQ36"/>
    <mergeCell ref="UHR36:UHT36"/>
    <mergeCell ref="UHU36:UHW36"/>
    <mergeCell ref="UHX36:UHZ36"/>
    <mergeCell ref="UIA36:UIC36"/>
    <mergeCell ref="UID36:UIF36"/>
    <mergeCell ref="UIG36:UII36"/>
    <mergeCell ref="UIJ36:UIL36"/>
    <mergeCell ref="UIM36:UIO36"/>
    <mergeCell ref="UIP36:UIR36"/>
    <mergeCell ref="UIS36:UIU36"/>
    <mergeCell ref="UIV36:UIX36"/>
    <mergeCell ref="UIY36:UJA36"/>
    <mergeCell ref="UJB36:UJD36"/>
    <mergeCell ref="UJE36:UJG36"/>
    <mergeCell ref="UJH36:UJJ36"/>
    <mergeCell ref="UFM36:UFO36"/>
    <mergeCell ref="UFP36:UFR36"/>
    <mergeCell ref="UFS36:UFU36"/>
    <mergeCell ref="UFV36:UFX36"/>
    <mergeCell ref="UFY36:UGA36"/>
    <mergeCell ref="UGB36:UGD36"/>
    <mergeCell ref="UGE36:UGG36"/>
    <mergeCell ref="UGH36:UGJ36"/>
    <mergeCell ref="UGK36:UGM36"/>
    <mergeCell ref="UGN36:UGP36"/>
    <mergeCell ref="UGQ36:UGS36"/>
    <mergeCell ref="UGT36:UGV36"/>
    <mergeCell ref="UGW36:UGY36"/>
    <mergeCell ref="UGZ36:UHB36"/>
    <mergeCell ref="UHC36:UHE36"/>
    <mergeCell ref="UHF36:UHH36"/>
    <mergeCell ref="UHI36:UHK36"/>
    <mergeCell ref="UDN36:UDP36"/>
    <mergeCell ref="UDQ36:UDS36"/>
    <mergeCell ref="UDT36:UDV36"/>
    <mergeCell ref="UDW36:UDY36"/>
    <mergeCell ref="UDZ36:UEB36"/>
    <mergeCell ref="UEC36:UEE36"/>
    <mergeCell ref="UEF36:UEH36"/>
    <mergeCell ref="UEI36:UEK36"/>
    <mergeCell ref="UEL36:UEN36"/>
    <mergeCell ref="UEO36:UEQ36"/>
    <mergeCell ref="UER36:UET36"/>
    <mergeCell ref="UEU36:UEW36"/>
    <mergeCell ref="UEX36:UEZ36"/>
    <mergeCell ref="UFA36:UFC36"/>
    <mergeCell ref="UFD36:UFF36"/>
    <mergeCell ref="UFG36:UFI36"/>
    <mergeCell ref="UFJ36:UFL36"/>
    <mergeCell ref="UBO36:UBQ36"/>
    <mergeCell ref="UBR36:UBT36"/>
    <mergeCell ref="UBU36:UBW36"/>
    <mergeCell ref="UBX36:UBZ36"/>
    <mergeCell ref="UCA36:UCC36"/>
    <mergeCell ref="UCD36:UCF36"/>
    <mergeCell ref="UCG36:UCI36"/>
    <mergeCell ref="UCJ36:UCL36"/>
    <mergeCell ref="UCM36:UCO36"/>
    <mergeCell ref="UCP36:UCR36"/>
    <mergeCell ref="UCS36:UCU36"/>
    <mergeCell ref="UCV36:UCX36"/>
    <mergeCell ref="UCY36:UDA36"/>
    <mergeCell ref="UDB36:UDD36"/>
    <mergeCell ref="UDE36:UDG36"/>
    <mergeCell ref="UDH36:UDJ36"/>
    <mergeCell ref="UDK36:UDM36"/>
    <mergeCell ref="TZP36:TZR36"/>
    <mergeCell ref="TZS36:TZU36"/>
    <mergeCell ref="TZV36:TZX36"/>
    <mergeCell ref="TZY36:UAA36"/>
    <mergeCell ref="UAB36:UAD36"/>
    <mergeCell ref="UAE36:UAG36"/>
    <mergeCell ref="UAH36:UAJ36"/>
    <mergeCell ref="UAK36:UAM36"/>
    <mergeCell ref="UAN36:UAP36"/>
    <mergeCell ref="UAQ36:UAS36"/>
    <mergeCell ref="UAT36:UAV36"/>
    <mergeCell ref="UAW36:UAY36"/>
    <mergeCell ref="UAZ36:UBB36"/>
    <mergeCell ref="UBC36:UBE36"/>
    <mergeCell ref="UBF36:UBH36"/>
    <mergeCell ref="UBI36:UBK36"/>
    <mergeCell ref="UBL36:UBN36"/>
    <mergeCell ref="TXQ36:TXS36"/>
    <mergeCell ref="TXT36:TXV36"/>
    <mergeCell ref="TXW36:TXY36"/>
    <mergeCell ref="TXZ36:TYB36"/>
    <mergeCell ref="TYC36:TYE36"/>
    <mergeCell ref="TYF36:TYH36"/>
    <mergeCell ref="TYI36:TYK36"/>
    <mergeCell ref="TYL36:TYN36"/>
    <mergeCell ref="TYO36:TYQ36"/>
    <mergeCell ref="TYR36:TYT36"/>
    <mergeCell ref="TYU36:TYW36"/>
    <mergeCell ref="TYX36:TYZ36"/>
    <mergeCell ref="TZA36:TZC36"/>
    <mergeCell ref="TZD36:TZF36"/>
    <mergeCell ref="TZG36:TZI36"/>
    <mergeCell ref="TZJ36:TZL36"/>
    <mergeCell ref="TZM36:TZO36"/>
    <mergeCell ref="TVR36:TVT36"/>
    <mergeCell ref="TVU36:TVW36"/>
    <mergeCell ref="TVX36:TVZ36"/>
    <mergeCell ref="TWA36:TWC36"/>
    <mergeCell ref="TWD36:TWF36"/>
    <mergeCell ref="TWG36:TWI36"/>
    <mergeCell ref="TWJ36:TWL36"/>
    <mergeCell ref="TWM36:TWO36"/>
    <mergeCell ref="TWP36:TWR36"/>
    <mergeCell ref="TWS36:TWU36"/>
    <mergeCell ref="TWV36:TWX36"/>
    <mergeCell ref="TWY36:TXA36"/>
    <mergeCell ref="TXB36:TXD36"/>
    <mergeCell ref="TXE36:TXG36"/>
    <mergeCell ref="TXH36:TXJ36"/>
    <mergeCell ref="TXK36:TXM36"/>
    <mergeCell ref="TXN36:TXP36"/>
    <mergeCell ref="TTS36:TTU36"/>
    <mergeCell ref="TTV36:TTX36"/>
    <mergeCell ref="TTY36:TUA36"/>
    <mergeCell ref="TUB36:TUD36"/>
    <mergeCell ref="TUE36:TUG36"/>
    <mergeCell ref="TUH36:TUJ36"/>
    <mergeCell ref="TUK36:TUM36"/>
    <mergeCell ref="TUN36:TUP36"/>
    <mergeCell ref="TUQ36:TUS36"/>
    <mergeCell ref="TUT36:TUV36"/>
    <mergeCell ref="TUW36:TUY36"/>
    <mergeCell ref="TUZ36:TVB36"/>
    <mergeCell ref="TVC36:TVE36"/>
    <mergeCell ref="TVF36:TVH36"/>
    <mergeCell ref="TVI36:TVK36"/>
    <mergeCell ref="TVL36:TVN36"/>
    <mergeCell ref="TVO36:TVQ36"/>
    <mergeCell ref="TRT36:TRV36"/>
    <mergeCell ref="TRW36:TRY36"/>
    <mergeCell ref="TRZ36:TSB36"/>
    <mergeCell ref="TSC36:TSE36"/>
    <mergeCell ref="TSF36:TSH36"/>
    <mergeCell ref="TSI36:TSK36"/>
    <mergeCell ref="TSL36:TSN36"/>
    <mergeCell ref="TSO36:TSQ36"/>
    <mergeCell ref="TSR36:TST36"/>
    <mergeCell ref="TSU36:TSW36"/>
    <mergeCell ref="TSX36:TSZ36"/>
    <mergeCell ref="TTA36:TTC36"/>
    <mergeCell ref="TTD36:TTF36"/>
    <mergeCell ref="TTG36:TTI36"/>
    <mergeCell ref="TTJ36:TTL36"/>
    <mergeCell ref="TTM36:TTO36"/>
    <mergeCell ref="TTP36:TTR36"/>
    <mergeCell ref="TPU36:TPW36"/>
    <mergeCell ref="TPX36:TPZ36"/>
    <mergeCell ref="TQA36:TQC36"/>
    <mergeCell ref="TQD36:TQF36"/>
    <mergeCell ref="TQG36:TQI36"/>
    <mergeCell ref="TQJ36:TQL36"/>
    <mergeCell ref="TQM36:TQO36"/>
    <mergeCell ref="TQP36:TQR36"/>
    <mergeCell ref="TQS36:TQU36"/>
    <mergeCell ref="TQV36:TQX36"/>
    <mergeCell ref="TQY36:TRA36"/>
    <mergeCell ref="TRB36:TRD36"/>
    <mergeCell ref="TRE36:TRG36"/>
    <mergeCell ref="TRH36:TRJ36"/>
    <mergeCell ref="TRK36:TRM36"/>
    <mergeCell ref="TRN36:TRP36"/>
    <mergeCell ref="TRQ36:TRS36"/>
    <mergeCell ref="TNV36:TNX36"/>
    <mergeCell ref="TNY36:TOA36"/>
    <mergeCell ref="TOB36:TOD36"/>
    <mergeCell ref="TOE36:TOG36"/>
    <mergeCell ref="TOH36:TOJ36"/>
    <mergeCell ref="TOK36:TOM36"/>
    <mergeCell ref="TON36:TOP36"/>
    <mergeCell ref="TOQ36:TOS36"/>
    <mergeCell ref="TOT36:TOV36"/>
    <mergeCell ref="TOW36:TOY36"/>
    <mergeCell ref="TOZ36:TPB36"/>
    <mergeCell ref="TPC36:TPE36"/>
    <mergeCell ref="TPF36:TPH36"/>
    <mergeCell ref="TPI36:TPK36"/>
    <mergeCell ref="TPL36:TPN36"/>
    <mergeCell ref="TPO36:TPQ36"/>
    <mergeCell ref="TPR36:TPT36"/>
    <mergeCell ref="TLW36:TLY36"/>
    <mergeCell ref="TLZ36:TMB36"/>
    <mergeCell ref="TMC36:TME36"/>
    <mergeCell ref="TMF36:TMH36"/>
    <mergeCell ref="TMI36:TMK36"/>
    <mergeCell ref="TML36:TMN36"/>
    <mergeCell ref="TMO36:TMQ36"/>
    <mergeCell ref="TMR36:TMT36"/>
    <mergeCell ref="TMU36:TMW36"/>
    <mergeCell ref="TMX36:TMZ36"/>
    <mergeCell ref="TNA36:TNC36"/>
    <mergeCell ref="TND36:TNF36"/>
    <mergeCell ref="TNG36:TNI36"/>
    <mergeCell ref="TNJ36:TNL36"/>
    <mergeCell ref="TNM36:TNO36"/>
    <mergeCell ref="TNP36:TNR36"/>
    <mergeCell ref="TNS36:TNU36"/>
    <mergeCell ref="TJX36:TJZ36"/>
    <mergeCell ref="TKA36:TKC36"/>
    <mergeCell ref="TKD36:TKF36"/>
    <mergeCell ref="TKG36:TKI36"/>
    <mergeCell ref="TKJ36:TKL36"/>
    <mergeCell ref="TKM36:TKO36"/>
    <mergeCell ref="TKP36:TKR36"/>
    <mergeCell ref="TKS36:TKU36"/>
    <mergeCell ref="TKV36:TKX36"/>
    <mergeCell ref="TKY36:TLA36"/>
    <mergeCell ref="TLB36:TLD36"/>
    <mergeCell ref="TLE36:TLG36"/>
    <mergeCell ref="TLH36:TLJ36"/>
    <mergeCell ref="TLK36:TLM36"/>
    <mergeCell ref="TLN36:TLP36"/>
    <mergeCell ref="TLQ36:TLS36"/>
    <mergeCell ref="TLT36:TLV36"/>
    <mergeCell ref="THY36:TIA36"/>
    <mergeCell ref="TIB36:TID36"/>
    <mergeCell ref="TIE36:TIG36"/>
    <mergeCell ref="TIH36:TIJ36"/>
    <mergeCell ref="TIK36:TIM36"/>
    <mergeCell ref="TIN36:TIP36"/>
    <mergeCell ref="TIQ36:TIS36"/>
    <mergeCell ref="TIT36:TIV36"/>
    <mergeCell ref="TIW36:TIY36"/>
    <mergeCell ref="TIZ36:TJB36"/>
    <mergeCell ref="TJC36:TJE36"/>
    <mergeCell ref="TJF36:TJH36"/>
    <mergeCell ref="TJI36:TJK36"/>
    <mergeCell ref="TJL36:TJN36"/>
    <mergeCell ref="TJO36:TJQ36"/>
    <mergeCell ref="TJR36:TJT36"/>
    <mergeCell ref="TJU36:TJW36"/>
    <mergeCell ref="TFZ36:TGB36"/>
    <mergeCell ref="TGC36:TGE36"/>
    <mergeCell ref="TGF36:TGH36"/>
    <mergeCell ref="TGI36:TGK36"/>
    <mergeCell ref="TGL36:TGN36"/>
    <mergeCell ref="TGO36:TGQ36"/>
    <mergeCell ref="TGR36:TGT36"/>
    <mergeCell ref="TGU36:TGW36"/>
    <mergeCell ref="TGX36:TGZ36"/>
    <mergeCell ref="THA36:THC36"/>
    <mergeCell ref="THD36:THF36"/>
    <mergeCell ref="THG36:THI36"/>
    <mergeCell ref="THJ36:THL36"/>
    <mergeCell ref="THM36:THO36"/>
    <mergeCell ref="THP36:THR36"/>
    <mergeCell ref="THS36:THU36"/>
    <mergeCell ref="THV36:THX36"/>
    <mergeCell ref="TEA36:TEC36"/>
    <mergeCell ref="TED36:TEF36"/>
    <mergeCell ref="TEG36:TEI36"/>
    <mergeCell ref="TEJ36:TEL36"/>
    <mergeCell ref="TEM36:TEO36"/>
    <mergeCell ref="TEP36:TER36"/>
    <mergeCell ref="TES36:TEU36"/>
    <mergeCell ref="TEV36:TEX36"/>
    <mergeCell ref="TEY36:TFA36"/>
    <mergeCell ref="TFB36:TFD36"/>
    <mergeCell ref="TFE36:TFG36"/>
    <mergeCell ref="TFH36:TFJ36"/>
    <mergeCell ref="TFK36:TFM36"/>
    <mergeCell ref="TFN36:TFP36"/>
    <mergeCell ref="TFQ36:TFS36"/>
    <mergeCell ref="TFT36:TFV36"/>
    <mergeCell ref="TFW36:TFY36"/>
    <mergeCell ref="TCB36:TCD36"/>
    <mergeCell ref="TCE36:TCG36"/>
    <mergeCell ref="TCH36:TCJ36"/>
    <mergeCell ref="TCK36:TCM36"/>
    <mergeCell ref="TCN36:TCP36"/>
    <mergeCell ref="TCQ36:TCS36"/>
    <mergeCell ref="TCT36:TCV36"/>
    <mergeCell ref="TCW36:TCY36"/>
    <mergeCell ref="TCZ36:TDB36"/>
    <mergeCell ref="TDC36:TDE36"/>
    <mergeCell ref="TDF36:TDH36"/>
    <mergeCell ref="TDI36:TDK36"/>
    <mergeCell ref="TDL36:TDN36"/>
    <mergeCell ref="TDO36:TDQ36"/>
    <mergeCell ref="TDR36:TDT36"/>
    <mergeCell ref="TDU36:TDW36"/>
    <mergeCell ref="TDX36:TDZ36"/>
    <mergeCell ref="TAC36:TAE36"/>
    <mergeCell ref="TAF36:TAH36"/>
    <mergeCell ref="TAI36:TAK36"/>
    <mergeCell ref="TAL36:TAN36"/>
    <mergeCell ref="TAO36:TAQ36"/>
    <mergeCell ref="TAR36:TAT36"/>
    <mergeCell ref="TAU36:TAW36"/>
    <mergeCell ref="TAX36:TAZ36"/>
    <mergeCell ref="TBA36:TBC36"/>
    <mergeCell ref="TBD36:TBF36"/>
    <mergeCell ref="TBG36:TBI36"/>
    <mergeCell ref="TBJ36:TBL36"/>
    <mergeCell ref="TBM36:TBO36"/>
    <mergeCell ref="TBP36:TBR36"/>
    <mergeCell ref="TBS36:TBU36"/>
    <mergeCell ref="TBV36:TBX36"/>
    <mergeCell ref="TBY36:TCA36"/>
    <mergeCell ref="SYD36:SYF36"/>
    <mergeCell ref="SYG36:SYI36"/>
    <mergeCell ref="SYJ36:SYL36"/>
    <mergeCell ref="SYM36:SYO36"/>
    <mergeCell ref="SYP36:SYR36"/>
    <mergeCell ref="SYS36:SYU36"/>
    <mergeCell ref="SYV36:SYX36"/>
    <mergeCell ref="SYY36:SZA36"/>
    <mergeCell ref="SZB36:SZD36"/>
    <mergeCell ref="SZE36:SZG36"/>
    <mergeCell ref="SZH36:SZJ36"/>
    <mergeCell ref="SZK36:SZM36"/>
    <mergeCell ref="SZN36:SZP36"/>
    <mergeCell ref="SZQ36:SZS36"/>
    <mergeCell ref="SZT36:SZV36"/>
    <mergeCell ref="SZW36:SZY36"/>
    <mergeCell ref="SZZ36:TAB36"/>
    <mergeCell ref="SWE36:SWG36"/>
    <mergeCell ref="SWH36:SWJ36"/>
    <mergeCell ref="SWK36:SWM36"/>
    <mergeCell ref="SWN36:SWP36"/>
    <mergeCell ref="SWQ36:SWS36"/>
    <mergeCell ref="SWT36:SWV36"/>
    <mergeCell ref="SWW36:SWY36"/>
    <mergeCell ref="SWZ36:SXB36"/>
    <mergeCell ref="SXC36:SXE36"/>
    <mergeCell ref="SXF36:SXH36"/>
    <mergeCell ref="SXI36:SXK36"/>
    <mergeCell ref="SXL36:SXN36"/>
    <mergeCell ref="SXO36:SXQ36"/>
    <mergeCell ref="SXR36:SXT36"/>
    <mergeCell ref="SXU36:SXW36"/>
    <mergeCell ref="SXX36:SXZ36"/>
    <mergeCell ref="SYA36:SYC36"/>
    <mergeCell ref="SUF36:SUH36"/>
    <mergeCell ref="SUI36:SUK36"/>
    <mergeCell ref="SUL36:SUN36"/>
    <mergeCell ref="SUO36:SUQ36"/>
    <mergeCell ref="SUR36:SUT36"/>
    <mergeCell ref="SUU36:SUW36"/>
    <mergeCell ref="SUX36:SUZ36"/>
    <mergeCell ref="SVA36:SVC36"/>
    <mergeCell ref="SVD36:SVF36"/>
    <mergeCell ref="SVG36:SVI36"/>
    <mergeCell ref="SVJ36:SVL36"/>
    <mergeCell ref="SVM36:SVO36"/>
    <mergeCell ref="SVP36:SVR36"/>
    <mergeCell ref="SVS36:SVU36"/>
    <mergeCell ref="SVV36:SVX36"/>
    <mergeCell ref="SVY36:SWA36"/>
    <mergeCell ref="SWB36:SWD36"/>
    <mergeCell ref="SSG36:SSI36"/>
    <mergeCell ref="SSJ36:SSL36"/>
    <mergeCell ref="SSM36:SSO36"/>
    <mergeCell ref="SSP36:SSR36"/>
    <mergeCell ref="SSS36:SSU36"/>
    <mergeCell ref="SSV36:SSX36"/>
    <mergeCell ref="SSY36:STA36"/>
    <mergeCell ref="STB36:STD36"/>
    <mergeCell ref="STE36:STG36"/>
    <mergeCell ref="STH36:STJ36"/>
    <mergeCell ref="STK36:STM36"/>
    <mergeCell ref="STN36:STP36"/>
    <mergeCell ref="STQ36:STS36"/>
    <mergeCell ref="STT36:STV36"/>
    <mergeCell ref="STW36:STY36"/>
    <mergeCell ref="STZ36:SUB36"/>
    <mergeCell ref="SUC36:SUE36"/>
    <mergeCell ref="SQH36:SQJ36"/>
    <mergeCell ref="SQK36:SQM36"/>
    <mergeCell ref="SQN36:SQP36"/>
    <mergeCell ref="SQQ36:SQS36"/>
    <mergeCell ref="SQT36:SQV36"/>
    <mergeCell ref="SQW36:SQY36"/>
    <mergeCell ref="SQZ36:SRB36"/>
    <mergeCell ref="SRC36:SRE36"/>
    <mergeCell ref="SRF36:SRH36"/>
    <mergeCell ref="SRI36:SRK36"/>
    <mergeCell ref="SRL36:SRN36"/>
    <mergeCell ref="SRO36:SRQ36"/>
    <mergeCell ref="SRR36:SRT36"/>
    <mergeCell ref="SRU36:SRW36"/>
    <mergeCell ref="SRX36:SRZ36"/>
    <mergeCell ref="SSA36:SSC36"/>
    <mergeCell ref="SSD36:SSF36"/>
    <mergeCell ref="SOI36:SOK36"/>
    <mergeCell ref="SOL36:SON36"/>
    <mergeCell ref="SOO36:SOQ36"/>
    <mergeCell ref="SOR36:SOT36"/>
    <mergeCell ref="SOU36:SOW36"/>
    <mergeCell ref="SOX36:SOZ36"/>
    <mergeCell ref="SPA36:SPC36"/>
    <mergeCell ref="SPD36:SPF36"/>
    <mergeCell ref="SPG36:SPI36"/>
    <mergeCell ref="SPJ36:SPL36"/>
    <mergeCell ref="SPM36:SPO36"/>
    <mergeCell ref="SPP36:SPR36"/>
    <mergeCell ref="SPS36:SPU36"/>
    <mergeCell ref="SPV36:SPX36"/>
    <mergeCell ref="SPY36:SQA36"/>
    <mergeCell ref="SQB36:SQD36"/>
    <mergeCell ref="SQE36:SQG36"/>
    <mergeCell ref="SMJ36:SML36"/>
    <mergeCell ref="SMM36:SMO36"/>
    <mergeCell ref="SMP36:SMR36"/>
    <mergeCell ref="SMS36:SMU36"/>
    <mergeCell ref="SMV36:SMX36"/>
    <mergeCell ref="SMY36:SNA36"/>
    <mergeCell ref="SNB36:SND36"/>
    <mergeCell ref="SNE36:SNG36"/>
    <mergeCell ref="SNH36:SNJ36"/>
    <mergeCell ref="SNK36:SNM36"/>
    <mergeCell ref="SNN36:SNP36"/>
    <mergeCell ref="SNQ36:SNS36"/>
    <mergeCell ref="SNT36:SNV36"/>
    <mergeCell ref="SNW36:SNY36"/>
    <mergeCell ref="SNZ36:SOB36"/>
    <mergeCell ref="SOC36:SOE36"/>
    <mergeCell ref="SOF36:SOH36"/>
    <mergeCell ref="SKK36:SKM36"/>
    <mergeCell ref="SKN36:SKP36"/>
    <mergeCell ref="SKQ36:SKS36"/>
    <mergeCell ref="SKT36:SKV36"/>
    <mergeCell ref="SKW36:SKY36"/>
    <mergeCell ref="SKZ36:SLB36"/>
    <mergeCell ref="SLC36:SLE36"/>
    <mergeCell ref="SLF36:SLH36"/>
    <mergeCell ref="SLI36:SLK36"/>
    <mergeCell ref="SLL36:SLN36"/>
    <mergeCell ref="SLO36:SLQ36"/>
    <mergeCell ref="SLR36:SLT36"/>
    <mergeCell ref="SLU36:SLW36"/>
    <mergeCell ref="SLX36:SLZ36"/>
    <mergeCell ref="SMA36:SMC36"/>
    <mergeCell ref="SMD36:SMF36"/>
    <mergeCell ref="SMG36:SMI36"/>
    <mergeCell ref="SIL36:SIN36"/>
    <mergeCell ref="SIO36:SIQ36"/>
    <mergeCell ref="SIR36:SIT36"/>
    <mergeCell ref="SIU36:SIW36"/>
    <mergeCell ref="SIX36:SIZ36"/>
    <mergeCell ref="SJA36:SJC36"/>
    <mergeCell ref="SJD36:SJF36"/>
    <mergeCell ref="SJG36:SJI36"/>
    <mergeCell ref="SJJ36:SJL36"/>
    <mergeCell ref="SJM36:SJO36"/>
    <mergeCell ref="SJP36:SJR36"/>
    <mergeCell ref="SJS36:SJU36"/>
    <mergeCell ref="SJV36:SJX36"/>
    <mergeCell ref="SJY36:SKA36"/>
    <mergeCell ref="SKB36:SKD36"/>
    <mergeCell ref="SKE36:SKG36"/>
    <mergeCell ref="SKH36:SKJ36"/>
    <mergeCell ref="SGM36:SGO36"/>
    <mergeCell ref="SGP36:SGR36"/>
    <mergeCell ref="SGS36:SGU36"/>
    <mergeCell ref="SGV36:SGX36"/>
    <mergeCell ref="SGY36:SHA36"/>
    <mergeCell ref="SHB36:SHD36"/>
    <mergeCell ref="SHE36:SHG36"/>
    <mergeCell ref="SHH36:SHJ36"/>
    <mergeCell ref="SHK36:SHM36"/>
    <mergeCell ref="SHN36:SHP36"/>
    <mergeCell ref="SHQ36:SHS36"/>
    <mergeCell ref="SHT36:SHV36"/>
    <mergeCell ref="SHW36:SHY36"/>
    <mergeCell ref="SHZ36:SIB36"/>
    <mergeCell ref="SIC36:SIE36"/>
    <mergeCell ref="SIF36:SIH36"/>
    <mergeCell ref="SII36:SIK36"/>
    <mergeCell ref="SEN36:SEP36"/>
    <mergeCell ref="SEQ36:SES36"/>
    <mergeCell ref="SET36:SEV36"/>
    <mergeCell ref="SEW36:SEY36"/>
    <mergeCell ref="SEZ36:SFB36"/>
    <mergeCell ref="SFC36:SFE36"/>
    <mergeCell ref="SFF36:SFH36"/>
    <mergeCell ref="SFI36:SFK36"/>
    <mergeCell ref="SFL36:SFN36"/>
    <mergeCell ref="SFO36:SFQ36"/>
    <mergeCell ref="SFR36:SFT36"/>
    <mergeCell ref="SFU36:SFW36"/>
    <mergeCell ref="SFX36:SFZ36"/>
    <mergeCell ref="SGA36:SGC36"/>
    <mergeCell ref="SGD36:SGF36"/>
    <mergeCell ref="SGG36:SGI36"/>
    <mergeCell ref="SGJ36:SGL36"/>
    <mergeCell ref="SCO36:SCQ36"/>
    <mergeCell ref="SCR36:SCT36"/>
    <mergeCell ref="SCU36:SCW36"/>
    <mergeCell ref="SCX36:SCZ36"/>
    <mergeCell ref="SDA36:SDC36"/>
    <mergeCell ref="SDD36:SDF36"/>
    <mergeCell ref="SDG36:SDI36"/>
    <mergeCell ref="SDJ36:SDL36"/>
    <mergeCell ref="SDM36:SDO36"/>
    <mergeCell ref="SDP36:SDR36"/>
    <mergeCell ref="SDS36:SDU36"/>
    <mergeCell ref="SDV36:SDX36"/>
    <mergeCell ref="SDY36:SEA36"/>
    <mergeCell ref="SEB36:SED36"/>
    <mergeCell ref="SEE36:SEG36"/>
    <mergeCell ref="SEH36:SEJ36"/>
    <mergeCell ref="SEK36:SEM36"/>
    <mergeCell ref="SAP36:SAR36"/>
    <mergeCell ref="SAS36:SAU36"/>
    <mergeCell ref="SAV36:SAX36"/>
    <mergeCell ref="SAY36:SBA36"/>
    <mergeCell ref="SBB36:SBD36"/>
    <mergeCell ref="SBE36:SBG36"/>
    <mergeCell ref="SBH36:SBJ36"/>
    <mergeCell ref="SBK36:SBM36"/>
    <mergeCell ref="SBN36:SBP36"/>
    <mergeCell ref="SBQ36:SBS36"/>
    <mergeCell ref="SBT36:SBV36"/>
    <mergeCell ref="SBW36:SBY36"/>
    <mergeCell ref="SBZ36:SCB36"/>
    <mergeCell ref="SCC36:SCE36"/>
    <mergeCell ref="SCF36:SCH36"/>
    <mergeCell ref="SCI36:SCK36"/>
    <mergeCell ref="SCL36:SCN36"/>
    <mergeCell ref="RYQ36:RYS36"/>
    <mergeCell ref="RYT36:RYV36"/>
    <mergeCell ref="RYW36:RYY36"/>
    <mergeCell ref="RYZ36:RZB36"/>
    <mergeCell ref="RZC36:RZE36"/>
    <mergeCell ref="RZF36:RZH36"/>
    <mergeCell ref="RZI36:RZK36"/>
    <mergeCell ref="RZL36:RZN36"/>
    <mergeCell ref="RZO36:RZQ36"/>
    <mergeCell ref="RZR36:RZT36"/>
    <mergeCell ref="RZU36:RZW36"/>
    <mergeCell ref="RZX36:RZZ36"/>
    <mergeCell ref="SAA36:SAC36"/>
    <mergeCell ref="SAD36:SAF36"/>
    <mergeCell ref="SAG36:SAI36"/>
    <mergeCell ref="SAJ36:SAL36"/>
    <mergeCell ref="SAM36:SAO36"/>
    <mergeCell ref="RWR36:RWT36"/>
    <mergeCell ref="RWU36:RWW36"/>
    <mergeCell ref="RWX36:RWZ36"/>
    <mergeCell ref="RXA36:RXC36"/>
    <mergeCell ref="RXD36:RXF36"/>
    <mergeCell ref="RXG36:RXI36"/>
    <mergeCell ref="RXJ36:RXL36"/>
    <mergeCell ref="RXM36:RXO36"/>
    <mergeCell ref="RXP36:RXR36"/>
    <mergeCell ref="RXS36:RXU36"/>
    <mergeCell ref="RXV36:RXX36"/>
    <mergeCell ref="RXY36:RYA36"/>
    <mergeCell ref="RYB36:RYD36"/>
    <mergeCell ref="RYE36:RYG36"/>
    <mergeCell ref="RYH36:RYJ36"/>
    <mergeCell ref="RYK36:RYM36"/>
    <mergeCell ref="RYN36:RYP36"/>
    <mergeCell ref="RUS36:RUU36"/>
    <mergeCell ref="RUV36:RUX36"/>
    <mergeCell ref="RUY36:RVA36"/>
    <mergeCell ref="RVB36:RVD36"/>
    <mergeCell ref="RVE36:RVG36"/>
    <mergeCell ref="RVH36:RVJ36"/>
    <mergeCell ref="RVK36:RVM36"/>
    <mergeCell ref="RVN36:RVP36"/>
    <mergeCell ref="RVQ36:RVS36"/>
    <mergeCell ref="RVT36:RVV36"/>
    <mergeCell ref="RVW36:RVY36"/>
    <mergeCell ref="RVZ36:RWB36"/>
    <mergeCell ref="RWC36:RWE36"/>
    <mergeCell ref="RWF36:RWH36"/>
    <mergeCell ref="RWI36:RWK36"/>
    <mergeCell ref="RWL36:RWN36"/>
    <mergeCell ref="RWO36:RWQ36"/>
    <mergeCell ref="RST36:RSV36"/>
    <mergeCell ref="RSW36:RSY36"/>
    <mergeCell ref="RSZ36:RTB36"/>
    <mergeCell ref="RTC36:RTE36"/>
    <mergeCell ref="RTF36:RTH36"/>
    <mergeCell ref="RTI36:RTK36"/>
    <mergeCell ref="RTL36:RTN36"/>
    <mergeCell ref="RTO36:RTQ36"/>
    <mergeCell ref="RTR36:RTT36"/>
    <mergeCell ref="RTU36:RTW36"/>
    <mergeCell ref="RTX36:RTZ36"/>
    <mergeCell ref="RUA36:RUC36"/>
    <mergeCell ref="RUD36:RUF36"/>
    <mergeCell ref="RUG36:RUI36"/>
    <mergeCell ref="RUJ36:RUL36"/>
    <mergeCell ref="RUM36:RUO36"/>
    <mergeCell ref="RUP36:RUR36"/>
    <mergeCell ref="RQU36:RQW36"/>
    <mergeCell ref="RQX36:RQZ36"/>
    <mergeCell ref="RRA36:RRC36"/>
    <mergeCell ref="RRD36:RRF36"/>
    <mergeCell ref="RRG36:RRI36"/>
    <mergeCell ref="RRJ36:RRL36"/>
    <mergeCell ref="RRM36:RRO36"/>
    <mergeCell ref="RRP36:RRR36"/>
    <mergeCell ref="RRS36:RRU36"/>
    <mergeCell ref="RRV36:RRX36"/>
    <mergeCell ref="RRY36:RSA36"/>
    <mergeCell ref="RSB36:RSD36"/>
    <mergeCell ref="RSE36:RSG36"/>
    <mergeCell ref="RSH36:RSJ36"/>
    <mergeCell ref="RSK36:RSM36"/>
    <mergeCell ref="RSN36:RSP36"/>
    <mergeCell ref="RSQ36:RSS36"/>
    <mergeCell ref="ROV36:ROX36"/>
    <mergeCell ref="ROY36:RPA36"/>
    <mergeCell ref="RPB36:RPD36"/>
    <mergeCell ref="RPE36:RPG36"/>
    <mergeCell ref="RPH36:RPJ36"/>
    <mergeCell ref="RPK36:RPM36"/>
    <mergeCell ref="RPN36:RPP36"/>
    <mergeCell ref="RPQ36:RPS36"/>
    <mergeCell ref="RPT36:RPV36"/>
    <mergeCell ref="RPW36:RPY36"/>
    <mergeCell ref="RPZ36:RQB36"/>
    <mergeCell ref="RQC36:RQE36"/>
    <mergeCell ref="RQF36:RQH36"/>
    <mergeCell ref="RQI36:RQK36"/>
    <mergeCell ref="RQL36:RQN36"/>
    <mergeCell ref="RQO36:RQQ36"/>
    <mergeCell ref="RQR36:RQT36"/>
    <mergeCell ref="RMW36:RMY36"/>
    <mergeCell ref="RMZ36:RNB36"/>
    <mergeCell ref="RNC36:RNE36"/>
    <mergeCell ref="RNF36:RNH36"/>
    <mergeCell ref="RNI36:RNK36"/>
    <mergeCell ref="RNL36:RNN36"/>
    <mergeCell ref="RNO36:RNQ36"/>
    <mergeCell ref="RNR36:RNT36"/>
    <mergeCell ref="RNU36:RNW36"/>
    <mergeCell ref="RNX36:RNZ36"/>
    <mergeCell ref="ROA36:ROC36"/>
    <mergeCell ref="ROD36:ROF36"/>
    <mergeCell ref="ROG36:ROI36"/>
    <mergeCell ref="ROJ36:ROL36"/>
    <mergeCell ref="ROM36:ROO36"/>
    <mergeCell ref="ROP36:ROR36"/>
    <mergeCell ref="ROS36:ROU36"/>
    <mergeCell ref="RKX36:RKZ36"/>
    <mergeCell ref="RLA36:RLC36"/>
    <mergeCell ref="RLD36:RLF36"/>
    <mergeCell ref="RLG36:RLI36"/>
    <mergeCell ref="RLJ36:RLL36"/>
    <mergeCell ref="RLM36:RLO36"/>
    <mergeCell ref="RLP36:RLR36"/>
    <mergeCell ref="RLS36:RLU36"/>
    <mergeCell ref="RLV36:RLX36"/>
    <mergeCell ref="RLY36:RMA36"/>
    <mergeCell ref="RMB36:RMD36"/>
    <mergeCell ref="RME36:RMG36"/>
    <mergeCell ref="RMH36:RMJ36"/>
    <mergeCell ref="RMK36:RMM36"/>
    <mergeCell ref="RMN36:RMP36"/>
    <mergeCell ref="RMQ36:RMS36"/>
    <mergeCell ref="RMT36:RMV36"/>
    <mergeCell ref="RIY36:RJA36"/>
    <mergeCell ref="RJB36:RJD36"/>
    <mergeCell ref="RJE36:RJG36"/>
    <mergeCell ref="RJH36:RJJ36"/>
    <mergeCell ref="RJK36:RJM36"/>
    <mergeCell ref="RJN36:RJP36"/>
    <mergeCell ref="RJQ36:RJS36"/>
    <mergeCell ref="RJT36:RJV36"/>
    <mergeCell ref="RJW36:RJY36"/>
    <mergeCell ref="RJZ36:RKB36"/>
    <mergeCell ref="RKC36:RKE36"/>
    <mergeCell ref="RKF36:RKH36"/>
    <mergeCell ref="RKI36:RKK36"/>
    <mergeCell ref="RKL36:RKN36"/>
    <mergeCell ref="RKO36:RKQ36"/>
    <mergeCell ref="RKR36:RKT36"/>
    <mergeCell ref="RKU36:RKW36"/>
    <mergeCell ref="RGZ36:RHB36"/>
    <mergeCell ref="RHC36:RHE36"/>
    <mergeCell ref="RHF36:RHH36"/>
    <mergeCell ref="RHI36:RHK36"/>
    <mergeCell ref="RHL36:RHN36"/>
    <mergeCell ref="RHO36:RHQ36"/>
    <mergeCell ref="RHR36:RHT36"/>
    <mergeCell ref="RHU36:RHW36"/>
    <mergeCell ref="RHX36:RHZ36"/>
    <mergeCell ref="RIA36:RIC36"/>
    <mergeCell ref="RID36:RIF36"/>
    <mergeCell ref="RIG36:RII36"/>
    <mergeCell ref="RIJ36:RIL36"/>
    <mergeCell ref="RIM36:RIO36"/>
    <mergeCell ref="RIP36:RIR36"/>
    <mergeCell ref="RIS36:RIU36"/>
    <mergeCell ref="RIV36:RIX36"/>
    <mergeCell ref="RFA36:RFC36"/>
    <mergeCell ref="RFD36:RFF36"/>
    <mergeCell ref="RFG36:RFI36"/>
    <mergeCell ref="RFJ36:RFL36"/>
    <mergeCell ref="RFM36:RFO36"/>
    <mergeCell ref="RFP36:RFR36"/>
    <mergeCell ref="RFS36:RFU36"/>
    <mergeCell ref="RFV36:RFX36"/>
    <mergeCell ref="RFY36:RGA36"/>
    <mergeCell ref="RGB36:RGD36"/>
    <mergeCell ref="RGE36:RGG36"/>
    <mergeCell ref="RGH36:RGJ36"/>
    <mergeCell ref="RGK36:RGM36"/>
    <mergeCell ref="RGN36:RGP36"/>
    <mergeCell ref="RGQ36:RGS36"/>
    <mergeCell ref="RGT36:RGV36"/>
    <mergeCell ref="RGW36:RGY36"/>
    <mergeCell ref="RDB36:RDD36"/>
    <mergeCell ref="RDE36:RDG36"/>
    <mergeCell ref="RDH36:RDJ36"/>
    <mergeCell ref="RDK36:RDM36"/>
    <mergeCell ref="RDN36:RDP36"/>
    <mergeCell ref="RDQ36:RDS36"/>
    <mergeCell ref="RDT36:RDV36"/>
    <mergeCell ref="RDW36:RDY36"/>
    <mergeCell ref="RDZ36:REB36"/>
    <mergeCell ref="REC36:REE36"/>
    <mergeCell ref="REF36:REH36"/>
    <mergeCell ref="REI36:REK36"/>
    <mergeCell ref="REL36:REN36"/>
    <mergeCell ref="REO36:REQ36"/>
    <mergeCell ref="RER36:RET36"/>
    <mergeCell ref="REU36:REW36"/>
    <mergeCell ref="REX36:REZ36"/>
    <mergeCell ref="RBC36:RBE36"/>
    <mergeCell ref="RBF36:RBH36"/>
    <mergeCell ref="RBI36:RBK36"/>
    <mergeCell ref="RBL36:RBN36"/>
    <mergeCell ref="RBO36:RBQ36"/>
    <mergeCell ref="RBR36:RBT36"/>
    <mergeCell ref="RBU36:RBW36"/>
    <mergeCell ref="RBX36:RBZ36"/>
    <mergeCell ref="RCA36:RCC36"/>
    <mergeCell ref="RCD36:RCF36"/>
    <mergeCell ref="RCG36:RCI36"/>
    <mergeCell ref="RCJ36:RCL36"/>
    <mergeCell ref="RCM36:RCO36"/>
    <mergeCell ref="RCP36:RCR36"/>
    <mergeCell ref="RCS36:RCU36"/>
    <mergeCell ref="RCV36:RCX36"/>
    <mergeCell ref="RCY36:RDA36"/>
    <mergeCell ref="QZD36:QZF36"/>
    <mergeCell ref="QZG36:QZI36"/>
    <mergeCell ref="QZJ36:QZL36"/>
    <mergeCell ref="QZM36:QZO36"/>
    <mergeCell ref="QZP36:QZR36"/>
    <mergeCell ref="QZS36:QZU36"/>
    <mergeCell ref="QZV36:QZX36"/>
    <mergeCell ref="QZY36:RAA36"/>
    <mergeCell ref="RAB36:RAD36"/>
    <mergeCell ref="RAE36:RAG36"/>
    <mergeCell ref="RAH36:RAJ36"/>
    <mergeCell ref="RAK36:RAM36"/>
    <mergeCell ref="RAN36:RAP36"/>
    <mergeCell ref="RAQ36:RAS36"/>
    <mergeCell ref="RAT36:RAV36"/>
    <mergeCell ref="RAW36:RAY36"/>
    <mergeCell ref="RAZ36:RBB36"/>
    <mergeCell ref="QXE36:QXG36"/>
    <mergeCell ref="QXH36:QXJ36"/>
    <mergeCell ref="QXK36:QXM36"/>
    <mergeCell ref="QXN36:QXP36"/>
    <mergeCell ref="QXQ36:QXS36"/>
    <mergeCell ref="QXT36:QXV36"/>
    <mergeCell ref="QXW36:QXY36"/>
    <mergeCell ref="QXZ36:QYB36"/>
    <mergeCell ref="QYC36:QYE36"/>
    <mergeCell ref="QYF36:QYH36"/>
    <mergeCell ref="QYI36:QYK36"/>
    <mergeCell ref="QYL36:QYN36"/>
    <mergeCell ref="QYO36:QYQ36"/>
    <mergeCell ref="QYR36:QYT36"/>
    <mergeCell ref="QYU36:QYW36"/>
    <mergeCell ref="QYX36:QYZ36"/>
    <mergeCell ref="QZA36:QZC36"/>
    <mergeCell ref="QVF36:QVH36"/>
    <mergeCell ref="QVI36:QVK36"/>
    <mergeCell ref="QVL36:QVN36"/>
    <mergeCell ref="QVO36:QVQ36"/>
    <mergeCell ref="QVR36:QVT36"/>
    <mergeCell ref="QVU36:QVW36"/>
    <mergeCell ref="QVX36:QVZ36"/>
    <mergeCell ref="QWA36:QWC36"/>
    <mergeCell ref="QWD36:QWF36"/>
    <mergeCell ref="QWG36:QWI36"/>
    <mergeCell ref="QWJ36:QWL36"/>
    <mergeCell ref="QWM36:QWO36"/>
    <mergeCell ref="QWP36:QWR36"/>
    <mergeCell ref="QWS36:QWU36"/>
    <mergeCell ref="QWV36:QWX36"/>
    <mergeCell ref="QWY36:QXA36"/>
    <mergeCell ref="QXB36:QXD36"/>
    <mergeCell ref="QTG36:QTI36"/>
    <mergeCell ref="QTJ36:QTL36"/>
    <mergeCell ref="QTM36:QTO36"/>
    <mergeCell ref="QTP36:QTR36"/>
    <mergeCell ref="QTS36:QTU36"/>
    <mergeCell ref="QTV36:QTX36"/>
    <mergeCell ref="QTY36:QUA36"/>
    <mergeCell ref="QUB36:QUD36"/>
    <mergeCell ref="QUE36:QUG36"/>
    <mergeCell ref="QUH36:QUJ36"/>
    <mergeCell ref="QUK36:QUM36"/>
    <mergeCell ref="QUN36:QUP36"/>
    <mergeCell ref="QUQ36:QUS36"/>
    <mergeCell ref="QUT36:QUV36"/>
    <mergeCell ref="QUW36:QUY36"/>
    <mergeCell ref="QUZ36:QVB36"/>
    <mergeCell ref="QVC36:QVE36"/>
    <mergeCell ref="QRH36:QRJ36"/>
    <mergeCell ref="QRK36:QRM36"/>
    <mergeCell ref="QRN36:QRP36"/>
    <mergeCell ref="QRQ36:QRS36"/>
    <mergeCell ref="QRT36:QRV36"/>
    <mergeCell ref="QRW36:QRY36"/>
    <mergeCell ref="QRZ36:QSB36"/>
    <mergeCell ref="QSC36:QSE36"/>
    <mergeCell ref="QSF36:QSH36"/>
    <mergeCell ref="QSI36:QSK36"/>
    <mergeCell ref="QSL36:QSN36"/>
    <mergeCell ref="QSO36:QSQ36"/>
    <mergeCell ref="QSR36:QST36"/>
    <mergeCell ref="QSU36:QSW36"/>
    <mergeCell ref="QSX36:QSZ36"/>
    <mergeCell ref="QTA36:QTC36"/>
    <mergeCell ref="QTD36:QTF36"/>
    <mergeCell ref="QPI36:QPK36"/>
    <mergeCell ref="QPL36:QPN36"/>
    <mergeCell ref="QPO36:QPQ36"/>
    <mergeCell ref="QPR36:QPT36"/>
    <mergeCell ref="QPU36:QPW36"/>
    <mergeCell ref="QPX36:QPZ36"/>
    <mergeCell ref="QQA36:QQC36"/>
    <mergeCell ref="QQD36:QQF36"/>
    <mergeCell ref="QQG36:QQI36"/>
    <mergeCell ref="QQJ36:QQL36"/>
    <mergeCell ref="QQM36:QQO36"/>
    <mergeCell ref="QQP36:QQR36"/>
    <mergeCell ref="QQS36:QQU36"/>
    <mergeCell ref="QQV36:QQX36"/>
    <mergeCell ref="QQY36:QRA36"/>
    <mergeCell ref="QRB36:QRD36"/>
    <mergeCell ref="QRE36:QRG36"/>
    <mergeCell ref="QNJ36:QNL36"/>
    <mergeCell ref="QNM36:QNO36"/>
    <mergeCell ref="QNP36:QNR36"/>
    <mergeCell ref="QNS36:QNU36"/>
    <mergeCell ref="QNV36:QNX36"/>
    <mergeCell ref="QNY36:QOA36"/>
    <mergeCell ref="QOB36:QOD36"/>
    <mergeCell ref="QOE36:QOG36"/>
    <mergeCell ref="QOH36:QOJ36"/>
    <mergeCell ref="QOK36:QOM36"/>
    <mergeCell ref="QON36:QOP36"/>
    <mergeCell ref="QOQ36:QOS36"/>
    <mergeCell ref="QOT36:QOV36"/>
    <mergeCell ref="QOW36:QOY36"/>
    <mergeCell ref="QOZ36:QPB36"/>
    <mergeCell ref="QPC36:QPE36"/>
    <mergeCell ref="QPF36:QPH36"/>
    <mergeCell ref="QLK36:QLM36"/>
    <mergeCell ref="QLN36:QLP36"/>
    <mergeCell ref="QLQ36:QLS36"/>
    <mergeCell ref="QLT36:QLV36"/>
    <mergeCell ref="QLW36:QLY36"/>
    <mergeCell ref="QLZ36:QMB36"/>
    <mergeCell ref="QMC36:QME36"/>
    <mergeCell ref="QMF36:QMH36"/>
    <mergeCell ref="QMI36:QMK36"/>
    <mergeCell ref="QML36:QMN36"/>
    <mergeCell ref="QMO36:QMQ36"/>
    <mergeCell ref="QMR36:QMT36"/>
    <mergeCell ref="QMU36:QMW36"/>
    <mergeCell ref="QMX36:QMZ36"/>
    <mergeCell ref="QNA36:QNC36"/>
    <mergeCell ref="QND36:QNF36"/>
    <mergeCell ref="QNG36:QNI36"/>
    <mergeCell ref="QJL36:QJN36"/>
    <mergeCell ref="QJO36:QJQ36"/>
    <mergeCell ref="QJR36:QJT36"/>
    <mergeCell ref="QJU36:QJW36"/>
    <mergeCell ref="QJX36:QJZ36"/>
    <mergeCell ref="QKA36:QKC36"/>
    <mergeCell ref="QKD36:QKF36"/>
    <mergeCell ref="QKG36:QKI36"/>
    <mergeCell ref="QKJ36:QKL36"/>
    <mergeCell ref="QKM36:QKO36"/>
    <mergeCell ref="QKP36:QKR36"/>
    <mergeCell ref="QKS36:QKU36"/>
    <mergeCell ref="QKV36:QKX36"/>
    <mergeCell ref="QKY36:QLA36"/>
    <mergeCell ref="QLB36:QLD36"/>
    <mergeCell ref="QLE36:QLG36"/>
    <mergeCell ref="QLH36:QLJ36"/>
    <mergeCell ref="QHM36:QHO36"/>
    <mergeCell ref="QHP36:QHR36"/>
    <mergeCell ref="QHS36:QHU36"/>
    <mergeCell ref="QHV36:QHX36"/>
    <mergeCell ref="QHY36:QIA36"/>
    <mergeCell ref="QIB36:QID36"/>
    <mergeCell ref="QIE36:QIG36"/>
    <mergeCell ref="QIH36:QIJ36"/>
    <mergeCell ref="QIK36:QIM36"/>
    <mergeCell ref="QIN36:QIP36"/>
    <mergeCell ref="QIQ36:QIS36"/>
    <mergeCell ref="QIT36:QIV36"/>
    <mergeCell ref="QIW36:QIY36"/>
    <mergeCell ref="QIZ36:QJB36"/>
    <mergeCell ref="QJC36:QJE36"/>
    <mergeCell ref="QJF36:QJH36"/>
    <mergeCell ref="QJI36:QJK36"/>
    <mergeCell ref="QFN36:QFP36"/>
    <mergeCell ref="QFQ36:QFS36"/>
    <mergeCell ref="QFT36:QFV36"/>
    <mergeCell ref="QFW36:QFY36"/>
    <mergeCell ref="QFZ36:QGB36"/>
    <mergeCell ref="QGC36:QGE36"/>
    <mergeCell ref="QGF36:QGH36"/>
    <mergeCell ref="QGI36:QGK36"/>
    <mergeCell ref="QGL36:QGN36"/>
    <mergeCell ref="QGO36:QGQ36"/>
    <mergeCell ref="QGR36:QGT36"/>
    <mergeCell ref="QGU36:QGW36"/>
    <mergeCell ref="QGX36:QGZ36"/>
    <mergeCell ref="QHA36:QHC36"/>
    <mergeCell ref="QHD36:QHF36"/>
    <mergeCell ref="QHG36:QHI36"/>
    <mergeCell ref="QHJ36:QHL36"/>
    <mergeCell ref="QDO36:QDQ36"/>
    <mergeCell ref="QDR36:QDT36"/>
    <mergeCell ref="QDU36:QDW36"/>
    <mergeCell ref="QDX36:QDZ36"/>
    <mergeCell ref="QEA36:QEC36"/>
    <mergeCell ref="QED36:QEF36"/>
    <mergeCell ref="QEG36:QEI36"/>
    <mergeCell ref="QEJ36:QEL36"/>
    <mergeCell ref="QEM36:QEO36"/>
    <mergeCell ref="QEP36:QER36"/>
    <mergeCell ref="QES36:QEU36"/>
    <mergeCell ref="QEV36:QEX36"/>
    <mergeCell ref="QEY36:QFA36"/>
    <mergeCell ref="QFB36:QFD36"/>
    <mergeCell ref="QFE36:QFG36"/>
    <mergeCell ref="QFH36:QFJ36"/>
    <mergeCell ref="QFK36:QFM36"/>
    <mergeCell ref="QBP36:QBR36"/>
    <mergeCell ref="QBS36:QBU36"/>
    <mergeCell ref="QBV36:QBX36"/>
    <mergeCell ref="QBY36:QCA36"/>
    <mergeCell ref="QCB36:QCD36"/>
    <mergeCell ref="QCE36:QCG36"/>
    <mergeCell ref="QCH36:QCJ36"/>
    <mergeCell ref="QCK36:QCM36"/>
    <mergeCell ref="QCN36:QCP36"/>
    <mergeCell ref="QCQ36:QCS36"/>
    <mergeCell ref="QCT36:QCV36"/>
    <mergeCell ref="QCW36:QCY36"/>
    <mergeCell ref="QCZ36:QDB36"/>
    <mergeCell ref="QDC36:QDE36"/>
    <mergeCell ref="QDF36:QDH36"/>
    <mergeCell ref="QDI36:QDK36"/>
    <mergeCell ref="QDL36:QDN36"/>
    <mergeCell ref="PZQ36:PZS36"/>
    <mergeCell ref="PZT36:PZV36"/>
    <mergeCell ref="PZW36:PZY36"/>
    <mergeCell ref="PZZ36:QAB36"/>
    <mergeCell ref="QAC36:QAE36"/>
    <mergeCell ref="QAF36:QAH36"/>
    <mergeCell ref="QAI36:QAK36"/>
    <mergeCell ref="QAL36:QAN36"/>
    <mergeCell ref="QAO36:QAQ36"/>
    <mergeCell ref="QAR36:QAT36"/>
    <mergeCell ref="QAU36:QAW36"/>
    <mergeCell ref="QAX36:QAZ36"/>
    <mergeCell ref="QBA36:QBC36"/>
    <mergeCell ref="QBD36:QBF36"/>
    <mergeCell ref="QBG36:QBI36"/>
    <mergeCell ref="QBJ36:QBL36"/>
    <mergeCell ref="QBM36:QBO36"/>
    <mergeCell ref="PXR36:PXT36"/>
    <mergeCell ref="PXU36:PXW36"/>
    <mergeCell ref="PXX36:PXZ36"/>
    <mergeCell ref="PYA36:PYC36"/>
    <mergeCell ref="PYD36:PYF36"/>
    <mergeCell ref="PYG36:PYI36"/>
    <mergeCell ref="PYJ36:PYL36"/>
    <mergeCell ref="PYM36:PYO36"/>
    <mergeCell ref="PYP36:PYR36"/>
    <mergeCell ref="PYS36:PYU36"/>
    <mergeCell ref="PYV36:PYX36"/>
    <mergeCell ref="PYY36:PZA36"/>
    <mergeCell ref="PZB36:PZD36"/>
    <mergeCell ref="PZE36:PZG36"/>
    <mergeCell ref="PZH36:PZJ36"/>
    <mergeCell ref="PZK36:PZM36"/>
    <mergeCell ref="PZN36:PZP36"/>
    <mergeCell ref="PVS36:PVU36"/>
    <mergeCell ref="PVV36:PVX36"/>
    <mergeCell ref="PVY36:PWA36"/>
    <mergeCell ref="PWB36:PWD36"/>
    <mergeCell ref="PWE36:PWG36"/>
    <mergeCell ref="PWH36:PWJ36"/>
    <mergeCell ref="PWK36:PWM36"/>
    <mergeCell ref="PWN36:PWP36"/>
    <mergeCell ref="PWQ36:PWS36"/>
    <mergeCell ref="PWT36:PWV36"/>
    <mergeCell ref="PWW36:PWY36"/>
    <mergeCell ref="PWZ36:PXB36"/>
    <mergeCell ref="PXC36:PXE36"/>
    <mergeCell ref="PXF36:PXH36"/>
    <mergeCell ref="PXI36:PXK36"/>
    <mergeCell ref="PXL36:PXN36"/>
    <mergeCell ref="PXO36:PXQ36"/>
    <mergeCell ref="PTT36:PTV36"/>
    <mergeCell ref="PTW36:PTY36"/>
    <mergeCell ref="PTZ36:PUB36"/>
    <mergeCell ref="PUC36:PUE36"/>
    <mergeCell ref="PUF36:PUH36"/>
    <mergeCell ref="PUI36:PUK36"/>
    <mergeCell ref="PUL36:PUN36"/>
    <mergeCell ref="PUO36:PUQ36"/>
    <mergeCell ref="PUR36:PUT36"/>
    <mergeCell ref="PUU36:PUW36"/>
    <mergeCell ref="PUX36:PUZ36"/>
    <mergeCell ref="PVA36:PVC36"/>
    <mergeCell ref="PVD36:PVF36"/>
    <mergeCell ref="PVG36:PVI36"/>
    <mergeCell ref="PVJ36:PVL36"/>
    <mergeCell ref="PVM36:PVO36"/>
    <mergeCell ref="PVP36:PVR36"/>
    <mergeCell ref="PRU36:PRW36"/>
    <mergeCell ref="PRX36:PRZ36"/>
    <mergeCell ref="PSA36:PSC36"/>
    <mergeCell ref="PSD36:PSF36"/>
    <mergeCell ref="PSG36:PSI36"/>
    <mergeCell ref="PSJ36:PSL36"/>
    <mergeCell ref="PSM36:PSO36"/>
    <mergeCell ref="PSP36:PSR36"/>
    <mergeCell ref="PSS36:PSU36"/>
    <mergeCell ref="PSV36:PSX36"/>
    <mergeCell ref="PSY36:PTA36"/>
    <mergeCell ref="PTB36:PTD36"/>
    <mergeCell ref="PTE36:PTG36"/>
    <mergeCell ref="PTH36:PTJ36"/>
    <mergeCell ref="PTK36:PTM36"/>
    <mergeCell ref="PTN36:PTP36"/>
    <mergeCell ref="PTQ36:PTS36"/>
    <mergeCell ref="PPV36:PPX36"/>
    <mergeCell ref="PPY36:PQA36"/>
    <mergeCell ref="PQB36:PQD36"/>
    <mergeCell ref="PQE36:PQG36"/>
    <mergeCell ref="PQH36:PQJ36"/>
    <mergeCell ref="PQK36:PQM36"/>
    <mergeCell ref="PQN36:PQP36"/>
    <mergeCell ref="PQQ36:PQS36"/>
    <mergeCell ref="PQT36:PQV36"/>
    <mergeCell ref="PQW36:PQY36"/>
    <mergeCell ref="PQZ36:PRB36"/>
    <mergeCell ref="PRC36:PRE36"/>
    <mergeCell ref="PRF36:PRH36"/>
    <mergeCell ref="PRI36:PRK36"/>
    <mergeCell ref="PRL36:PRN36"/>
    <mergeCell ref="PRO36:PRQ36"/>
    <mergeCell ref="PRR36:PRT36"/>
    <mergeCell ref="PNW36:PNY36"/>
    <mergeCell ref="PNZ36:POB36"/>
    <mergeCell ref="POC36:POE36"/>
    <mergeCell ref="POF36:POH36"/>
    <mergeCell ref="POI36:POK36"/>
    <mergeCell ref="POL36:PON36"/>
    <mergeCell ref="POO36:POQ36"/>
    <mergeCell ref="POR36:POT36"/>
    <mergeCell ref="POU36:POW36"/>
    <mergeCell ref="POX36:POZ36"/>
    <mergeCell ref="PPA36:PPC36"/>
    <mergeCell ref="PPD36:PPF36"/>
    <mergeCell ref="PPG36:PPI36"/>
    <mergeCell ref="PPJ36:PPL36"/>
    <mergeCell ref="PPM36:PPO36"/>
    <mergeCell ref="PPP36:PPR36"/>
    <mergeCell ref="PPS36:PPU36"/>
    <mergeCell ref="PLX36:PLZ36"/>
    <mergeCell ref="PMA36:PMC36"/>
    <mergeCell ref="PMD36:PMF36"/>
    <mergeCell ref="PMG36:PMI36"/>
    <mergeCell ref="PMJ36:PML36"/>
    <mergeCell ref="PMM36:PMO36"/>
    <mergeCell ref="PMP36:PMR36"/>
    <mergeCell ref="PMS36:PMU36"/>
    <mergeCell ref="PMV36:PMX36"/>
    <mergeCell ref="PMY36:PNA36"/>
    <mergeCell ref="PNB36:PND36"/>
    <mergeCell ref="PNE36:PNG36"/>
    <mergeCell ref="PNH36:PNJ36"/>
    <mergeCell ref="PNK36:PNM36"/>
    <mergeCell ref="PNN36:PNP36"/>
    <mergeCell ref="PNQ36:PNS36"/>
    <mergeCell ref="PNT36:PNV36"/>
    <mergeCell ref="PJY36:PKA36"/>
    <mergeCell ref="PKB36:PKD36"/>
    <mergeCell ref="PKE36:PKG36"/>
    <mergeCell ref="PKH36:PKJ36"/>
    <mergeCell ref="PKK36:PKM36"/>
    <mergeCell ref="PKN36:PKP36"/>
    <mergeCell ref="PKQ36:PKS36"/>
    <mergeCell ref="PKT36:PKV36"/>
    <mergeCell ref="PKW36:PKY36"/>
    <mergeCell ref="PKZ36:PLB36"/>
    <mergeCell ref="PLC36:PLE36"/>
    <mergeCell ref="PLF36:PLH36"/>
    <mergeCell ref="PLI36:PLK36"/>
    <mergeCell ref="PLL36:PLN36"/>
    <mergeCell ref="PLO36:PLQ36"/>
    <mergeCell ref="PLR36:PLT36"/>
    <mergeCell ref="PLU36:PLW36"/>
    <mergeCell ref="PHZ36:PIB36"/>
    <mergeCell ref="PIC36:PIE36"/>
    <mergeCell ref="PIF36:PIH36"/>
    <mergeCell ref="PII36:PIK36"/>
    <mergeCell ref="PIL36:PIN36"/>
    <mergeCell ref="PIO36:PIQ36"/>
    <mergeCell ref="PIR36:PIT36"/>
    <mergeCell ref="PIU36:PIW36"/>
    <mergeCell ref="PIX36:PIZ36"/>
    <mergeCell ref="PJA36:PJC36"/>
    <mergeCell ref="PJD36:PJF36"/>
    <mergeCell ref="PJG36:PJI36"/>
    <mergeCell ref="PJJ36:PJL36"/>
    <mergeCell ref="PJM36:PJO36"/>
    <mergeCell ref="PJP36:PJR36"/>
    <mergeCell ref="PJS36:PJU36"/>
    <mergeCell ref="PJV36:PJX36"/>
    <mergeCell ref="PGA36:PGC36"/>
    <mergeCell ref="PGD36:PGF36"/>
    <mergeCell ref="PGG36:PGI36"/>
    <mergeCell ref="PGJ36:PGL36"/>
    <mergeCell ref="PGM36:PGO36"/>
    <mergeCell ref="PGP36:PGR36"/>
    <mergeCell ref="PGS36:PGU36"/>
    <mergeCell ref="PGV36:PGX36"/>
    <mergeCell ref="PGY36:PHA36"/>
    <mergeCell ref="PHB36:PHD36"/>
    <mergeCell ref="PHE36:PHG36"/>
    <mergeCell ref="PHH36:PHJ36"/>
    <mergeCell ref="PHK36:PHM36"/>
    <mergeCell ref="PHN36:PHP36"/>
    <mergeCell ref="PHQ36:PHS36"/>
    <mergeCell ref="PHT36:PHV36"/>
    <mergeCell ref="PHW36:PHY36"/>
    <mergeCell ref="PEB36:PED36"/>
    <mergeCell ref="PEE36:PEG36"/>
    <mergeCell ref="PEH36:PEJ36"/>
    <mergeCell ref="PEK36:PEM36"/>
    <mergeCell ref="PEN36:PEP36"/>
    <mergeCell ref="PEQ36:PES36"/>
    <mergeCell ref="PET36:PEV36"/>
    <mergeCell ref="PEW36:PEY36"/>
    <mergeCell ref="PEZ36:PFB36"/>
    <mergeCell ref="PFC36:PFE36"/>
    <mergeCell ref="PFF36:PFH36"/>
    <mergeCell ref="PFI36:PFK36"/>
    <mergeCell ref="PFL36:PFN36"/>
    <mergeCell ref="PFO36:PFQ36"/>
    <mergeCell ref="PFR36:PFT36"/>
    <mergeCell ref="PFU36:PFW36"/>
    <mergeCell ref="PFX36:PFZ36"/>
    <mergeCell ref="PCC36:PCE36"/>
    <mergeCell ref="PCF36:PCH36"/>
    <mergeCell ref="PCI36:PCK36"/>
    <mergeCell ref="PCL36:PCN36"/>
    <mergeCell ref="PCO36:PCQ36"/>
    <mergeCell ref="PCR36:PCT36"/>
    <mergeCell ref="PCU36:PCW36"/>
    <mergeCell ref="PCX36:PCZ36"/>
    <mergeCell ref="PDA36:PDC36"/>
    <mergeCell ref="PDD36:PDF36"/>
    <mergeCell ref="PDG36:PDI36"/>
    <mergeCell ref="PDJ36:PDL36"/>
    <mergeCell ref="PDM36:PDO36"/>
    <mergeCell ref="PDP36:PDR36"/>
    <mergeCell ref="PDS36:PDU36"/>
    <mergeCell ref="PDV36:PDX36"/>
    <mergeCell ref="PDY36:PEA36"/>
    <mergeCell ref="PAD36:PAF36"/>
    <mergeCell ref="PAG36:PAI36"/>
    <mergeCell ref="PAJ36:PAL36"/>
    <mergeCell ref="PAM36:PAO36"/>
    <mergeCell ref="PAP36:PAR36"/>
    <mergeCell ref="PAS36:PAU36"/>
    <mergeCell ref="PAV36:PAX36"/>
    <mergeCell ref="PAY36:PBA36"/>
    <mergeCell ref="PBB36:PBD36"/>
    <mergeCell ref="PBE36:PBG36"/>
    <mergeCell ref="PBH36:PBJ36"/>
    <mergeCell ref="PBK36:PBM36"/>
    <mergeCell ref="PBN36:PBP36"/>
    <mergeCell ref="PBQ36:PBS36"/>
    <mergeCell ref="PBT36:PBV36"/>
    <mergeCell ref="PBW36:PBY36"/>
    <mergeCell ref="PBZ36:PCB36"/>
    <mergeCell ref="OYE36:OYG36"/>
    <mergeCell ref="OYH36:OYJ36"/>
    <mergeCell ref="OYK36:OYM36"/>
    <mergeCell ref="OYN36:OYP36"/>
    <mergeCell ref="OYQ36:OYS36"/>
    <mergeCell ref="OYT36:OYV36"/>
    <mergeCell ref="OYW36:OYY36"/>
    <mergeCell ref="OYZ36:OZB36"/>
    <mergeCell ref="OZC36:OZE36"/>
    <mergeCell ref="OZF36:OZH36"/>
    <mergeCell ref="OZI36:OZK36"/>
    <mergeCell ref="OZL36:OZN36"/>
    <mergeCell ref="OZO36:OZQ36"/>
    <mergeCell ref="OZR36:OZT36"/>
    <mergeCell ref="OZU36:OZW36"/>
    <mergeCell ref="OZX36:OZZ36"/>
    <mergeCell ref="PAA36:PAC36"/>
    <mergeCell ref="OWF36:OWH36"/>
    <mergeCell ref="OWI36:OWK36"/>
    <mergeCell ref="OWL36:OWN36"/>
    <mergeCell ref="OWO36:OWQ36"/>
    <mergeCell ref="OWR36:OWT36"/>
    <mergeCell ref="OWU36:OWW36"/>
    <mergeCell ref="OWX36:OWZ36"/>
    <mergeCell ref="OXA36:OXC36"/>
    <mergeCell ref="OXD36:OXF36"/>
    <mergeCell ref="OXG36:OXI36"/>
    <mergeCell ref="OXJ36:OXL36"/>
    <mergeCell ref="OXM36:OXO36"/>
    <mergeCell ref="OXP36:OXR36"/>
    <mergeCell ref="OXS36:OXU36"/>
    <mergeCell ref="OXV36:OXX36"/>
    <mergeCell ref="OXY36:OYA36"/>
    <mergeCell ref="OYB36:OYD36"/>
    <mergeCell ref="OUG36:OUI36"/>
    <mergeCell ref="OUJ36:OUL36"/>
    <mergeCell ref="OUM36:OUO36"/>
    <mergeCell ref="OUP36:OUR36"/>
    <mergeCell ref="OUS36:OUU36"/>
    <mergeCell ref="OUV36:OUX36"/>
    <mergeCell ref="OUY36:OVA36"/>
    <mergeCell ref="OVB36:OVD36"/>
    <mergeCell ref="OVE36:OVG36"/>
    <mergeCell ref="OVH36:OVJ36"/>
    <mergeCell ref="OVK36:OVM36"/>
    <mergeCell ref="OVN36:OVP36"/>
    <mergeCell ref="OVQ36:OVS36"/>
    <mergeCell ref="OVT36:OVV36"/>
    <mergeCell ref="OVW36:OVY36"/>
    <mergeCell ref="OVZ36:OWB36"/>
    <mergeCell ref="OWC36:OWE36"/>
    <mergeCell ref="OSH36:OSJ36"/>
    <mergeCell ref="OSK36:OSM36"/>
    <mergeCell ref="OSN36:OSP36"/>
    <mergeCell ref="OSQ36:OSS36"/>
    <mergeCell ref="OST36:OSV36"/>
    <mergeCell ref="OSW36:OSY36"/>
    <mergeCell ref="OSZ36:OTB36"/>
    <mergeCell ref="OTC36:OTE36"/>
    <mergeCell ref="OTF36:OTH36"/>
    <mergeCell ref="OTI36:OTK36"/>
    <mergeCell ref="OTL36:OTN36"/>
    <mergeCell ref="OTO36:OTQ36"/>
    <mergeCell ref="OTR36:OTT36"/>
    <mergeCell ref="OTU36:OTW36"/>
    <mergeCell ref="OTX36:OTZ36"/>
    <mergeCell ref="OUA36:OUC36"/>
    <mergeCell ref="OUD36:OUF36"/>
    <mergeCell ref="OQI36:OQK36"/>
    <mergeCell ref="OQL36:OQN36"/>
    <mergeCell ref="OQO36:OQQ36"/>
    <mergeCell ref="OQR36:OQT36"/>
    <mergeCell ref="OQU36:OQW36"/>
    <mergeCell ref="OQX36:OQZ36"/>
    <mergeCell ref="ORA36:ORC36"/>
    <mergeCell ref="ORD36:ORF36"/>
    <mergeCell ref="ORG36:ORI36"/>
    <mergeCell ref="ORJ36:ORL36"/>
    <mergeCell ref="ORM36:ORO36"/>
    <mergeCell ref="ORP36:ORR36"/>
    <mergeCell ref="ORS36:ORU36"/>
    <mergeCell ref="ORV36:ORX36"/>
    <mergeCell ref="ORY36:OSA36"/>
    <mergeCell ref="OSB36:OSD36"/>
    <mergeCell ref="OSE36:OSG36"/>
    <mergeCell ref="OOJ36:OOL36"/>
    <mergeCell ref="OOM36:OOO36"/>
    <mergeCell ref="OOP36:OOR36"/>
    <mergeCell ref="OOS36:OOU36"/>
    <mergeCell ref="OOV36:OOX36"/>
    <mergeCell ref="OOY36:OPA36"/>
    <mergeCell ref="OPB36:OPD36"/>
    <mergeCell ref="OPE36:OPG36"/>
    <mergeCell ref="OPH36:OPJ36"/>
    <mergeCell ref="OPK36:OPM36"/>
    <mergeCell ref="OPN36:OPP36"/>
    <mergeCell ref="OPQ36:OPS36"/>
    <mergeCell ref="OPT36:OPV36"/>
    <mergeCell ref="OPW36:OPY36"/>
    <mergeCell ref="OPZ36:OQB36"/>
    <mergeCell ref="OQC36:OQE36"/>
    <mergeCell ref="OQF36:OQH36"/>
    <mergeCell ref="OMK36:OMM36"/>
    <mergeCell ref="OMN36:OMP36"/>
    <mergeCell ref="OMQ36:OMS36"/>
    <mergeCell ref="OMT36:OMV36"/>
    <mergeCell ref="OMW36:OMY36"/>
    <mergeCell ref="OMZ36:ONB36"/>
    <mergeCell ref="ONC36:ONE36"/>
    <mergeCell ref="ONF36:ONH36"/>
    <mergeCell ref="ONI36:ONK36"/>
    <mergeCell ref="ONL36:ONN36"/>
    <mergeCell ref="ONO36:ONQ36"/>
    <mergeCell ref="ONR36:ONT36"/>
    <mergeCell ref="ONU36:ONW36"/>
    <mergeCell ref="ONX36:ONZ36"/>
    <mergeCell ref="OOA36:OOC36"/>
    <mergeCell ref="OOD36:OOF36"/>
    <mergeCell ref="OOG36:OOI36"/>
    <mergeCell ref="OKL36:OKN36"/>
    <mergeCell ref="OKO36:OKQ36"/>
    <mergeCell ref="OKR36:OKT36"/>
    <mergeCell ref="OKU36:OKW36"/>
    <mergeCell ref="OKX36:OKZ36"/>
    <mergeCell ref="OLA36:OLC36"/>
    <mergeCell ref="OLD36:OLF36"/>
    <mergeCell ref="OLG36:OLI36"/>
    <mergeCell ref="OLJ36:OLL36"/>
    <mergeCell ref="OLM36:OLO36"/>
    <mergeCell ref="OLP36:OLR36"/>
    <mergeCell ref="OLS36:OLU36"/>
    <mergeCell ref="OLV36:OLX36"/>
    <mergeCell ref="OLY36:OMA36"/>
    <mergeCell ref="OMB36:OMD36"/>
    <mergeCell ref="OME36:OMG36"/>
    <mergeCell ref="OMH36:OMJ36"/>
    <mergeCell ref="OIM36:OIO36"/>
    <mergeCell ref="OIP36:OIR36"/>
    <mergeCell ref="OIS36:OIU36"/>
    <mergeCell ref="OIV36:OIX36"/>
    <mergeCell ref="OIY36:OJA36"/>
    <mergeCell ref="OJB36:OJD36"/>
    <mergeCell ref="OJE36:OJG36"/>
    <mergeCell ref="OJH36:OJJ36"/>
    <mergeCell ref="OJK36:OJM36"/>
    <mergeCell ref="OJN36:OJP36"/>
    <mergeCell ref="OJQ36:OJS36"/>
    <mergeCell ref="OJT36:OJV36"/>
    <mergeCell ref="OJW36:OJY36"/>
    <mergeCell ref="OJZ36:OKB36"/>
    <mergeCell ref="OKC36:OKE36"/>
    <mergeCell ref="OKF36:OKH36"/>
    <mergeCell ref="OKI36:OKK36"/>
    <mergeCell ref="OGN36:OGP36"/>
    <mergeCell ref="OGQ36:OGS36"/>
    <mergeCell ref="OGT36:OGV36"/>
    <mergeCell ref="OGW36:OGY36"/>
    <mergeCell ref="OGZ36:OHB36"/>
    <mergeCell ref="OHC36:OHE36"/>
    <mergeCell ref="OHF36:OHH36"/>
    <mergeCell ref="OHI36:OHK36"/>
    <mergeCell ref="OHL36:OHN36"/>
    <mergeCell ref="OHO36:OHQ36"/>
    <mergeCell ref="OHR36:OHT36"/>
    <mergeCell ref="OHU36:OHW36"/>
    <mergeCell ref="OHX36:OHZ36"/>
    <mergeCell ref="OIA36:OIC36"/>
    <mergeCell ref="OID36:OIF36"/>
    <mergeCell ref="OIG36:OII36"/>
    <mergeCell ref="OIJ36:OIL36"/>
    <mergeCell ref="OEO36:OEQ36"/>
    <mergeCell ref="OER36:OET36"/>
    <mergeCell ref="OEU36:OEW36"/>
    <mergeCell ref="OEX36:OEZ36"/>
    <mergeCell ref="OFA36:OFC36"/>
    <mergeCell ref="OFD36:OFF36"/>
    <mergeCell ref="OFG36:OFI36"/>
    <mergeCell ref="OFJ36:OFL36"/>
    <mergeCell ref="OFM36:OFO36"/>
    <mergeCell ref="OFP36:OFR36"/>
    <mergeCell ref="OFS36:OFU36"/>
    <mergeCell ref="OFV36:OFX36"/>
    <mergeCell ref="OFY36:OGA36"/>
    <mergeCell ref="OGB36:OGD36"/>
    <mergeCell ref="OGE36:OGG36"/>
    <mergeCell ref="OGH36:OGJ36"/>
    <mergeCell ref="OGK36:OGM36"/>
    <mergeCell ref="OCP36:OCR36"/>
    <mergeCell ref="OCS36:OCU36"/>
    <mergeCell ref="OCV36:OCX36"/>
    <mergeCell ref="OCY36:ODA36"/>
    <mergeCell ref="ODB36:ODD36"/>
    <mergeCell ref="ODE36:ODG36"/>
    <mergeCell ref="ODH36:ODJ36"/>
    <mergeCell ref="ODK36:ODM36"/>
    <mergeCell ref="ODN36:ODP36"/>
    <mergeCell ref="ODQ36:ODS36"/>
    <mergeCell ref="ODT36:ODV36"/>
    <mergeCell ref="ODW36:ODY36"/>
    <mergeCell ref="ODZ36:OEB36"/>
    <mergeCell ref="OEC36:OEE36"/>
    <mergeCell ref="OEF36:OEH36"/>
    <mergeCell ref="OEI36:OEK36"/>
    <mergeCell ref="OEL36:OEN36"/>
    <mergeCell ref="OAQ36:OAS36"/>
    <mergeCell ref="OAT36:OAV36"/>
    <mergeCell ref="OAW36:OAY36"/>
    <mergeCell ref="OAZ36:OBB36"/>
    <mergeCell ref="OBC36:OBE36"/>
    <mergeCell ref="OBF36:OBH36"/>
    <mergeCell ref="OBI36:OBK36"/>
    <mergeCell ref="OBL36:OBN36"/>
    <mergeCell ref="OBO36:OBQ36"/>
    <mergeCell ref="OBR36:OBT36"/>
    <mergeCell ref="OBU36:OBW36"/>
    <mergeCell ref="OBX36:OBZ36"/>
    <mergeCell ref="OCA36:OCC36"/>
    <mergeCell ref="OCD36:OCF36"/>
    <mergeCell ref="OCG36:OCI36"/>
    <mergeCell ref="OCJ36:OCL36"/>
    <mergeCell ref="OCM36:OCO36"/>
    <mergeCell ref="NYR36:NYT36"/>
    <mergeCell ref="NYU36:NYW36"/>
    <mergeCell ref="NYX36:NYZ36"/>
    <mergeCell ref="NZA36:NZC36"/>
    <mergeCell ref="NZD36:NZF36"/>
    <mergeCell ref="NZG36:NZI36"/>
    <mergeCell ref="NZJ36:NZL36"/>
    <mergeCell ref="NZM36:NZO36"/>
    <mergeCell ref="NZP36:NZR36"/>
    <mergeCell ref="NZS36:NZU36"/>
    <mergeCell ref="NZV36:NZX36"/>
    <mergeCell ref="NZY36:OAA36"/>
    <mergeCell ref="OAB36:OAD36"/>
    <mergeCell ref="OAE36:OAG36"/>
    <mergeCell ref="OAH36:OAJ36"/>
    <mergeCell ref="OAK36:OAM36"/>
    <mergeCell ref="OAN36:OAP36"/>
    <mergeCell ref="NWS36:NWU36"/>
    <mergeCell ref="NWV36:NWX36"/>
    <mergeCell ref="NWY36:NXA36"/>
    <mergeCell ref="NXB36:NXD36"/>
    <mergeCell ref="NXE36:NXG36"/>
    <mergeCell ref="NXH36:NXJ36"/>
    <mergeCell ref="NXK36:NXM36"/>
    <mergeCell ref="NXN36:NXP36"/>
    <mergeCell ref="NXQ36:NXS36"/>
    <mergeCell ref="NXT36:NXV36"/>
    <mergeCell ref="NXW36:NXY36"/>
    <mergeCell ref="NXZ36:NYB36"/>
    <mergeCell ref="NYC36:NYE36"/>
    <mergeCell ref="NYF36:NYH36"/>
    <mergeCell ref="NYI36:NYK36"/>
    <mergeCell ref="NYL36:NYN36"/>
    <mergeCell ref="NYO36:NYQ36"/>
    <mergeCell ref="NUT36:NUV36"/>
    <mergeCell ref="NUW36:NUY36"/>
    <mergeCell ref="NUZ36:NVB36"/>
    <mergeCell ref="NVC36:NVE36"/>
    <mergeCell ref="NVF36:NVH36"/>
    <mergeCell ref="NVI36:NVK36"/>
    <mergeCell ref="NVL36:NVN36"/>
    <mergeCell ref="NVO36:NVQ36"/>
    <mergeCell ref="NVR36:NVT36"/>
    <mergeCell ref="NVU36:NVW36"/>
    <mergeCell ref="NVX36:NVZ36"/>
    <mergeCell ref="NWA36:NWC36"/>
    <mergeCell ref="NWD36:NWF36"/>
    <mergeCell ref="NWG36:NWI36"/>
    <mergeCell ref="NWJ36:NWL36"/>
    <mergeCell ref="NWM36:NWO36"/>
    <mergeCell ref="NWP36:NWR36"/>
    <mergeCell ref="NSU36:NSW36"/>
    <mergeCell ref="NSX36:NSZ36"/>
    <mergeCell ref="NTA36:NTC36"/>
    <mergeCell ref="NTD36:NTF36"/>
    <mergeCell ref="NTG36:NTI36"/>
    <mergeCell ref="NTJ36:NTL36"/>
    <mergeCell ref="NTM36:NTO36"/>
    <mergeCell ref="NTP36:NTR36"/>
    <mergeCell ref="NTS36:NTU36"/>
    <mergeCell ref="NTV36:NTX36"/>
    <mergeCell ref="NTY36:NUA36"/>
    <mergeCell ref="NUB36:NUD36"/>
    <mergeCell ref="NUE36:NUG36"/>
    <mergeCell ref="NUH36:NUJ36"/>
    <mergeCell ref="NUK36:NUM36"/>
    <mergeCell ref="NUN36:NUP36"/>
    <mergeCell ref="NUQ36:NUS36"/>
    <mergeCell ref="NQV36:NQX36"/>
    <mergeCell ref="NQY36:NRA36"/>
    <mergeCell ref="NRB36:NRD36"/>
    <mergeCell ref="NRE36:NRG36"/>
    <mergeCell ref="NRH36:NRJ36"/>
    <mergeCell ref="NRK36:NRM36"/>
    <mergeCell ref="NRN36:NRP36"/>
    <mergeCell ref="NRQ36:NRS36"/>
    <mergeCell ref="NRT36:NRV36"/>
    <mergeCell ref="NRW36:NRY36"/>
    <mergeCell ref="NRZ36:NSB36"/>
    <mergeCell ref="NSC36:NSE36"/>
    <mergeCell ref="NSF36:NSH36"/>
    <mergeCell ref="NSI36:NSK36"/>
    <mergeCell ref="NSL36:NSN36"/>
    <mergeCell ref="NSO36:NSQ36"/>
    <mergeCell ref="NSR36:NST36"/>
    <mergeCell ref="NOW36:NOY36"/>
    <mergeCell ref="NOZ36:NPB36"/>
    <mergeCell ref="NPC36:NPE36"/>
    <mergeCell ref="NPF36:NPH36"/>
    <mergeCell ref="NPI36:NPK36"/>
    <mergeCell ref="NPL36:NPN36"/>
    <mergeCell ref="NPO36:NPQ36"/>
    <mergeCell ref="NPR36:NPT36"/>
    <mergeCell ref="NPU36:NPW36"/>
    <mergeCell ref="NPX36:NPZ36"/>
    <mergeCell ref="NQA36:NQC36"/>
    <mergeCell ref="NQD36:NQF36"/>
    <mergeCell ref="NQG36:NQI36"/>
    <mergeCell ref="NQJ36:NQL36"/>
    <mergeCell ref="NQM36:NQO36"/>
    <mergeCell ref="NQP36:NQR36"/>
    <mergeCell ref="NQS36:NQU36"/>
    <mergeCell ref="NMX36:NMZ36"/>
    <mergeCell ref="NNA36:NNC36"/>
    <mergeCell ref="NND36:NNF36"/>
    <mergeCell ref="NNG36:NNI36"/>
    <mergeCell ref="NNJ36:NNL36"/>
    <mergeCell ref="NNM36:NNO36"/>
    <mergeCell ref="NNP36:NNR36"/>
    <mergeCell ref="NNS36:NNU36"/>
    <mergeCell ref="NNV36:NNX36"/>
    <mergeCell ref="NNY36:NOA36"/>
    <mergeCell ref="NOB36:NOD36"/>
    <mergeCell ref="NOE36:NOG36"/>
    <mergeCell ref="NOH36:NOJ36"/>
    <mergeCell ref="NOK36:NOM36"/>
    <mergeCell ref="NON36:NOP36"/>
    <mergeCell ref="NOQ36:NOS36"/>
    <mergeCell ref="NOT36:NOV36"/>
    <mergeCell ref="NKY36:NLA36"/>
    <mergeCell ref="NLB36:NLD36"/>
    <mergeCell ref="NLE36:NLG36"/>
    <mergeCell ref="NLH36:NLJ36"/>
    <mergeCell ref="NLK36:NLM36"/>
    <mergeCell ref="NLN36:NLP36"/>
    <mergeCell ref="NLQ36:NLS36"/>
    <mergeCell ref="NLT36:NLV36"/>
    <mergeCell ref="NLW36:NLY36"/>
    <mergeCell ref="NLZ36:NMB36"/>
    <mergeCell ref="NMC36:NME36"/>
    <mergeCell ref="NMF36:NMH36"/>
    <mergeCell ref="NMI36:NMK36"/>
    <mergeCell ref="NML36:NMN36"/>
    <mergeCell ref="NMO36:NMQ36"/>
    <mergeCell ref="NMR36:NMT36"/>
    <mergeCell ref="NMU36:NMW36"/>
    <mergeCell ref="NIZ36:NJB36"/>
    <mergeCell ref="NJC36:NJE36"/>
    <mergeCell ref="NJF36:NJH36"/>
    <mergeCell ref="NJI36:NJK36"/>
    <mergeCell ref="NJL36:NJN36"/>
    <mergeCell ref="NJO36:NJQ36"/>
    <mergeCell ref="NJR36:NJT36"/>
    <mergeCell ref="NJU36:NJW36"/>
    <mergeCell ref="NJX36:NJZ36"/>
    <mergeCell ref="NKA36:NKC36"/>
    <mergeCell ref="NKD36:NKF36"/>
    <mergeCell ref="NKG36:NKI36"/>
    <mergeCell ref="NKJ36:NKL36"/>
    <mergeCell ref="NKM36:NKO36"/>
    <mergeCell ref="NKP36:NKR36"/>
    <mergeCell ref="NKS36:NKU36"/>
    <mergeCell ref="NKV36:NKX36"/>
    <mergeCell ref="NHA36:NHC36"/>
    <mergeCell ref="NHD36:NHF36"/>
    <mergeCell ref="NHG36:NHI36"/>
    <mergeCell ref="NHJ36:NHL36"/>
    <mergeCell ref="NHM36:NHO36"/>
    <mergeCell ref="NHP36:NHR36"/>
    <mergeCell ref="NHS36:NHU36"/>
    <mergeCell ref="NHV36:NHX36"/>
    <mergeCell ref="NHY36:NIA36"/>
    <mergeCell ref="NIB36:NID36"/>
    <mergeCell ref="NIE36:NIG36"/>
    <mergeCell ref="NIH36:NIJ36"/>
    <mergeCell ref="NIK36:NIM36"/>
    <mergeCell ref="NIN36:NIP36"/>
    <mergeCell ref="NIQ36:NIS36"/>
    <mergeCell ref="NIT36:NIV36"/>
    <mergeCell ref="NIW36:NIY36"/>
    <mergeCell ref="NFB36:NFD36"/>
    <mergeCell ref="NFE36:NFG36"/>
    <mergeCell ref="NFH36:NFJ36"/>
    <mergeCell ref="NFK36:NFM36"/>
    <mergeCell ref="NFN36:NFP36"/>
    <mergeCell ref="NFQ36:NFS36"/>
    <mergeCell ref="NFT36:NFV36"/>
    <mergeCell ref="NFW36:NFY36"/>
    <mergeCell ref="NFZ36:NGB36"/>
    <mergeCell ref="NGC36:NGE36"/>
    <mergeCell ref="NGF36:NGH36"/>
    <mergeCell ref="NGI36:NGK36"/>
    <mergeCell ref="NGL36:NGN36"/>
    <mergeCell ref="NGO36:NGQ36"/>
    <mergeCell ref="NGR36:NGT36"/>
    <mergeCell ref="NGU36:NGW36"/>
    <mergeCell ref="NGX36:NGZ36"/>
    <mergeCell ref="NDC36:NDE36"/>
    <mergeCell ref="NDF36:NDH36"/>
    <mergeCell ref="NDI36:NDK36"/>
    <mergeCell ref="NDL36:NDN36"/>
    <mergeCell ref="NDO36:NDQ36"/>
    <mergeCell ref="NDR36:NDT36"/>
    <mergeCell ref="NDU36:NDW36"/>
    <mergeCell ref="NDX36:NDZ36"/>
    <mergeCell ref="NEA36:NEC36"/>
    <mergeCell ref="NED36:NEF36"/>
    <mergeCell ref="NEG36:NEI36"/>
    <mergeCell ref="NEJ36:NEL36"/>
    <mergeCell ref="NEM36:NEO36"/>
    <mergeCell ref="NEP36:NER36"/>
    <mergeCell ref="NES36:NEU36"/>
    <mergeCell ref="NEV36:NEX36"/>
    <mergeCell ref="NEY36:NFA36"/>
    <mergeCell ref="NBD36:NBF36"/>
    <mergeCell ref="NBG36:NBI36"/>
    <mergeCell ref="NBJ36:NBL36"/>
    <mergeCell ref="NBM36:NBO36"/>
    <mergeCell ref="NBP36:NBR36"/>
    <mergeCell ref="NBS36:NBU36"/>
    <mergeCell ref="NBV36:NBX36"/>
    <mergeCell ref="NBY36:NCA36"/>
    <mergeCell ref="NCB36:NCD36"/>
    <mergeCell ref="NCE36:NCG36"/>
    <mergeCell ref="NCH36:NCJ36"/>
    <mergeCell ref="NCK36:NCM36"/>
    <mergeCell ref="NCN36:NCP36"/>
    <mergeCell ref="NCQ36:NCS36"/>
    <mergeCell ref="NCT36:NCV36"/>
    <mergeCell ref="NCW36:NCY36"/>
    <mergeCell ref="NCZ36:NDB36"/>
    <mergeCell ref="MZE36:MZG36"/>
    <mergeCell ref="MZH36:MZJ36"/>
    <mergeCell ref="MZK36:MZM36"/>
    <mergeCell ref="MZN36:MZP36"/>
    <mergeCell ref="MZQ36:MZS36"/>
    <mergeCell ref="MZT36:MZV36"/>
    <mergeCell ref="MZW36:MZY36"/>
    <mergeCell ref="MZZ36:NAB36"/>
    <mergeCell ref="NAC36:NAE36"/>
    <mergeCell ref="NAF36:NAH36"/>
    <mergeCell ref="NAI36:NAK36"/>
    <mergeCell ref="NAL36:NAN36"/>
    <mergeCell ref="NAO36:NAQ36"/>
    <mergeCell ref="NAR36:NAT36"/>
    <mergeCell ref="NAU36:NAW36"/>
    <mergeCell ref="NAX36:NAZ36"/>
    <mergeCell ref="NBA36:NBC36"/>
    <mergeCell ref="MXF36:MXH36"/>
    <mergeCell ref="MXI36:MXK36"/>
    <mergeCell ref="MXL36:MXN36"/>
    <mergeCell ref="MXO36:MXQ36"/>
    <mergeCell ref="MXR36:MXT36"/>
    <mergeCell ref="MXU36:MXW36"/>
    <mergeCell ref="MXX36:MXZ36"/>
    <mergeCell ref="MYA36:MYC36"/>
    <mergeCell ref="MYD36:MYF36"/>
    <mergeCell ref="MYG36:MYI36"/>
    <mergeCell ref="MYJ36:MYL36"/>
    <mergeCell ref="MYM36:MYO36"/>
    <mergeCell ref="MYP36:MYR36"/>
    <mergeCell ref="MYS36:MYU36"/>
    <mergeCell ref="MYV36:MYX36"/>
    <mergeCell ref="MYY36:MZA36"/>
    <mergeCell ref="MZB36:MZD36"/>
    <mergeCell ref="MVG36:MVI36"/>
    <mergeCell ref="MVJ36:MVL36"/>
    <mergeCell ref="MVM36:MVO36"/>
    <mergeCell ref="MVP36:MVR36"/>
    <mergeCell ref="MVS36:MVU36"/>
    <mergeCell ref="MVV36:MVX36"/>
    <mergeCell ref="MVY36:MWA36"/>
    <mergeCell ref="MWB36:MWD36"/>
    <mergeCell ref="MWE36:MWG36"/>
    <mergeCell ref="MWH36:MWJ36"/>
    <mergeCell ref="MWK36:MWM36"/>
    <mergeCell ref="MWN36:MWP36"/>
    <mergeCell ref="MWQ36:MWS36"/>
    <mergeCell ref="MWT36:MWV36"/>
    <mergeCell ref="MWW36:MWY36"/>
    <mergeCell ref="MWZ36:MXB36"/>
    <mergeCell ref="MXC36:MXE36"/>
    <mergeCell ref="MTH36:MTJ36"/>
    <mergeCell ref="MTK36:MTM36"/>
    <mergeCell ref="MTN36:MTP36"/>
    <mergeCell ref="MTQ36:MTS36"/>
    <mergeCell ref="MTT36:MTV36"/>
    <mergeCell ref="MTW36:MTY36"/>
    <mergeCell ref="MTZ36:MUB36"/>
    <mergeCell ref="MUC36:MUE36"/>
    <mergeCell ref="MUF36:MUH36"/>
    <mergeCell ref="MUI36:MUK36"/>
    <mergeCell ref="MUL36:MUN36"/>
    <mergeCell ref="MUO36:MUQ36"/>
    <mergeCell ref="MUR36:MUT36"/>
    <mergeCell ref="MUU36:MUW36"/>
    <mergeCell ref="MUX36:MUZ36"/>
    <mergeCell ref="MVA36:MVC36"/>
    <mergeCell ref="MVD36:MVF36"/>
    <mergeCell ref="MRI36:MRK36"/>
    <mergeCell ref="MRL36:MRN36"/>
    <mergeCell ref="MRO36:MRQ36"/>
    <mergeCell ref="MRR36:MRT36"/>
    <mergeCell ref="MRU36:MRW36"/>
    <mergeCell ref="MRX36:MRZ36"/>
    <mergeCell ref="MSA36:MSC36"/>
    <mergeCell ref="MSD36:MSF36"/>
    <mergeCell ref="MSG36:MSI36"/>
    <mergeCell ref="MSJ36:MSL36"/>
    <mergeCell ref="MSM36:MSO36"/>
    <mergeCell ref="MSP36:MSR36"/>
    <mergeCell ref="MSS36:MSU36"/>
    <mergeCell ref="MSV36:MSX36"/>
    <mergeCell ref="MSY36:MTA36"/>
    <mergeCell ref="MTB36:MTD36"/>
    <mergeCell ref="MTE36:MTG36"/>
    <mergeCell ref="MPJ36:MPL36"/>
    <mergeCell ref="MPM36:MPO36"/>
    <mergeCell ref="MPP36:MPR36"/>
    <mergeCell ref="MPS36:MPU36"/>
    <mergeCell ref="MPV36:MPX36"/>
    <mergeCell ref="MPY36:MQA36"/>
    <mergeCell ref="MQB36:MQD36"/>
    <mergeCell ref="MQE36:MQG36"/>
    <mergeCell ref="MQH36:MQJ36"/>
    <mergeCell ref="MQK36:MQM36"/>
    <mergeCell ref="MQN36:MQP36"/>
    <mergeCell ref="MQQ36:MQS36"/>
    <mergeCell ref="MQT36:MQV36"/>
    <mergeCell ref="MQW36:MQY36"/>
    <mergeCell ref="MQZ36:MRB36"/>
    <mergeCell ref="MRC36:MRE36"/>
    <mergeCell ref="MRF36:MRH36"/>
    <mergeCell ref="MNK36:MNM36"/>
    <mergeCell ref="MNN36:MNP36"/>
    <mergeCell ref="MNQ36:MNS36"/>
    <mergeCell ref="MNT36:MNV36"/>
    <mergeCell ref="MNW36:MNY36"/>
    <mergeCell ref="MNZ36:MOB36"/>
    <mergeCell ref="MOC36:MOE36"/>
    <mergeCell ref="MOF36:MOH36"/>
    <mergeCell ref="MOI36:MOK36"/>
    <mergeCell ref="MOL36:MON36"/>
    <mergeCell ref="MOO36:MOQ36"/>
    <mergeCell ref="MOR36:MOT36"/>
    <mergeCell ref="MOU36:MOW36"/>
    <mergeCell ref="MOX36:MOZ36"/>
    <mergeCell ref="MPA36:MPC36"/>
    <mergeCell ref="MPD36:MPF36"/>
    <mergeCell ref="MPG36:MPI36"/>
    <mergeCell ref="MLL36:MLN36"/>
    <mergeCell ref="MLO36:MLQ36"/>
    <mergeCell ref="MLR36:MLT36"/>
    <mergeCell ref="MLU36:MLW36"/>
    <mergeCell ref="MLX36:MLZ36"/>
    <mergeCell ref="MMA36:MMC36"/>
    <mergeCell ref="MMD36:MMF36"/>
    <mergeCell ref="MMG36:MMI36"/>
    <mergeCell ref="MMJ36:MML36"/>
    <mergeCell ref="MMM36:MMO36"/>
    <mergeCell ref="MMP36:MMR36"/>
    <mergeCell ref="MMS36:MMU36"/>
    <mergeCell ref="MMV36:MMX36"/>
    <mergeCell ref="MMY36:MNA36"/>
    <mergeCell ref="MNB36:MND36"/>
    <mergeCell ref="MNE36:MNG36"/>
    <mergeCell ref="MNH36:MNJ36"/>
    <mergeCell ref="MJM36:MJO36"/>
    <mergeCell ref="MJP36:MJR36"/>
    <mergeCell ref="MJS36:MJU36"/>
    <mergeCell ref="MJV36:MJX36"/>
    <mergeCell ref="MJY36:MKA36"/>
    <mergeCell ref="MKB36:MKD36"/>
    <mergeCell ref="MKE36:MKG36"/>
    <mergeCell ref="MKH36:MKJ36"/>
    <mergeCell ref="MKK36:MKM36"/>
    <mergeCell ref="MKN36:MKP36"/>
    <mergeCell ref="MKQ36:MKS36"/>
    <mergeCell ref="MKT36:MKV36"/>
    <mergeCell ref="MKW36:MKY36"/>
    <mergeCell ref="MKZ36:MLB36"/>
    <mergeCell ref="MLC36:MLE36"/>
    <mergeCell ref="MLF36:MLH36"/>
    <mergeCell ref="MLI36:MLK36"/>
    <mergeCell ref="MHN36:MHP36"/>
    <mergeCell ref="MHQ36:MHS36"/>
    <mergeCell ref="MHT36:MHV36"/>
    <mergeCell ref="MHW36:MHY36"/>
    <mergeCell ref="MHZ36:MIB36"/>
    <mergeCell ref="MIC36:MIE36"/>
    <mergeCell ref="MIF36:MIH36"/>
    <mergeCell ref="MII36:MIK36"/>
    <mergeCell ref="MIL36:MIN36"/>
    <mergeCell ref="MIO36:MIQ36"/>
    <mergeCell ref="MIR36:MIT36"/>
    <mergeCell ref="MIU36:MIW36"/>
    <mergeCell ref="MIX36:MIZ36"/>
    <mergeCell ref="MJA36:MJC36"/>
    <mergeCell ref="MJD36:MJF36"/>
    <mergeCell ref="MJG36:MJI36"/>
    <mergeCell ref="MJJ36:MJL36"/>
    <mergeCell ref="MFO36:MFQ36"/>
    <mergeCell ref="MFR36:MFT36"/>
    <mergeCell ref="MFU36:MFW36"/>
    <mergeCell ref="MFX36:MFZ36"/>
    <mergeCell ref="MGA36:MGC36"/>
    <mergeCell ref="MGD36:MGF36"/>
    <mergeCell ref="MGG36:MGI36"/>
    <mergeCell ref="MGJ36:MGL36"/>
    <mergeCell ref="MGM36:MGO36"/>
    <mergeCell ref="MGP36:MGR36"/>
    <mergeCell ref="MGS36:MGU36"/>
    <mergeCell ref="MGV36:MGX36"/>
    <mergeCell ref="MGY36:MHA36"/>
    <mergeCell ref="MHB36:MHD36"/>
    <mergeCell ref="MHE36:MHG36"/>
    <mergeCell ref="MHH36:MHJ36"/>
    <mergeCell ref="MHK36:MHM36"/>
    <mergeCell ref="MDP36:MDR36"/>
    <mergeCell ref="MDS36:MDU36"/>
    <mergeCell ref="MDV36:MDX36"/>
    <mergeCell ref="MDY36:MEA36"/>
    <mergeCell ref="MEB36:MED36"/>
    <mergeCell ref="MEE36:MEG36"/>
    <mergeCell ref="MEH36:MEJ36"/>
    <mergeCell ref="MEK36:MEM36"/>
    <mergeCell ref="MEN36:MEP36"/>
    <mergeCell ref="MEQ36:MES36"/>
    <mergeCell ref="MET36:MEV36"/>
    <mergeCell ref="MEW36:MEY36"/>
    <mergeCell ref="MEZ36:MFB36"/>
    <mergeCell ref="MFC36:MFE36"/>
    <mergeCell ref="MFF36:MFH36"/>
    <mergeCell ref="MFI36:MFK36"/>
    <mergeCell ref="MFL36:MFN36"/>
    <mergeCell ref="MBQ36:MBS36"/>
    <mergeCell ref="MBT36:MBV36"/>
    <mergeCell ref="MBW36:MBY36"/>
    <mergeCell ref="MBZ36:MCB36"/>
    <mergeCell ref="MCC36:MCE36"/>
    <mergeCell ref="MCF36:MCH36"/>
    <mergeCell ref="MCI36:MCK36"/>
    <mergeCell ref="MCL36:MCN36"/>
    <mergeCell ref="MCO36:MCQ36"/>
    <mergeCell ref="MCR36:MCT36"/>
    <mergeCell ref="MCU36:MCW36"/>
    <mergeCell ref="MCX36:MCZ36"/>
    <mergeCell ref="MDA36:MDC36"/>
    <mergeCell ref="MDD36:MDF36"/>
    <mergeCell ref="MDG36:MDI36"/>
    <mergeCell ref="MDJ36:MDL36"/>
    <mergeCell ref="MDM36:MDO36"/>
    <mergeCell ref="LZR36:LZT36"/>
    <mergeCell ref="LZU36:LZW36"/>
    <mergeCell ref="LZX36:LZZ36"/>
    <mergeCell ref="MAA36:MAC36"/>
    <mergeCell ref="MAD36:MAF36"/>
    <mergeCell ref="MAG36:MAI36"/>
    <mergeCell ref="MAJ36:MAL36"/>
    <mergeCell ref="MAM36:MAO36"/>
    <mergeCell ref="MAP36:MAR36"/>
    <mergeCell ref="MAS36:MAU36"/>
    <mergeCell ref="MAV36:MAX36"/>
    <mergeCell ref="MAY36:MBA36"/>
    <mergeCell ref="MBB36:MBD36"/>
    <mergeCell ref="MBE36:MBG36"/>
    <mergeCell ref="MBH36:MBJ36"/>
    <mergeCell ref="MBK36:MBM36"/>
    <mergeCell ref="MBN36:MBP36"/>
    <mergeCell ref="LXS36:LXU36"/>
    <mergeCell ref="LXV36:LXX36"/>
    <mergeCell ref="LXY36:LYA36"/>
    <mergeCell ref="LYB36:LYD36"/>
    <mergeCell ref="LYE36:LYG36"/>
    <mergeCell ref="LYH36:LYJ36"/>
    <mergeCell ref="LYK36:LYM36"/>
    <mergeCell ref="LYN36:LYP36"/>
    <mergeCell ref="LYQ36:LYS36"/>
    <mergeCell ref="LYT36:LYV36"/>
    <mergeCell ref="LYW36:LYY36"/>
    <mergeCell ref="LYZ36:LZB36"/>
    <mergeCell ref="LZC36:LZE36"/>
    <mergeCell ref="LZF36:LZH36"/>
    <mergeCell ref="LZI36:LZK36"/>
    <mergeCell ref="LZL36:LZN36"/>
    <mergeCell ref="LZO36:LZQ36"/>
    <mergeCell ref="LVT36:LVV36"/>
    <mergeCell ref="LVW36:LVY36"/>
    <mergeCell ref="LVZ36:LWB36"/>
    <mergeCell ref="LWC36:LWE36"/>
    <mergeCell ref="LWF36:LWH36"/>
    <mergeCell ref="LWI36:LWK36"/>
    <mergeCell ref="LWL36:LWN36"/>
    <mergeCell ref="LWO36:LWQ36"/>
    <mergeCell ref="LWR36:LWT36"/>
    <mergeCell ref="LWU36:LWW36"/>
    <mergeCell ref="LWX36:LWZ36"/>
    <mergeCell ref="LXA36:LXC36"/>
    <mergeCell ref="LXD36:LXF36"/>
    <mergeCell ref="LXG36:LXI36"/>
    <mergeCell ref="LXJ36:LXL36"/>
    <mergeCell ref="LXM36:LXO36"/>
    <mergeCell ref="LXP36:LXR36"/>
    <mergeCell ref="LTU36:LTW36"/>
    <mergeCell ref="LTX36:LTZ36"/>
    <mergeCell ref="LUA36:LUC36"/>
    <mergeCell ref="LUD36:LUF36"/>
    <mergeCell ref="LUG36:LUI36"/>
    <mergeCell ref="LUJ36:LUL36"/>
    <mergeCell ref="LUM36:LUO36"/>
    <mergeCell ref="LUP36:LUR36"/>
    <mergeCell ref="LUS36:LUU36"/>
    <mergeCell ref="LUV36:LUX36"/>
    <mergeCell ref="LUY36:LVA36"/>
    <mergeCell ref="LVB36:LVD36"/>
    <mergeCell ref="LVE36:LVG36"/>
    <mergeCell ref="LVH36:LVJ36"/>
    <mergeCell ref="LVK36:LVM36"/>
    <mergeCell ref="LVN36:LVP36"/>
    <mergeCell ref="LVQ36:LVS36"/>
    <mergeCell ref="LRV36:LRX36"/>
    <mergeCell ref="LRY36:LSA36"/>
    <mergeCell ref="LSB36:LSD36"/>
    <mergeCell ref="LSE36:LSG36"/>
    <mergeCell ref="LSH36:LSJ36"/>
    <mergeCell ref="LSK36:LSM36"/>
    <mergeCell ref="LSN36:LSP36"/>
    <mergeCell ref="LSQ36:LSS36"/>
    <mergeCell ref="LST36:LSV36"/>
    <mergeCell ref="LSW36:LSY36"/>
    <mergeCell ref="LSZ36:LTB36"/>
    <mergeCell ref="LTC36:LTE36"/>
    <mergeCell ref="LTF36:LTH36"/>
    <mergeCell ref="LTI36:LTK36"/>
    <mergeCell ref="LTL36:LTN36"/>
    <mergeCell ref="LTO36:LTQ36"/>
    <mergeCell ref="LTR36:LTT36"/>
    <mergeCell ref="LPW36:LPY36"/>
    <mergeCell ref="LPZ36:LQB36"/>
    <mergeCell ref="LQC36:LQE36"/>
    <mergeCell ref="LQF36:LQH36"/>
    <mergeCell ref="LQI36:LQK36"/>
    <mergeCell ref="LQL36:LQN36"/>
    <mergeCell ref="LQO36:LQQ36"/>
    <mergeCell ref="LQR36:LQT36"/>
    <mergeCell ref="LQU36:LQW36"/>
    <mergeCell ref="LQX36:LQZ36"/>
    <mergeCell ref="LRA36:LRC36"/>
    <mergeCell ref="LRD36:LRF36"/>
    <mergeCell ref="LRG36:LRI36"/>
    <mergeCell ref="LRJ36:LRL36"/>
    <mergeCell ref="LRM36:LRO36"/>
    <mergeCell ref="LRP36:LRR36"/>
    <mergeCell ref="LRS36:LRU36"/>
    <mergeCell ref="LNX36:LNZ36"/>
    <mergeCell ref="LOA36:LOC36"/>
    <mergeCell ref="LOD36:LOF36"/>
    <mergeCell ref="LOG36:LOI36"/>
    <mergeCell ref="LOJ36:LOL36"/>
    <mergeCell ref="LOM36:LOO36"/>
    <mergeCell ref="LOP36:LOR36"/>
    <mergeCell ref="LOS36:LOU36"/>
    <mergeCell ref="LOV36:LOX36"/>
    <mergeCell ref="LOY36:LPA36"/>
    <mergeCell ref="LPB36:LPD36"/>
    <mergeCell ref="LPE36:LPG36"/>
    <mergeCell ref="LPH36:LPJ36"/>
    <mergeCell ref="LPK36:LPM36"/>
    <mergeCell ref="LPN36:LPP36"/>
    <mergeCell ref="LPQ36:LPS36"/>
    <mergeCell ref="LPT36:LPV36"/>
    <mergeCell ref="LLY36:LMA36"/>
    <mergeCell ref="LMB36:LMD36"/>
    <mergeCell ref="LME36:LMG36"/>
    <mergeCell ref="LMH36:LMJ36"/>
    <mergeCell ref="LMK36:LMM36"/>
    <mergeCell ref="LMN36:LMP36"/>
    <mergeCell ref="LMQ36:LMS36"/>
    <mergeCell ref="LMT36:LMV36"/>
    <mergeCell ref="LMW36:LMY36"/>
    <mergeCell ref="LMZ36:LNB36"/>
    <mergeCell ref="LNC36:LNE36"/>
    <mergeCell ref="LNF36:LNH36"/>
    <mergeCell ref="LNI36:LNK36"/>
    <mergeCell ref="LNL36:LNN36"/>
    <mergeCell ref="LNO36:LNQ36"/>
    <mergeCell ref="LNR36:LNT36"/>
    <mergeCell ref="LNU36:LNW36"/>
    <mergeCell ref="LJZ36:LKB36"/>
    <mergeCell ref="LKC36:LKE36"/>
    <mergeCell ref="LKF36:LKH36"/>
    <mergeCell ref="LKI36:LKK36"/>
    <mergeCell ref="LKL36:LKN36"/>
    <mergeCell ref="LKO36:LKQ36"/>
    <mergeCell ref="LKR36:LKT36"/>
    <mergeCell ref="LKU36:LKW36"/>
    <mergeCell ref="LKX36:LKZ36"/>
    <mergeCell ref="LLA36:LLC36"/>
    <mergeCell ref="LLD36:LLF36"/>
    <mergeCell ref="LLG36:LLI36"/>
    <mergeCell ref="LLJ36:LLL36"/>
    <mergeCell ref="LLM36:LLO36"/>
    <mergeCell ref="LLP36:LLR36"/>
    <mergeCell ref="LLS36:LLU36"/>
    <mergeCell ref="LLV36:LLX36"/>
    <mergeCell ref="LIA36:LIC36"/>
    <mergeCell ref="LID36:LIF36"/>
    <mergeCell ref="LIG36:LII36"/>
    <mergeCell ref="LIJ36:LIL36"/>
    <mergeCell ref="LIM36:LIO36"/>
    <mergeCell ref="LIP36:LIR36"/>
    <mergeCell ref="LIS36:LIU36"/>
    <mergeCell ref="LIV36:LIX36"/>
    <mergeCell ref="LIY36:LJA36"/>
    <mergeCell ref="LJB36:LJD36"/>
    <mergeCell ref="LJE36:LJG36"/>
    <mergeCell ref="LJH36:LJJ36"/>
    <mergeCell ref="LJK36:LJM36"/>
    <mergeCell ref="LJN36:LJP36"/>
    <mergeCell ref="LJQ36:LJS36"/>
    <mergeCell ref="LJT36:LJV36"/>
    <mergeCell ref="LJW36:LJY36"/>
    <mergeCell ref="LGB36:LGD36"/>
    <mergeCell ref="LGE36:LGG36"/>
    <mergeCell ref="LGH36:LGJ36"/>
    <mergeCell ref="LGK36:LGM36"/>
    <mergeCell ref="LGN36:LGP36"/>
    <mergeCell ref="LGQ36:LGS36"/>
    <mergeCell ref="LGT36:LGV36"/>
    <mergeCell ref="LGW36:LGY36"/>
    <mergeCell ref="LGZ36:LHB36"/>
    <mergeCell ref="LHC36:LHE36"/>
    <mergeCell ref="LHF36:LHH36"/>
    <mergeCell ref="LHI36:LHK36"/>
    <mergeCell ref="LHL36:LHN36"/>
    <mergeCell ref="LHO36:LHQ36"/>
    <mergeCell ref="LHR36:LHT36"/>
    <mergeCell ref="LHU36:LHW36"/>
    <mergeCell ref="LHX36:LHZ36"/>
    <mergeCell ref="LEC36:LEE36"/>
    <mergeCell ref="LEF36:LEH36"/>
    <mergeCell ref="LEI36:LEK36"/>
    <mergeCell ref="LEL36:LEN36"/>
    <mergeCell ref="LEO36:LEQ36"/>
    <mergeCell ref="LER36:LET36"/>
    <mergeCell ref="LEU36:LEW36"/>
    <mergeCell ref="LEX36:LEZ36"/>
    <mergeCell ref="LFA36:LFC36"/>
    <mergeCell ref="LFD36:LFF36"/>
    <mergeCell ref="LFG36:LFI36"/>
    <mergeCell ref="LFJ36:LFL36"/>
    <mergeCell ref="LFM36:LFO36"/>
    <mergeCell ref="LFP36:LFR36"/>
    <mergeCell ref="LFS36:LFU36"/>
    <mergeCell ref="LFV36:LFX36"/>
    <mergeCell ref="LFY36:LGA36"/>
    <mergeCell ref="LCD36:LCF36"/>
    <mergeCell ref="LCG36:LCI36"/>
    <mergeCell ref="LCJ36:LCL36"/>
    <mergeCell ref="LCM36:LCO36"/>
    <mergeCell ref="LCP36:LCR36"/>
    <mergeCell ref="LCS36:LCU36"/>
    <mergeCell ref="LCV36:LCX36"/>
    <mergeCell ref="LCY36:LDA36"/>
    <mergeCell ref="LDB36:LDD36"/>
    <mergeCell ref="LDE36:LDG36"/>
    <mergeCell ref="LDH36:LDJ36"/>
    <mergeCell ref="LDK36:LDM36"/>
    <mergeCell ref="LDN36:LDP36"/>
    <mergeCell ref="LDQ36:LDS36"/>
    <mergeCell ref="LDT36:LDV36"/>
    <mergeCell ref="LDW36:LDY36"/>
    <mergeCell ref="LDZ36:LEB36"/>
    <mergeCell ref="LAE36:LAG36"/>
    <mergeCell ref="LAH36:LAJ36"/>
    <mergeCell ref="LAK36:LAM36"/>
    <mergeCell ref="LAN36:LAP36"/>
    <mergeCell ref="LAQ36:LAS36"/>
    <mergeCell ref="LAT36:LAV36"/>
    <mergeCell ref="LAW36:LAY36"/>
    <mergeCell ref="LAZ36:LBB36"/>
    <mergeCell ref="LBC36:LBE36"/>
    <mergeCell ref="LBF36:LBH36"/>
    <mergeCell ref="LBI36:LBK36"/>
    <mergeCell ref="LBL36:LBN36"/>
    <mergeCell ref="LBO36:LBQ36"/>
    <mergeCell ref="LBR36:LBT36"/>
    <mergeCell ref="LBU36:LBW36"/>
    <mergeCell ref="LBX36:LBZ36"/>
    <mergeCell ref="LCA36:LCC36"/>
    <mergeCell ref="KYF36:KYH36"/>
    <mergeCell ref="KYI36:KYK36"/>
    <mergeCell ref="KYL36:KYN36"/>
    <mergeCell ref="KYO36:KYQ36"/>
    <mergeCell ref="KYR36:KYT36"/>
    <mergeCell ref="KYU36:KYW36"/>
    <mergeCell ref="KYX36:KYZ36"/>
    <mergeCell ref="KZA36:KZC36"/>
    <mergeCell ref="KZD36:KZF36"/>
    <mergeCell ref="KZG36:KZI36"/>
    <mergeCell ref="KZJ36:KZL36"/>
    <mergeCell ref="KZM36:KZO36"/>
    <mergeCell ref="KZP36:KZR36"/>
    <mergeCell ref="KZS36:KZU36"/>
    <mergeCell ref="KZV36:KZX36"/>
    <mergeCell ref="KZY36:LAA36"/>
    <mergeCell ref="LAB36:LAD36"/>
    <mergeCell ref="KWG36:KWI36"/>
    <mergeCell ref="KWJ36:KWL36"/>
    <mergeCell ref="KWM36:KWO36"/>
    <mergeCell ref="KWP36:KWR36"/>
    <mergeCell ref="KWS36:KWU36"/>
    <mergeCell ref="KWV36:KWX36"/>
    <mergeCell ref="KWY36:KXA36"/>
    <mergeCell ref="KXB36:KXD36"/>
    <mergeCell ref="KXE36:KXG36"/>
    <mergeCell ref="KXH36:KXJ36"/>
    <mergeCell ref="KXK36:KXM36"/>
    <mergeCell ref="KXN36:KXP36"/>
    <mergeCell ref="KXQ36:KXS36"/>
    <mergeCell ref="KXT36:KXV36"/>
    <mergeCell ref="KXW36:KXY36"/>
    <mergeCell ref="KXZ36:KYB36"/>
    <mergeCell ref="KYC36:KYE36"/>
    <mergeCell ref="KUH36:KUJ36"/>
    <mergeCell ref="KUK36:KUM36"/>
    <mergeCell ref="KUN36:KUP36"/>
    <mergeCell ref="KUQ36:KUS36"/>
    <mergeCell ref="KUT36:KUV36"/>
    <mergeCell ref="KUW36:KUY36"/>
    <mergeCell ref="KUZ36:KVB36"/>
    <mergeCell ref="KVC36:KVE36"/>
    <mergeCell ref="KVF36:KVH36"/>
    <mergeCell ref="KVI36:KVK36"/>
    <mergeCell ref="KVL36:KVN36"/>
    <mergeCell ref="KVO36:KVQ36"/>
    <mergeCell ref="KVR36:KVT36"/>
    <mergeCell ref="KVU36:KVW36"/>
    <mergeCell ref="KVX36:KVZ36"/>
    <mergeCell ref="KWA36:KWC36"/>
    <mergeCell ref="KWD36:KWF36"/>
    <mergeCell ref="KSI36:KSK36"/>
    <mergeCell ref="KSL36:KSN36"/>
    <mergeCell ref="KSO36:KSQ36"/>
    <mergeCell ref="KSR36:KST36"/>
    <mergeCell ref="KSU36:KSW36"/>
    <mergeCell ref="KSX36:KSZ36"/>
    <mergeCell ref="KTA36:KTC36"/>
    <mergeCell ref="KTD36:KTF36"/>
    <mergeCell ref="KTG36:KTI36"/>
    <mergeCell ref="KTJ36:KTL36"/>
    <mergeCell ref="KTM36:KTO36"/>
    <mergeCell ref="KTP36:KTR36"/>
    <mergeCell ref="KTS36:KTU36"/>
    <mergeCell ref="KTV36:KTX36"/>
    <mergeCell ref="KTY36:KUA36"/>
    <mergeCell ref="KUB36:KUD36"/>
    <mergeCell ref="KUE36:KUG36"/>
    <mergeCell ref="KQJ36:KQL36"/>
    <mergeCell ref="KQM36:KQO36"/>
    <mergeCell ref="KQP36:KQR36"/>
    <mergeCell ref="KQS36:KQU36"/>
    <mergeCell ref="KQV36:KQX36"/>
    <mergeCell ref="KQY36:KRA36"/>
    <mergeCell ref="KRB36:KRD36"/>
    <mergeCell ref="KRE36:KRG36"/>
    <mergeCell ref="KRH36:KRJ36"/>
    <mergeCell ref="KRK36:KRM36"/>
    <mergeCell ref="KRN36:KRP36"/>
    <mergeCell ref="KRQ36:KRS36"/>
    <mergeCell ref="KRT36:KRV36"/>
    <mergeCell ref="KRW36:KRY36"/>
    <mergeCell ref="KRZ36:KSB36"/>
    <mergeCell ref="KSC36:KSE36"/>
    <mergeCell ref="KSF36:KSH36"/>
    <mergeCell ref="KOK36:KOM36"/>
    <mergeCell ref="KON36:KOP36"/>
    <mergeCell ref="KOQ36:KOS36"/>
    <mergeCell ref="KOT36:KOV36"/>
    <mergeCell ref="KOW36:KOY36"/>
    <mergeCell ref="KOZ36:KPB36"/>
    <mergeCell ref="KPC36:KPE36"/>
    <mergeCell ref="KPF36:KPH36"/>
    <mergeCell ref="KPI36:KPK36"/>
    <mergeCell ref="KPL36:KPN36"/>
    <mergeCell ref="KPO36:KPQ36"/>
    <mergeCell ref="KPR36:KPT36"/>
    <mergeCell ref="KPU36:KPW36"/>
    <mergeCell ref="KPX36:KPZ36"/>
    <mergeCell ref="KQA36:KQC36"/>
    <mergeCell ref="KQD36:KQF36"/>
    <mergeCell ref="KQG36:KQI36"/>
    <mergeCell ref="KML36:KMN36"/>
    <mergeCell ref="KMO36:KMQ36"/>
    <mergeCell ref="KMR36:KMT36"/>
    <mergeCell ref="KMU36:KMW36"/>
    <mergeCell ref="KMX36:KMZ36"/>
    <mergeCell ref="KNA36:KNC36"/>
    <mergeCell ref="KND36:KNF36"/>
    <mergeCell ref="KNG36:KNI36"/>
    <mergeCell ref="KNJ36:KNL36"/>
    <mergeCell ref="KNM36:KNO36"/>
    <mergeCell ref="KNP36:KNR36"/>
    <mergeCell ref="KNS36:KNU36"/>
    <mergeCell ref="KNV36:KNX36"/>
    <mergeCell ref="KNY36:KOA36"/>
    <mergeCell ref="KOB36:KOD36"/>
    <mergeCell ref="KOE36:KOG36"/>
    <mergeCell ref="KOH36:KOJ36"/>
    <mergeCell ref="KKM36:KKO36"/>
    <mergeCell ref="KKP36:KKR36"/>
    <mergeCell ref="KKS36:KKU36"/>
    <mergeCell ref="KKV36:KKX36"/>
    <mergeCell ref="KKY36:KLA36"/>
    <mergeCell ref="KLB36:KLD36"/>
    <mergeCell ref="KLE36:KLG36"/>
    <mergeCell ref="KLH36:KLJ36"/>
    <mergeCell ref="KLK36:KLM36"/>
    <mergeCell ref="KLN36:KLP36"/>
    <mergeCell ref="KLQ36:KLS36"/>
    <mergeCell ref="KLT36:KLV36"/>
    <mergeCell ref="KLW36:KLY36"/>
    <mergeCell ref="KLZ36:KMB36"/>
    <mergeCell ref="KMC36:KME36"/>
    <mergeCell ref="KMF36:KMH36"/>
    <mergeCell ref="KMI36:KMK36"/>
    <mergeCell ref="KIN36:KIP36"/>
    <mergeCell ref="KIQ36:KIS36"/>
    <mergeCell ref="KIT36:KIV36"/>
    <mergeCell ref="KIW36:KIY36"/>
    <mergeCell ref="KIZ36:KJB36"/>
    <mergeCell ref="KJC36:KJE36"/>
    <mergeCell ref="KJF36:KJH36"/>
    <mergeCell ref="KJI36:KJK36"/>
    <mergeCell ref="KJL36:KJN36"/>
    <mergeCell ref="KJO36:KJQ36"/>
    <mergeCell ref="KJR36:KJT36"/>
    <mergeCell ref="KJU36:KJW36"/>
    <mergeCell ref="KJX36:KJZ36"/>
    <mergeCell ref="KKA36:KKC36"/>
    <mergeCell ref="KKD36:KKF36"/>
    <mergeCell ref="KKG36:KKI36"/>
    <mergeCell ref="KKJ36:KKL36"/>
    <mergeCell ref="KGO36:KGQ36"/>
    <mergeCell ref="KGR36:KGT36"/>
    <mergeCell ref="KGU36:KGW36"/>
    <mergeCell ref="KGX36:KGZ36"/>
    <mergeCell ref="KHA36:KHC36"/>
    <mergeCell ref="KHD36:KHF36"/>
    <mergeCell ref="KHG36:KHI36"/>
    <mergeCell ref="KHJ36:KHL36"/>
    <mergeCell ref="KHM36:KHO36"/>
    <mergeCell ref="KHP36:KHR36"/>
    <mergeCell ref="KHS36:KHU36"/>
    <mergeCell ref="KHV36:KHX36"/>
    <mergeCell ref="KHY36:KIA36"/>
    <mergeCell ref="KIB36:KID36"/>
    <mergeCell ref="KIE36:KIG36"/>
    <mergeCell ref="KIH36:KIJ36"/>
    <mergeCell ref="KIK36:KIM36"/>
    <mergeCell ref="KEP36:KER36"/>
    <mergeCell ref="KES36:KEU36"/>
    <mergeCell ref="KEV36:KEX36"/>
    <mergeCell ref="KEY36:KFA36"/>
    <mergeCell ref="KFB36:KFD36"/>
    <mergeCell ref="KFE36:KFG36"/>
    <mergeCell ref="KFH36:KFJ36"/>
    <mergeCell ref="KFK36:KFM36"/>
    <mergeCell ref="KFN36:KFP36"/>
    <mergeCell ref="KFQ36:KFS36"/>
    <mergeCell ref="KFT36:KFV36"/>
    <mergeCell ref="KFW36:KFY36"/>
    <mergeCell ref="KFZ36:KGB36"/>
    <mergeCell ref="KGC36:KGE36"/>
    <mergeCell ref="KGF36:KGH36"/>
    <mergeCell ref="KGI36:KGK36"/>
    <mergeCell ref="KGL36:KGN36"/>
    <mergeCell ref="KCQ36:KCS36"/>
    <mergeCell ref="KCT36:KCV36"/>
    <mergeCell ref="KCW36:KCY36"/>
    <mergeCell ref="KCZ36:KDB36"/>
    <mergeCell ref="KDC36:KDE36"/>
    <mergeCell ref="KDF36:KDH36"/>
    <mergeCell ref="KDI36:KDK36"/>
    <mergeCell ref="KDL36:KDN36"/>
    <mergeCell ref="KDO36:KDQ36"/>
    <mergeCell ref="KDR36:KDT36"/>
    <mergeCell ref="KDU36:KDW36"/>
    <mergeCell ref="KDX36:KDZ36"/>
    <mergeCell ref="KEA36:KEC36"/>
    <mergeCell ref="KED36:KEF36"/>
    <mergeCell ref="KEG36:KEI36"/>
    <mergeCell ref="KEJ36:KEL36"/>
    <mergeCell ref="KEM36:KEO36"/>
    <mergeCell ref="KAR36:KAT36"/>
    <mergeCell ref="KAU36:KAW36"/>
    <mergeCell ref="KAX36:KAZ36"/>
    <mergeCell ref="KBA36:KBC36"/>
    <mergeCell ref="KBD36:KBF36"/>
    <mergeCell ref="KBG36:KBI36"/>
    <mergeCell ref="KBJ36:KBL36"/>
    <mergeCell ref="KBM36:KBO36"/>
    <mergeCell ref="KBP36:KBR36"/>
    <mergeCell ref="KBS36:KBU36"/>
    <mergeCell ref="KBV36:KBX36"/>
    <mergeCell ref="KBY36:KCA36"/>
    <mergeCell ref="KCB36:KCD36"/>
    <mergeCell ref="KCE36:KCG36"/>
    <mergeCell ref="KCH36:KCJ36"/>
    <mergeCell ref="KCK36:KCM36"/>
    <mergeCell ref="KCN36:KCP36"/>
    <mergeCell ref="JYS36:JYU36"/>
    <mergeCell ref="JYV36:JYX36"/>
    <mergeCell ref="JYY36:JZA36"/>
    <mergeCell ref="JZB36:JZD36"/>
    <mergeCell ref="JZE36:JZG36"/>
    <mergeCell ref="JZH36:JZJ36"/>
    <mergeCell ref="JZK36:JZM36"/>
    <mergeCell ref="JZN36:JZP36"/>
    <mergeCell ref="JZQ36:JZS36"/>
    <mergeCell ref="JZT36:JZV36"/>
    <mergeCell ref="JZW36:JZY36"/>
    <mergeCell ref="JZZ36:KAB36"/>
    <mergeCell ref="KAC36:KAE36"/>
    <mergeCell ref="KAF36:KAH36"/>
    <mergeCell ref="KAI36:KAK36"/>
    <mergeCell ref="KAL36:KAN36"/>
    <mergeCell ref="KAO36:KAQ36"/>
    <mergeCell ref="JWT36:JWV36"/>
    <mergeCell ref="JWW36:JWY36"/>
    <mergeCell ref="JWZ36:JXB36"/>
    <mergeCell ref="JXC36:JXE36"/>
    <mergeCell ref="JXF36:JXH36"/>
    <mergeCell ref="JXI36:JXK36"/>
    <mergeCell ref="JXL36:JXN36"/>
    <mergeCell ref="JXO36:JXQ36"/>
    <mergeCell ref="JXR36:JXT36"/>
    <mergeCell ref="JXU36:JXW36"/>
    <mergeCell ref="JXX36:JXZ36"/>
    <mergeCell ref="JYA36:JYC36"/>
    <mergeCell ref="JYD36:JYF36"/>
    <mergeCell ref="JYG36:JYI36"/>
    <mergeCell ref="JYJ36:JYL36"/>
    <mergeCell ref="JYM36:JYO36"/>
    <mergeCell ref="JYP36:JYR36"/>
    <mergeCell ref="JUU36:JUW36"/>
    <mergeCell ref="JUX36:JUZ36"/>
    <mergeCell ref="JVA36:JVC36"/>
    <mergeCell ref="JVD36:JVF36"/>
    <mergeCell ref="JVG36:JVI36"/>
    <mergeCell ref="JVJ36:JVL36"/>
    <mergeCell ref="JVM36:JVO36"/>
    <mergeCell ref="JVP36:JVR36"/>
    <mergeCell ref="JVS36:JVU36"/>
    <mergeCell ref="JVV36:JVX36"/>
    <mergeCell ref="JVY36:JWA36"/>
    <mergeCell ref="JWB36:JWD36"/>
    <mergeCell ref="JWE36:JWG36"/>
    <mergeCell ref="JWH36:JWJ36"/>
    <mergeCell ref="JWK36:JWM36"/>
    <mergeCell ref="JWN36:JWP36"/>
    <mergeCell ref="JWQ36:JWS36"/>
    <mergeCell ref="JSV36:JSX36"/>
    <mergeCell ref="JSY36:JTA36"/>
    <mergeCell ref="JTB36:JTD36"/>
    <mergeCell ref="JTE36:JTG36"/>
    <mergeCell ref="JTH36:JTJ36"/>
    <mergeCell ref="JTK36:JTM36"/>
    <mergeCell ref="JTN36:JTP36"/>
    <mergeCell ref="JTQ36:JTS36"/>
    <mergeCell ref="JTT36:JTV36"/>
    <mergeCell ref="JTW36:JTY36"/>
    <mergeCell ref="JTZ36:JUB36"/>
    <mergeCell ref="JUC36:JUE36"/>
    <mergeCell ref="JUF36:JUH36"/>
    <mergeCell ref="JUI36:JUK36"/>
    <mergeCell ref="JUL36:JUN36"/>
    <mergeCell ref="JUO36:JUQ36"/>
    <mergeCell ref="JUR36:JUT36"/>
    <mergeCell ref="JQW36:JQY36"/>
    <mergeCell ref="JQZ36:JRB36"/>
    <mergeCell ref="JRC36:JRE36"/>
    <mergeCell ref="JRF36:JRH36"/>
    <mergeCell ref="JRI36:JRK36"/>
    <mergeCell ref="JRL36:JRN36"/>
    <mergeCell ref="JRO36:JRQ36"/>
    <mergeCell ref="JRR36:JRT36"/>
    <mergeCell ref="JRU36:JRW36"/>
    <mergeCell ref="JRX36:JRZ36"/>
    <mergeCell ref="JSA36:JSC36"/>
    <mergeCell ref="JSD36:JSF36"/>
    <mergeCell ref="JSG36:JSI36"/>
    <mergeCell ref="JSJ36:JSL36"/>
    <mergeCell ref="JSM36:JSO36"/>
    <mergeCell ref="JSP36:JSR36"/>
    <mergeCell ref="JSS36:JSU36"/>
    <mergeCell ref="JOX36:JOZ36"/>
    <mergeCell ref="JPA36:JPC36"/>
    <mergeCell ref="JPD36:JPF36"/>
    <mergeCell ref="JPG36:JPI36"/>
    <mergeCell ref="JPJ36:JPL36"/>
    <mergeCell ref="JPM36:JPO36"/>
    <mergeCell ref="JPP36:JPR36"/>
    <mergeCell ref="JPS36:JPU36"/>
    <mergeCell ref="JPV36:JPX36"/>
    <mergeCell ref="JPY36:JQA36"/>
    <mergeCell ref="JQB36:JQD36"/>
    <mergeCell ref="JQE36:JQG36"/>
    <mergeCell ref="JQH36:JQJ36"/>
    <mergeCell ref="JQK36:JQM36"/>
    <mergeCell ref="JQN36:JQP36"/>
    <mergeCell ref="JQQ36:JQS36"/>
    <mergeCell ref="JQT36:JQV36"/>
    <mergeCell ref="JMY36:JNA36"/>
    <mergeCell ref="JNB36:JND36"/>
    <mergeCell ref="JNE36:JNG36"/>
    <mergeCell ref="JNH36:JNJ36"/>
    <mergeCell ref="JNK36:JNM36"/>
    <mergeCell ref="JNN36:JNP36"/>
    <mergeCell ref="JNQ36:JNS36"/>
    <mergeCell ref="JNT36:JNV36"/>
    <mergeCell ref="JNW36:JNY36"/>
    <mergeCell ref="JNZ36:JOB36"/>
    <mergeCell ref="JOC36:JOE36"/>
    <mergeCell ref="JOF36:JOH36"/>
    <mergeCell ref="JOI36:JOK36"/>
    <mergeCell ref="JOL36:JON36"/>
    <mergeCell ref="JOO36:JOQ36"/>
    <mergeCell ref="JOR36:JOT36"/>
    <mergeCell ref="JOU36:JOW36"/>
    <mergeCell ref="JKZ36:JLB36"/>
    <mergeCell ref="JLC36:JLE36"/>
    <mergeCell ref="JLF36:JLH36"/>
    <mergeCell ref="JLI36:JLK36"/>
    <mergeCell ref="JLL36:JLN36"/>
    <mergeCell ref="JLO36:JLQ36"/>
    <mergeCell ref="JLR36:JLT36"/>
    <mergeCell ref="JLU36:JLW36"/>
    <mergeCell ref="JLX36:JLZ36"/>
    <mergeCell ref="JMA36:JMC36"/>
    <mergeCell ref="JMD36:JMF36"/>
    <mergeCell ref="JMG36:JMI36"/>
    <mergeCell ref="JMJ36:JML36"/>
    <mergeCell ref="JMM36:JMO36"/>
    <mergeCell ref="JMP36:JMR36"/>
    <mergeCell ref="JMS36:JMU36"/>
    <mergeCell ref="JMV36:JMX36"/>
    <mergeCell ref="JJA36:JJC36"/>
    <mergeCell ref="JJD36:JJF36"/>
    <mergeCell ref="JJG36:JJI36"/>
    <mergeCell ref="JJJ36:JJL36"/>
    <mergeCell ref="JJM36:JJO36"/>
    <mergeCell ref="JJP36:JJR36"/>
    <mergeCell ref="JJS36:JJU36"/>
    <mergeCell ref="JJV36:JJX36"/>
    <mergeCell ref="JJY36:JKA36"/>
    <mergeCell ref="JKB36:JKD36"/>
    <mergeCell ref="JKE36:JKG36"/>
    <mergeCell ref="JKH36:JKJ36"/>
    <mergeCell ref="JKK36:JKM36"/>
    <mergeCell ref="JKN36:JKP36"/>
    <mergeCell ref="JKQ36:JKS36"/>
    <mergeCell ref="JKT36:JKV36"/>
    <mergeCell ref="JKW36:JKY36"/>
    <mergeCell ref="JHB36:JHD36"/>
    <mergeCell ref="JHE36:JHG36"/>
    <mergeCell ref="JHH36:JHJ36"/>
    <mergeCell ref="JHK36:JHM36"/>
    <mergeCell ref="JHN36:JHP36"/>
    <mergeCell ref="JHQ36:JHS36"/>
    <mergeCell ref="JHT36:JHV36"/>
    <mergeCell ref="JHW36:JHY36"/>
    <mergeCell ref="JHZ36:JIB36"/>
    <mergeCell ref="JIC36:JIE36"/>
    <mergeCell ref="JIF36:JIH36"/>
    <mergeCell ref="JII36:JIK36"/>
    <mergeCell ref="JIL36:JIN36"/>
    <mergeCell ref="JIO36:JIQ36"/>
    <mergeCell ref="JIR36:JIT36"/>
    <mergeCell ref="JIU36:JIW36"/>
    <mergeCell ref="JIX36:JIZ36"/>
    <mergeCell ref="JFC36:JFE36"/>
    <mergeCell ref="JFF36:JFH36"/>
    <mergeCell ref="JFI36:JFK36"/>
    <mergeCell ref="JFL36:JFN36"/>
    <mergeCell ref="JFO36:JFQ36"/>
    <mergeCell ref="JFR36:JFT36"/>
    <mergeCell ref="JFU36:JFW36"/>
    <mergeCell ref="JFX36:JFZ36"/>
    <mergeCell ref="JGA36:JGC36"/>
    <mergeCell ref="JGD36:JGF36"/>
    <mergeCell ref="JGG36:JGI36"/>
    <mergeCell ref="JGJ36:JGL36"/>
    <mergeCell ref="JGM36:JGO36"/>
    <mergeCell ref="JGP36:JGR36"/>
    <mergeCell ref="JGS36:JGU36"/>
    <mergeCell ref="JGV36:JGX36"/>
    <mergeCell ref="JGY36:JHA36"/>
    <mergeCell ref="JDD36:JDF36"/>
    <mergeCell ref="JDG36:JDI36"/>
    <mergeCell ref="JDJ36:JDL36"/>
    <mergeCell ref="JDM36:JDO36"/>
    <mergeCell ref="JDP36:JDR36"/>
    <mergeCell ref="JDS36:JDU36"/>
    <mergeCell ref="JDV36:JDX36"/>
    <mergeCell ref="JDY36:JEA36"/>
    <mergeCell ref="JEB36:JED36"/>
    <mergeCell ref="JEE36:JEG36"/>
    <mergeCell ref="JEH36:JEJ36"/>
    <mergeCell ref="JEK36:JEM36"/>
    <mergeCell ref="JEN36:JEP36"/>
    <mergeCell ref="JEQ36:JES36"/>
    <mergeCell ref="JET36:JEV36"/>
    <mergeCell ref="JEW36:JEY36"/>
    <mergeCell ref="JEZ36:JFB36"/>
    <mergeCell ref="JBE36:JBG36"/>
    <mergeCell ref="JBH36:JBJ36"/>
    <mergeCell ref="JBK36:JBM36"/>
    <mergeCell ref="JBN36:JBP36"/>
    <mergeCell ref="JBQ36:JBS36"/>
    <mergeCell ref="JBT36:JBV36"/>
    <mergeCell ref="JBW36:JBY36"/>
    <mergeCell ref="JBZ36:JCB36"/>
    <mergeCell ref="JCC36:JCE36"/>
    <mergeCell ref="JCF36:JCH36"/>
    <mergeCell ref="JCI36:JCK36"/>
    <mergeCell ref="JCL36:JCN36"/>
    <mergeCell ref="JCO36:JCQ36"/>
    <mergeCell ref="JCR36:JCT36"/>
    <mergeCell ref="JCU36:JCW36"/>
    <mergeCell ref="JCX36:JCZ36"/>
    <mergeCell ref="JDA36:JDC36"/>
    <mergeCell ref="IZF36:IZH36"/>
    <mergeCell ref="IZI36:IZK36"/>
    <mergeCell ref="IZL36:IZN36"/>
    <mergeCell ref="IZO36:IZQ36"/>
    <mergeCell ref="IZR36:IZT36"/>
    <mergeCell ref="IZU36:IZW36"/>
    <mergeCell ref="IZX36:IZZ36"/>
    <mergeCell ref="JAA36:JAC36"/>
    <mergeCell ref="JAD36:JAF36"/>
    <mergeCell ref="JAG36:JAI36"/>
    <mergeCell ref="JAJ36:JAL36"/>
    <mergeCell ref="JAM36:JAO36"/>
    <mergeCell ref="JAP36:JAR36"/>
    <mergeCell ref="JAS36:JAU36"/>
    <mergeCell ref="JAV36:JAX36"/>
    <mergeCell ref="JAY36:JBA36"/>
    <mergeCell ref="JBB36:JBD36"/>
    <mergeCell ref="IXG36:IXI36"/>
    <mergeCell ref="IXJ36:IXL36"/>
    <mergeCell ref="IXM36:IXO36"/>
    <mergeCell ref="IXP36:IXR36"/>
    <mergeCell ref="IXS36:IXU36"/>
    <mergeCell ref="IXV36:IXX36"/>
    <mergeCell ref="IXY36:IYA36"/>
    <mergeCell ref="IYB36:IYD36"/>
    <mergeCell ref="IYE36:IYG36"/>
    <mergeCell ref="IYH36:IYJ36"/>
    <mergeCell ref="IYK36:IYM36"/>
    <mergeCell ref="IYN36:IYP36"/>
    <mergeCell ref="IYQ36:IYS36"/>
    <mergeCell ref="IYT36:IYV36"/>
    <mergeCell ref="IYW36:IYY36"/>
    <mergeCell ref="IYZ36:IZB36"/>
    <mergeCell ref="IZC36:IZE36"/>
    <mergeCell ref="IVH36:IVJ36"/>
    <mergeCell ref="IVK36:IVM36"/>
    <mergeCell ref="IVN36:IVP36"/>
    <mergeCell ref="IVQ36:IVS36"/>
    <mergeCell ref="IVT36:IVV36"/>
    <mergeCell ref="IVW36:IVY36"/>
    <mergeCell ref="IVZ36:IWB36"/>
    <mergeCell ref="IWC36:IWE36"/>
    <mergeCell ref="IWF36:IWH36"/>
    <mergeCell ref="IWI36:IWK36"/>
    <mergeCell ref="IWL36:IWN36"/>
    <mergeCell ref="IWO36:IWQ36"/>
    <mergeCell ref="IWR36:IWT36"/>
    <mergeCell ref="IWU36:IWW36"/>
    <mergeCell ref="IWX36:IWZ36"/>
    <mergeCell ref="IXA36:IXC36"/>
    <mergeCell ref="IXD36:IXF36"/>
    <mergeCell ref="ITI36:ITK36"/>
    <mergeCell ref="ITL36:ITN36"/>
    <mergeCell ref="ITO36:ITQ36"/>
    <mergeCell ref="ITR36:ITT36"/>
    <mergeCell ref="ITU36:ITW36"/>
    <mergeCell ref="ITX36:ITZ36"/>
    <mergeCell ref="IUA36:IUC36"/>
    <mergeCell ref="IUD36:IUF36"/>
    <mergeCell ref="IUG36:IUI36"/>
    <mergeCell ref="IUJ36:IUL36"/>
    <mergeCell ref="IUM36:IUO36"/>
    <mergeCell ref="IUP36:IUR36"/>
    <mergeCell ref="IUS36:IUU36"/>
    <mergeCell ref="IUV36:IUX36"/>
    <mergeCell ref="IUY36:IVA36"/>
    <mergeCell ref="IVB36:IVD36"/>
    <mergeCell ref="IVE36:IVG36"/>
    <mergeCell ref="IRJ36:IRL36"/>
    <mergeCell ref="IRM36:IRO36"/>
    <mergeCell ref="IRP36:IRR36"/>
    <mergeCell ref="IRS36:IRU36"/>
    <mergeCell ref="IRV36:IRX36"/>
    <mergeCell ref="IRY36:ISA36"/>
    <mergeCell ref="ISB36:ISD36"/>
    <mergeCell ref="ISE36:ISG36"/>
    <mergeCell ref="ISH36:ISJ36"/>
    <mergeCell ref="ISK36:ISM36"/>
    <mergeCell ref="ISN36:ISP36"/>
    <mergeCell ref="ISQ36:ISS36"/>
    <mergeCell ref="IST36:ISV36"/>
    <mergeCell ref="ISW36:ISY36"/>
    <mergeCell ref="ISZ36:ITB36"/>
    <mergeCell ref="ITC36:ITE36"/>
    <mergeCell ref="ITF36:ITH36"/>
    <mergeCell ref="IPK36:IPM36"/>
    <mergeCell ref="IPN36:IPP36"/>
    <mergeCell ref="IPQ36:IPS36"/>
    <mergeCell ref="IPT36:IPV36"/>
    <mergeCell ref="IPW36:IPY36"/>
    <mergeCell ref="IPZ36:IQB36"/>
    <mergeCell ref="IQC36:IQE36"/>
    <mergeCell ref="IQF36:IQH36"/>
    <mergeCell ref="IQI36:IQK36"/>
    <mergeCell ref="IQL36:IQN36"/>
    <mergeCell ref="IQO36:IQQ36"/>
    <mergeCell ref="IQR36:IQT36"/>
    <mergeCell ref="IQU36:IQW36"/>
    <mergeCell ref="IQX36:IQZ36"/>
    <mergeCell ref="IRA36:IRC36"/>
    <mergeCell ref="IRD36:IRF36"/>
    <mergeCell ref="IRG36:IRI36"/>
    <mergeCell ref="INL36:INN36"/>
    <mergeCell ref="INO36:INQ36"/>
    <mergeCell ref="INR36:INT36"/>
    <mergeCell ref="INU36:INW36"/>
    <mergeCell ref="INX36:INZ36"/>
    <mergeCell ref="IOA36:IOC36"/>
    <mergeCell ref="IOD36:IOF36"/>
    <mergeCell ref="IOG36:IOI36"/>
    <mergeCell ref="IOJ36:IOL36"/>
    <mergeCell ref="IOM36:IOO36"/>
    <mergeCell ref="IOP36:IOR36"/>
    <mergeCell ref="IOS36:IOU36"/>
    <mergeCell ref="IOV36:IOX36"/>
    <mergeCell ref="IOY36:IPA36"/>
    <mergeCell ref="IPB36:IPD36"/>
    <mergeCell ref="IPE36:IPG36"/>
    <mergeCell ref="IPH36:IPJ36"/>
    <mergeCell ref="ILM36:ILO36"/>
    <mergeCell ref="ILP36:ILR36"/>
    <mergeCell ref="ILS36:ILU36"/>
    <mergeCell ref="ILV36:ILX36"/>
    <mergeCell ref="ILY36:IMA36"/>
    <mergeCell ref="IMB36:IMD36"/>
    <mergeCell ref="IME36:IMG36"/>
    <mergeCell ref="IMH36:IMJ36"/>
    <mergeCell ref="IMK36:IMM36"/>
    <mergeCell ref="IMN36:IMP36"/>
    <mergeCell ref="IMQ36:IMS36"/>
    <mergeCell ref="IMT36:IMV36"/>
    <mergeCell ref="IMW36:IMY36"/>
    <mergeCell ref="IMZ36:INB36"/>
    <mergeCell ref="INC36:INE36"/>
    <mergeCell ref="INF36:INH36"/>
    <mergeCell ref="INI36:INK36"/>
    <mergeCell ref="IJN36:IJP36"/>
    <mergeCell ref="IJQ36:IJS36"/>
    <mergeCell ref="IJT36:IJV36"/>
    <mergeCell ref="IJW36:IJY36"/>
    <mergeCell ref="IJZ36:IKB36"/>
    <mergeCell ref="IKC36:IKE36"/>
    <mergeCell ref="IKF36:IKH36"/>
    <mergeCell ref="IKI36:IKK36"/>
    <mergeCell ref="IKL36:IKN36"/>
    <mergeCell ref="IKO36:IKQ36"/>
    <mergeCell ref="IKR36:IKT36"/>
    <mergeCell ref="IKU36:IKW36"/>
    <mergeCell ref="IKX36:IKZ36"/>
    <mergeCell ref="ILA36:ILC36"/>
    <mergeCell ref="ILD36:ILF36"/>
    <mergeCell ref="ILG36:ILI36"/>
    <mergeCell ref="ILJ36:ILL36"/>
    <mergeCell ref="IHO36:IHQ36"/>
    <mergeCell ref="IHR36:IHT36"/>
    <mergeCell ref="IHU36:IHW36"/>
    <mergeCell ref="IHX36:IHZ36"/>
    <mergeCell ref="IIA36:IIC36"/>
    <mergeCell ref="IID36:IIF36"/>
    <mergeCell ref="IIG36:III36"/>
    <mergeCell ref="IIJ36:IIL36"/>
    <mergeCell ref="IIM36:IIO36"/>
    <mergeCell ref="IIP36:IIR36"/>
    <mergeCell ref="IIS36:IIU36"/>
    <mergeCell ref="IIV36:IIX36"/>
    <mergeCell ref="IIY36:IJA36"/>
    <mergeCell ref="IJB36:IJD36"/>
    <mergeCell ref="IJE36:IJG36"/>
    <mergeCell ref="IJH36:IJJ36"/>
    <mergeCell ref="IJK36:IJM36"/>
    <mergeCell ref="IFP36:IFR36"/>
    <mergeCell ref="IFS36:IFU36"/>
    <mergeCell ref="IFV36:IFX36"/>
    <mergeCell ref="IFY36:IGA36"/>
    <mergeCell ref="IGB36:IGD36"/>
    <mergeCell ref="IGE36:IGG36"/>
    <mergeCell ref="IGH36:IGJ36"/>
    <mergeCell ref="IGK36:IGM36"/>
    <mergeCell ref="IGN36:IGP36"/>
    <mergeCell ref="IGQ36:IGS36"/>
    <mergeCell ref="IGT36:IGV36"/>
    <mergeCell ref="IGW36:IGY36"/>
    <mergeCell ref="IGZ36:IHB36"/>
    <mergeCell ref="IHC36:IHE36"/>
    <mergeCell ref="IHF36:IHH36"/>
    <mergeCell ref="IHI36:IHK36"/>
    <mergeCell ref="IHL36:IHN36"/>
    <mergeCell ref="IDQ36:IDS36"/>
    <mergeCell ref="IDT36:IDV36"/>
    <mergeCell ref="IDW36:IDY36"/>
    <mergeCell ref="IDZ36:IEB36"/>
    <mergeCell ref="IEC36:IEE36"/>
    <mergeCell ref="IEF36:IEH36"/>
    <mergeCell ref="IEI36:IEK36"/>
    <mergeCell ref="IEL36:IEN36"/>
    <mergeCell ref="IEO36:IEQ36"/>
    <mergeCell ref="IER36:IET36"/>
    <mergeCell ref="IEU36:IEW36"/>
    <mergeCell ref="IEX36:IEZ36"/>
    <mergeCell ref="IFA36:IFC36"/>
    <mergeCell ref="IFD36:IFF36"/>
    <mergeCell ref="IFG36:IFI36"/>
    <mergeCell ref="IFJ36:IFL36"/>
    <mergeCell ref="IFM36:IFO36"/>
    <mergeCell ref="IBR36:IBT36"/>
    <mergeCell ref="IBU36:IBW36"/>
    <mergeCell ref="IBX36:IBZ36"/>
    <mergeCell ref="ICA36:ICC36"/>
    <mergeCell ref="ICD36:ICF36"/>
    <mergeCell ref="ICG36:ICI36"/>
    <mergeCell ref="ICJ36:ICL36"/>
    <mergeCell ref="ICM36:ICO36"/>
    <mergeCell ref="ICP36:ICR36"/>
    <mergeCell ref="ICS36:ICU36"/>
    <mergeCell ref="ICV36:ICX36"/>
    <mergeCell ref="ICY36:IDA36"/>
    <mergeCell ref="IDB36:IDD36"/>
    <mergeCell ref="IDE36:IDG36"/>
    <mergeCell ref="IDH36:IDJ36"/>
    <mergeCell ref="IDK36:IDM36"/>
    <mergeCell ref="IDN36:IDP36"/>
    <mergeCell ref="HZS36:HZU36"/>
    <mergeCell ref="HZV36:HZX36"/>
    <mergeCell ref="HZY36:IAA36"/>
    <mergeCell ref="IAB36:IAD36"/>
    <mergeCell ref="IAE36:IAG36"/>
    <mergeCell ref="IAH36:IAJ36"/>
    <mergeCell ref="IAK36:IAM36"/>
    <mergeCell ref="IAN36:IAP36"/>
    <mergeCell ref="IAQ36:IAS36"/>
    <mergeCell ref="IAT36:IAV36"/>
    <mergeCell ref="IAW36:IAY36"/>
    <mergeCell ref="IAZ36:IBB36"/>
    <mergeCell ref="IBC36:IBE36"/>
    <mergeCell ref="IBF36:IBH36"/>
    <mergeCell ref="IBI36:IBK36"/>
    <mergeCell ref="IBL36:IBN36"/>
    <mergeCell ref="IBO36:IBQ36"/>
    <mergeCell ref="HXT36:HXV36"/>
    <mergeCell ref="HXW36:HXY36"/>
    <mergeCell ref="HXZ36:HYB36"/>
    <mergeCell ref="HYC36:HYE36"/>
    <mergeCell ref="HYF36:HYH36"/>
    <mergeCell ref="HYI36:HYK36"/>
    <mergeCell ref="HYL36:HYN36"/>
    <mergeCell ref="HYO36:HYQ36"/>
    <mergeCell ref="HYR36:HYT36"/>
    <mergeCell ref="HYU36:HYW36"/>
    <mergeCell ref="HYX36:HYZ36"/>
    <mergeCell ref="HZA36:HZC36"/>
    <mergeCell ref="HZD36:HZF36"/>
    <mergeCell ref="HZG36:HZI36"/>
    <mergeCell ref="HZJ36:HZL36"/>
    <mergeCell ref="HZM36:HZO36"/>
    <mergeCell ref="HZP36:HZR36"/>
    <mergeCell ref="HVU36:HVW36"/>
    <mergeCell ref="HVX36:HVZ36"/>
    <mergeCell ref="HWA36:HWC36"/>
    <mergeCell ref="HWD36:HWF36"/>
    <mergeCell ref="HWG36:HWI36"/>
    <mergeCell ref="HWJ36:HWL36"/>
    <mergeCell ref="HWM36:HWO36"/>
    <mergeCell ref="HWP36:HWR36"/>
    <mergeCell ref="HWS36:HWU36"/>
    <mergeCell ref="HWV36:HWX36"/>
    <mergeCell ref="HWY36:HXA36"/>
    <mergeCell ref="HXB36:HXD36"/>
    <mergeCell ref="HXE36:HXG36"/>
    <mergeCell ref="HXH36:HXJ36"/>
    <mergeCell ref="HXK36:HXM36"/>
    <mergeCell ref="HXN36:HXP36"/>
    <mergeCell ref="HXQ36:HXS36"/>
    <mergeCell ref="HTV36:HTX36"/>
    <mergeCell ref="HTY36:HUA36"/>
    <mergeCell ref="HUB36:HUD36"/>
    <mergeCell ref="HUE36:HUG36"/>
    <mergeCell ref="HUH36:HUJ36"/>
    <mergeCell ref="HUK36:HUM36"/>
    <mergeCell ref="HUN36:HUP36"/>
    <mergeCell ref="HUQ36:HUS36"/>
    <mergeCell ref="HUT36:HUV36"/>
    <mergeCell ref="HUW36:HUY36"/>
    <mergeCell ref="HUZ36:HVB36"/>
    <mergeCell ref="HVC36:HVE36"/>
    <mergeCell ref="HVF36:HVH36"/>
    <mergeCell ref="HVI36:HVK36"/>
    <mergeCell ref="HVL36:HVN36"/>
    <mergeCell ref="HVO36:HVQ36"/>
    <mergeCell ref="HVR36:HVT36"/>
    <mergeCell ref="HRW36:HRY36"/>
    <mergeCell ref="HRZ36:HSB36"/>
    <mergeCell ref="HSC36:HSE36"/>
    <mergeCell ref="HSF36:HSH36"/>
    <mergeCell ref="HSI36:HSK36"/>
    <mergeCell ref="HSL36:HSN36"/>
    <mergeCell ref="HSO36:HSQ36"/>
    <mergeCell ref="HSR36:HST36"/>
    <mergeCell ref="HSU36:HSW36"/>
    <mergeCell ref="HSX36:HSZ36"/>
    <mergeCell ref="HTA36:HTC36"/>
    <mergeCell ref="HTD36:HTF36"/>
    <mergeCell ref="HTG36:HTI36"/>
    <mergeCell ref="HTJ36:HTL36"/>
    <mergeCell ref="HTM36:HTO36"/>
    <mergeCell ref="HTP36:HTR36"/>
    <mergeCell ref="HTS36:HTU36"/>
    <mergeCell ref="HPX36:HPZ36"/>
    <mergeCell ref="HQA36:HQC36"/>
    <mergeCell ref="HQD36:HQF36"/>
    <mergeCell ref="HQG36:HQI36"/>
    <mergeCell ref="HQJ36:HQL36"/>
    <mergeCell ref="HQM36:HQO36"/>
    <mergeCell ref="HQP36:HQR36"/>
    <mergeCell ref="HQS36:HQU36"/>
    <mergeCell ref="HQV36:HQX36"/>
    <mergeCell ref="HQY36:HRA36"/>
    <mergeCell ref="HRB36:HRD36"/>
    <mergeCell ref="HRE36:HRG36"/>
    <mergeCell ref="HRH36:HRJ36"/>
    <mergeCell ref="HRK36:HRM36"/>
    <mergeCell ref="HRN36:HRP36"/>
    <mergeCell ref="HRQ36:HRS36"/>
    <mergeCell ref="HRT36:HRV36"/>
    <mergeCell ref="HNY36:HOA36"/>
    <mergeCell ref="HOB36:HOD36"/>
    <mergeCell ref="HOE36:HOG36"/>
    <mergeCell ref="HOH36:HOJ36"/>
    <mergeCell ref="HOK36:HOM36"/>
    <mergeCell ref="HON36:HOP36"/>
    <mergeCell ref="HOQ36:HOS36"/>
    <mergeCell ref="HOT36:HOV36"/>
    <mergeCell ref="HOW36:HOY36"/>
    <mergeCell ref="HOZ36:HPB36"/>
    <mergeCell ref="HPC36:HPE36"/>
    <mergeCell ref="HPF36:HPH36"/>
    <mergeCell ref="HPI36:HPK36"/>
    <mergeCell ref="HPL36:HPN36"/>
    <mergeCell ref="HPO36:HPQ36"/>
    <mergeCell ref="HPR36:HPT36"/>
    <mergeCell ref="HPU36:HPW36"/>
    <mergeCell ref="HLZ36:HMB36"/>
    <mergeCell ref="HMC36:HME36"/>
    <mergeCell ref="HMF36:HMH36"/>
    <mergeCell ref="HMI36:HMK36"/>
    <mergeCell ref="HML36:HMN36"/>
    <mergeCell ref="HMO36:HMQ36"/>
    <mergeCell ref="HMR36:HMT36"/>
    <mergeCell ref="HMU36:HMW36"/>
    <mergeCell ref="HMX36:HMZ36"/>
    <mergeCell ref="HNA36:HNC36"/>
    <mergeCell ref="HND36:HNF36"/>
    <mergeCell ref="HNG36:HNI36"/>
    <mergeCell ref="HNJ36:HNL36"/>
    <mergeCell ref="HNM36:HNO36"/>
    <mergeCell ref="HNP36:HNR36"/>
    <mergeCell ref="HNS36:HNU36"/>
    <mergeCell ref="HNV36:HNX36"/>
    <mergeCell ref="HKA36:HKC36"/>
    <mergeCell ref="HKD36:HKF36"/>
    <mergeCell ref="HKG36:HKI36"/>
    <mergeCell ref="HKJ36:HKL36"/>
    <mergeCell ref="HKM36:HKO36"/>
    <mergeCell ref="HKP36:HKR36"/>
    <mergeCell ref="HKS36:HKU36"/>
    <mergeCell ref="HKV36:HKX36"/>
    <mergeCell ref="HKY36:HLA36"/>
    <mergeCell ref="HLB36:HLD36"/>
    <mergeCell ref="HLE36:HLG36"/>
    <mergeCell ref="HLH36:HLJ36"/>
    <mergeCell ref="HLK36:HLM36"/>
    <mergeCell ref="HLN36:HLP36"/>
    <mergeCell ref="HLQ36:HLS36"/>
    <mergeCell ref="HLT36:HLV36"/>
    <mergeCell ref="HLW36:HLY36"/>
    <mergeCell ref="HIB36:HID36"/>
    <mergeCell ref="HIE36:HIG36"/>
    <mergeCell ref="HIH36:HIJ36"/>
    <mergeCell ref="HIK36:HIM36"/>
    <mergeCell ref="HIN36:HIP36"/>
    <mergeCell ref="HIQ36:HIS36"/>
    <mergeCell ref="HIT36:HIV36"/>
    <mergeCell ref="HIW36:HIY36"/>
    <mergeCell ref="HIZ36:HJB36"/>
    <mergeCell ref="HJC36:HJE36"/>
    <mergeCell ref="HJF36:HJH36"/>
    <mergeCell ref="HJI36:HJK36"/>
    <mergeCell ref="HJL36:HJN36"/>
    <mergeCell ref="HJO36:HJQ36"/>
    <mergeCell ref="HJR36:HJT36"/>
    <mergeCell ref="HJU36:HJW36"/>
    <mergeCell ref="HJX36:HJZ36"/>
    <mergeCell ref="HGC36:HGE36"/>
    <mergeCell ref="HGF36:HGH36"/>
    <mergeCell ref="HGI36:HGK36"/>
    <mergeCell ref="HGL36:HGN36"/>
    <mergeCell ref="HGO36:HGQ36"/>
    <mergeCell ref="HGR36:HGT36"/>
    <mergeCell ref="HGU36:HGW36"/>
    <mergeCell ref="HGX36:HGZ36"/>
    <mergeCell ref="HHA36:HHC36"/>
    <mergeCell ref="HHD36:HHF36"/>
    <mergeCell ref="HHG36:HHI36"/>
    <mergeCell ref="HHJ36:HHL36"/>
    <mergeCell ref="HHM36:HHO36"/>
    <mergeCell ref="HHP36:HHR36"/>
    <mergeCell ref="HHS36:HHU36"/>
    <mergeCell ref="HHV36:HHX36"/>
    <mergeCell ref="HHY36:HIA36"/>
    <mergeCell ref="HED36:HEF36"/>
    <mergeCell ref="HEG36:HEI36"/>
    <mergeCell ref="HEJ36:HEL36"/>
    <mergeCell ref="HEM36:HEO36"/>
    <mergeCell ref="HEP36:HER36"/>
    <mergeCell ref="HES36:HEU36"/>
    <mergeCell ref="HEV36:HEX36"/>
    <mergeCell ref="HEY36:HFA36"/>
    <mergeCell ref="HFB36:HFD36"/>
    <mergeCell ref="HFE36:HFG36"/>
    <mergeCell ref="HFH36:HFJ36"/>
    <mergeCell ref="HFK36:HFM36"/>
    <mergeCell ref="HFN36:HFP36"/>
    <mergeCell ref="HFQ36:HFS36"/>
    <mergeCell ref="HFT36:HFV36"/>
    <mergeCell ref="HFW36:HFY36"/>
    <mergeCell ref="HFZ36:HGB36"/>
    <mergeCell ref="HCE36:HCG36"/>
    <mergeCell ref="HCH36:HCJ36"/>
    <mergeCell ref="HCK36:HCM36"/>
    <mergeCell ref="HCN36:HCP36"/>
    <mergeCell ref="HCQ36:HCS36"/>
    <mergeCell ref="HCT36:HCV36"/>
    <mergeCell ref="HCW36:HCY36"/>
    <mergeCell ref="HCZ36:HDB36"/>
    <mergeCell ref="HDC36:HDE36"/>
    <mergeCell ref="HDF36:HDH36"/>
    <mergeCell ref="HDI36:HDK36"/>
    <mergeCell ref="HDL36:HDN36"/>
    <mergeCell ref="HDO36:HDQ36"/>
    <mergeCell ref="HDR36:HDT36"/>
    <mergeCell ref="HDU36:HDW36"/>
    <mergeCell ref="HDX36:HDZ36"/>
    <mergeCell ref="HEA36:HEC36"/>
    <mergeCell ref="HAF36:HAH36"/>
    <mergeCell ref="HAI36:HAK36"/>
    <mergeCell ref="HAL36:HAN36"/>
    <mergeCell ref="HAO36:HAQ36"/>
    <mergeCell ref="HAR36:HAT36"/>
    <mergeCell ref="HAU36:HAW36"/>
    <mergeCell ref="HAX36:HAZ36"/>
    <mergeCell ref="HBA36:HBC36"/>
    <mergeCell ref="HBD36:HBF36"/>
    <mergeCell ref="HBG36:HBI36"/>
    <mergeCell ref="HBJ36:HBL36"/>
    <mergeCell ref="HBM36:HBO36"/>
    <mergeCell ref="HBP36:HBR36"/>
    <mergeCell ref="HBS36:HBU36"/>
    <mergeCell ref="HBV36:HBX36"/>
    <mergeCell ref="HBY36:HCA36"/>
    <mergeCell ref="HCB36:HCD36"/>
    <mergeCell ref="GYG36:GYI36"/>
    <mergeCell ref="GYJ36:GYL36"/>
    <mergeCell ref="GYM36:GYO36"/>
    <mergeCell ref="GYP36:GYR36"/>
    <mergeCell ref="GYS36:GYU36"/>
    <mergeCell ref="GYV36:GYX36"/>
    <mergeCell ref="GYY36:GZA36"/>
    <mergeCell ref="GZB36:GZD36"/>
    <mergeCell ref="GZE36:GZG36"/>
    <mergeCell ref="GZH36:GZJ36"/>
    <mergeCell ref="GZK36:GZM36"/>
    <mergeCell ref="GZN36:GZP36"/>
    <mergeCell ref="GZQ36:GZS36"/>
    <mergeCell ref="GZT36:GZV36"/>
    <mergeCell ref="GZW36:GZY36"/>
    <mergeCell ref="GZZ36:HAB36"/>
    <mergeCell ref="HAC36:HAE36"/>
    <mergeCell ref="GWH36:GWJ36"/>
    <mergeCell ref="GWK36:GWM36"/>
    <mergeCell ref="GWN36:GWP36"/>
    <mergeCell ref="GWQ36:GWS36"/>
    <mergeCell ref="GWT36:GWV36"/>
    <mergeCell ref="GWW36:GWY36"/>
    <mergeCell ref="GWZ36:GXB36"/>
    <mergeCell ref="GXC36:GXE36"/>
    <mergeCell ref="GXF36:GXH36"/>
    <mergeCell ref="GXI36:GXK36"/>
    <mergeCell ref="GXL36:GXN36"/>
    <mergeCell ref="GXO36:GXQ36"/>
    <mergeCell ref="GXR36:GXT36"/>
    <mergeCell ref="GXU36:GXW36"/>
    <mergeCell ref="GXX36:GXZ36"/>
    <mergeCell ref="GYA36:GYC36"/>
    <mergeCell ref="GYD36:GYF36"/>
    <mergeCell ref="GUI36:GUK36"/>
    <mergeCell ref="GUL36:GUN36"/>
    <mergeCell ref="GUO36:GUQ36"/>
    <mergeCell ref="GUR36:GUT36"/>
    <mergeCell ref="GUU36:GUW36"/>
    <mergeCell ref="GUX36:GUZ36"/>
    <mergeCell ref="GVA36:GVC36"/>
    <mergeCell ref="GVD36:GVF36"/>
    <mergeCell ref="GVG36:GVI36"/>
    <mergeCell ref="GVJ36:GVL36"/>
    <mergeCell ref="GVM36:GVO36"/>
    <mergeCell ref="GVP36:GVR36"/>
    <mergeCell ref="GVS36:GVU36"/>
    <mergeCell ref="GVV36:GVX36"/>
    <mergeCell ref="GVY36:GWA36"/>
    <mergeCell ref="GWB36:GWD36"/>
    <mergeCell ref="GWE36:GWG36"/>
    <mergeCell ref="GSJ36:GSL36"/>
    <mergeCell ref="GSM36:GSO36"/>
    <mergeCell ref="GSP36:GSR36"/>
    <mergeCell ref="GSS36:GSU36"/>
    <mergeCell ref="GSV36:GSX36"/>
    <mergeCell ref="GSY36:GTA36"/>
    <mergeCell ref="GTB36:GTD36"/>
    <mergeCell ref="GTE36:GTG36"/>
    <mergeCell ref="GTH36:GTJ36"/>
    <mergeCell ref="GTK36:GTM36"/>
    <mergeCell ref="GTN36:GTP36"/>
    <mergeCell ref="GTQ36:GTS36"/>
    <mergeCell ref="GTT36:GTV36"/>
    <mergeCell ref="GTW36:GTY36"/>
    <mergeCell ref="GTZ36:GUB36"/>
    <mergeCell ref="GUC36:GUE36"/>
    <mergeCell ref="GUF36:GUH36"/>
    <mergeCell ref="GQK36:GQM36"/>
    <mergeCell ref="GQN36:GQP36"/>
    <mergeCell ref="GQQ36:GQS36"/>
    <mergeCell ref="GQT36:GQV36"/>
    <mergeCell ref="GQW36:GQY36"/>
    <mergeCell ref="GQZ36:GRB36"/>
    <mergeCell ref="GRC36:GRE36"/>
    <mergeCell ref="GRF36:GRH36"/>
    <mergeCell ref="GRI36:GRK36"/>
    <mergeCell ref="GRL36:GRN36"/>
    <mergeCell ref="GRO36:GRQ36"/>
    <mergeCell ref="GRR36:GRT36"/>
    <mergeCell ref="GRU36:GRW36"/>
    <mergeCell ref="GRX36:GRZ36"/>
    <mergeCell ref="GSA36:GSC36"/>
    <mergeCell ref="GSD36:GSF36"/>
    <mergeCell ref="GSG36:GSI36"/>
    <mergeCell ref="GOL36:GON36"/>
    <mergeCell ref="GOO36:GOQ36"/>
    <mergeCell ref="GOR36:GOT36"/>
    <mergeCell ref="GOU36:GOW36"/>
    <mergeCell ref="GOX36:GOZ36"/>
    <mergeCell ref="GPA36:GPC36"/>
    <mergeCell ref="GPD36:GPF36"/>
    <mergeCell ref="GPG36:GPI36"/>
    <mergeCell ref="GPJ36:GPL36"/>
    <mergeCell ref="GPM36:GPO36"/>
    <mergeCell ref="GPP36:GPR36"/>
    <mergeCell ref="GPS36:GPU36"/>
    <mergeCell ref="GPV36:GPX36"/>
    <mergeCell ref="GPY36:GQA36"/>
    <mergeCell ref="GQB36:GQD36"/>
    <mergeCell ref="GQE36:GQG36"/>
    <mergeCell ref="GQH36:GQJ36"/>
    <mergeCell ref="GMM36:GMO36"/>
    <mergeCell ref="GMP36:GMR36"/>
    <mergeCell ref="GMS36:GMU36"/>
    <mergeCell ref="GMV36:GMX36"/>
    <mergeCell ref="GMY36:GNA36"/>
    <mergeCell ref="GNB36:GND36"/>
    <mergeCell ref="GNE36:GNG36"/>
    <mergeCell ref="GNH36:GNJ36"/>
    <mergeCell ref="GNK36:GNM36"/>
    <mergeCell ref="GNN36:GNP36"/>
    <mergeCell ref="GNQ36:GNS36"/>
    <mergeCell ref="GNT36:GNV36"/>
    <mergeCell ref="GNW36:GNY36"/>
    <mergeCell ref="GNZ36:GOB36"/>
    <mergeCell ref="GOC36:GOE36"/>
    <mergeCell ref="GOF36:GOH36"/>
    <mergeCell ref="GOI36:GOK36"/>
    <mergeCell ref="GKN36:GKP36"/>
    <mergeCell ref="GKQ36:GKS36"/>
    <mergeCell ref="GKT36:GKV36"/>
    <mergeCell ref="GKW36:GKY36"/>
    <mergeCell ref="GKZ36:GLB36"/>
    <mergeCell ref="GLC36:GLE36"/>
    <mergeCell ref="GLF36:GLH36"/>
    <mergeCell ref="GLI36:GLK36"/>
    <mergeCell ref="GLL36:GLN36"/>
    <mergeCell ref="GLO36:GLQ36"/>
    <mergeCell ref="GLR36:GLT36"/>
    <mergeCell ref="GLU36:GLW36"/>
    <mergeCell ref="GLX36:GLZ36"/>
    <mergeCell ref="GMA36:GMC36"/>
    <mergeCell ref="GMD36:GMF36"/>
    <mergeCell ref="GMG36:GMI36"/>
    <mergeCell ref="GMJ36:GML36"/>
    <mergeCell ref="GIO36:GIQ36"/>
    <mergeCell ref="GIR36:GIT36"/>
    <mergeCell ref="GIU36:GIW36"/>
    <mergeCell ref="GIX36:GIZ36"/>
    <mergeCell ref="GJA36:GJC36"/>
    <mergeCell ref="GJD36:GJF36"/>
    <mergeCell ref="GJG36:GJI36"/>
    <mergeCell ref="GJJ36:GJL36"/>
    <mergeCell ref="GJM36:GJO36"/>
    <mergeCell ref="GJP36:GJR36"/>
    <mergeCell ref="GJS36:GJU36"/>
    <mergeCell ref="GJV36:GJX36"/>
    <mergeCell ref="GJY36:GKA36"/>
    <mergeCell ref="GKB36:GKD36"/>
    <mergeCell ref="GKE36:GKG36"/>
    <mergeCell ref="GKH36:GKJ36"/>
    <mergeCell ref="GKK36:GKM36"/>
    <mergeCell ref="GGP36:GGR36"/>
    <mergeCell ref="GGS36:GGU36"/>
    <mergeCell ref="GGV36:GGX36"/>
    <mergeCell ref="GGY36:GHA36"/>
    <mergeCell ref="GHB36:GHD36"/>
    <mergeCell ref="GHE36:GHG36"/>
    <mergeCell ref="GHH36:GHJ36"/>
    <mergeCell ref="GHK36:GHM36"/>
    <mergeCell ref="GHN36:GHP36"/>
    <mergeCell ref="GHQ36:GHS36"/>
    <mergeCell ref="GHT36:GHV36"/>
    <mergeCell ref="GHW36:GHY36"/>
    <mergeCell ref="GHZ36:GIB36"/>
    <mergeCell ref="GIC36:GIE36"/>
    <mergeCell ref="GIF36:GIH36"/>
    <mergeCell ref="GII36:GIK36"/>
    <mergeCell ref="GIL36:GIN36"/>
    <mergeCell ref="GEQ36:GES36"/>
    <mergeCell ref="GET36:GEV36"/>
    <mergeCell ref="GEW36:GEY36"/>
    <mergeCell ref="GEZ36:GFB36"/>
    <mergeCell ref="GFC36:GFE36"/>
    <mergeCell ref="GFF36:GFH36"/>
    <mergeCell ref="GFI36:GFK36"/>
    <mergeCell ref="GFL36:GFN36"/>
    <mergeCell ref="GFO36:GFQ36"/>
    <mergeCell ref="GFR36:GFT36"/>
    <mergeCell ref="GFU36:GFW36"/>
    <mergeCell ref="GFX36:GFZ36"/>
    <mergeCell ref="GGA36:GGC36"/>
    <mergeCell ref="GGD36:GGF36"/>
    <mergeCell ref="GGG36:GGI36"/>
    <mergeCell ref="GGJ36:GGL36"/>
    <mergeCell ref="GGM36:GGO36"/>
    <mergeCell ref="GCR36:GCT36"/>
    <mergeCell ref="GCU36:GCW36"/>
    <mergeCell ref="GCX36:GCZ36"/>
    <mergeCell ref="GDA36:GDC36"/>
    <mergeCell ref="GDD36:GDF36"/>
    <mergeCell ref="GDG36:GDI36"/>
    <mergeCell ref="GDJ36:GDL36"/>
    <mergeCell ref="GDM36:GDO36"/>
    <mergeCell ref="GDP36:GDR36"/>
    <mergeCell ref="GDS36:GDU36"/>
    <mergeCell ref="GDV36:GDX36"/>
    <mergeCell ref="GDY36:GEA36"/>
    <mergeCell ref="GEB36:GED36"/>
    <mergeCell ref="GEE36:GEG36"/>
    <mergeCell ref="GEH36:GEJ36"/>
    <mergeCell ref="GEK36:GEM36"/>
    <mergeCell ref="GEN36:GEP36"/>
    <mergeCell ref="GAS36:GAU36"/>
    <mergeCell ref="GAV36:GAX36"/>
    <mergeCell ref="GAY36:GBA36"/>
    <mergeCell ref="GBB36:GBD36"/>
    <mergeCell ref="GBE36:GBG36"/>
    <mergeCell ref="GBH36:GBJ36"/>
    <mergeCell ref="GBK36:GBM36"/>
    <mergeCell ref="GBN36:GBP36"/>
    <mergeCell ref="GBQ36:GBS36"/>
    <mergeCell ref="GBT36:GBV36"/>
    <mergeCell ref="GBW36:GBY36"/>
    <mergeCell ref="GBZ36:GCB36"/>
    <mergeCell ref="GCC36:GCE36"/>
    <mergeCell ref="GCF36:GCH36"/>
    <mergeCell ref="GCI36:GCK36"/>
    <mergeCell ref="GCL36:GCN36"/>
    <mergeCell ref="GCO36:GCQ36"/>
    <mergeCell ref="FYT36:FYV36"/>
    <mergeCell ref="FYW36:FYY36"/>
    <mergeCell ref="FYZ36:FZB36"/>
    <mergeCell ref="FZC36:FZE36"/>
    <mergeCell ref="FZF36:FZH36"/>
    <mergeCell ref="FZI36:FZK36"/>
    <mergeCell ref="FZL36:FZN36"/>
    <mergeCell ref="FZO36:FZQ36"/>
    <mergeCell ref="FZR36:FZT36"/>
    <mergeCell ref="FZU36:FZW36"/>
    <mergeCell ref="FZX36:FZZ36"/>
    <mergeCell ref="GAA36:GAC36"/>
    <mergeCell ref="GAD36:GAF36"/>
    <mergeCell ref="GAG36:GAI36"/>
    <mergeCell ref="GAJ36:GAL36"/>
    <mergeCell ref="GAM36:GAO36"/>
    <mergeCell ref="GAP36:GAR36"/>
    <mergeCell ref="FWU36:FWW36"/>
    <mergeCell ref="FWX36:FWZ36"/>
    <mergeCell ref="FXA36:FXC36"/>
    <mergeCell ref="FXD36:FXF36"/>
    <mergeCell ref="FXG36:FXI36"/>
    <mergeCell ref="FXJ36:FXL36"/>
    <mergeCell ref="FXM36:FXO36"/>
    <mergeCell ref="FXP36:FXR36"/>
    <mergeCell ref="FXS36:FXU36"/>
    <mergeCell ref="FXV36:FXX36"/>
    <mergeCell ref="FXY36:FYA36"/>
    <mergeCell ref="FYB36:FYD36"/>
    <mergeCell ref="FYE36:FYG36"/>
    <mergeCell ref="FYH36:FYJ36"/>
    <mergeCell ref="FYK36:FYM36"/>
    <mergeCell ref="FYN36:FYP36"/>
    <mergeCell ref="FYQ36:FYS36"/>
    <mergeCell ref="FUV36:FUX36"/>
    <mergeCell ref="FUY36:FVA36"/>
    <mergeCell ref="FVB36:FVD36"/>
    <mergeCell ref="FVE36:FVG36"/>
    <mergeCell ref="FVH36:FVJ36"/>
    <mergeCell ref="FVK36:FVM36"/>
    <mergeCell ref="FVN36:FVP36"/>
    <mergeCell ref="FVQ36:FVS36"/>
    <mergeCell ref="FVT36:FVV36"/>
    <mergeCell ref="FVW36:FVY36"/>
    <mergeCell ref="FVZ36:FWB36"/>
    <mergeCell ref="FWC36:FWE36"/>
    <mergeCell ref="FWF36:FWH36"/>
    <mergeCell ref="FWI36:FWK36"/>
    <mergeCell ref="FWL36:FWN36"/>
    <mergeCell ref="FWO36:FWQ36"/>
    <mergeCell ref="FWR36:FWT36"/>
    <mergeCell ref="FSW36:FSY36"/>
    <mergeCell ref="FSZ36:FTB36"/>
    <mergeCell ref="FTC36:FTE36"/>
    <mergeCell ref="FTF36:FTH36"/>
    <mergeCell ref="FTI36:FTK36"/>
    <mergeCell ref="FTL36:FTN36"/>
    <mergeCell ref="FTO36:FTQ36"/>
    <mergeCell ref="FTR36:FTT36"/>
    <mergeCell ref="FTU36:FTW36"/>
    <mergeCell ref="FTX36:FTZ36"/>
    <mergeCell ref="FUA36:FUC36"/>
    <mergeCell ref="FUD36:FUF36"/>
    <mergeCell ref="FUG36:FUI36"/>
    <mergeCell ref="FUJ36:FUL36"/>
    <mergeCell ref="FUM36:FUO36"/>
    <mergeCell ref="FUP36:FUR36"/>
    <mergeCell ref="FUS36:FUU36"/>
    <mergeCell ref="FQX36:FQZ36"/>
    <mergeCell ref="FRA36:FRC36"/>
    <mergeCell ref="FRD36:FRF36"/>
    <mergeCell ref="FRG36:FRI36"/>
    <mergeCell ref="FRJ36:FRL36"/>
    <mergeCell ref="FRM36:FRO36"/>
    <mergeCell ref="FRP36:FRR36"/>
    <mergeCell ref="FRS36:FRU36"/>
    <mergeCell ref="FRV36:FRX36"/>
    <mergeCell ref="FRY36:FSA36"/>
    <mergeCell ref="FSB36:FSD36"/>
    <mergeCell ref="FSE36:FSG36"/>
    <mergeCell ref="FSH36:FSJ36"/>
    <mergeCell ref="FSK36:FSM36"/>
    <mergeCell ref="FSN36:FSP36"/>
    <mergeCell ref="FSQ36:FSS36"/>
    <mergeCell ref="FST36:FSV36"/>
    <mergeCell ref="FOY36:FPA36"/>
    <mergeCell ref="FPB36:FPD36"/>
    <mergeCell ref="FPE36:FPG36"/>
    <mergeCell ref="FPH36:FPJ36"/>
    <mergeCell ref="FPK36:FPM36"/>
    <mergeCell ref="FPN36:FPP36"/>
    <mergeCell ref="FPQ36:FPS36"/>
    <mergeCell ref="FPT36:FPV36"/>
    <mergeCell ref="FPW36:FPY36"/>
    <mergeCell ref="FPZ36:FQB36"/>
    <mergeCell ref="FQC36:FQE36"/>
    <mergeCell ref="FQF36:FQH36"/>
    <mergeCell ref="FQI36:FQK36"/>
    <mergeCell ref="FQL36:FQN36"/>
    <mergeCell ref="FQO36:FQQ36"/>
    <mergeCell ref="FQR36:FQT36"/>
    <mergeCell ref="FQU36:FQW36"/>
    <mergeCell ref="FMZ36:FNB36"/>
    <mergeCell ref="FNC36:FNE36"/>
    <mergeCell ref="FNF36:FNH36"/>
    <mergeCell ref="FNI36:FNK36"/>
    <mergeCell ref="FNL36:FNN36"/>
    <mergeCell ref="FNO36:FNQ36"/>
    <mergeCell ref="FNR36:FNT36"/>
    <mergeCell ref="FNU36:FNW36"/>
    <mergeCell ref="FNX36:FNZ36"/>
    <mergeCell ref="FOA36:FOC36"/>
    <mergeCell ref="FOD36:FOF36"/>
    <mergeCell ref="FOG36:FOI36"/>
    <mergeCell ref="FOJ36:FOL36"/>
    <mergeCell ref="FOM36:FOO36"/>
    <mergeCell ref="FOP36:FOR36"/>
    <mergeCell ref="FOS36:FOU36"/>
    <mergeCell ref="FOV36:FOX36"/>
    <mergeCell ref="FLA36:FLC36"/>
    <mergeCell ref="FLD36:FLF36"/>
    <mergeCell ref="FLG36:FLI36"/>
    <mergeCell ref="FLJ36:FLL36"/>
    <mergeCell ref="FLM36:FLO36"/>
    <mergeCell ref="FLP36:FLR36"/>
    <mergeCell ref="FLS36:FLU36"/>
    <mergeCell ref="FLV36:FLX36"/>
    <mergeCell ref="FLY36:FMA36"/>
    <mergeCell ref="FMB36:FMD36"/>
    <mergeCell ref="FME36:FMG36"/>
    <mergeCell ref="FMH36:FMJ36"/>
    <mergeCell ref="FMK36:FMM36"/>
    <mergeCell ref="FMN36:FMP36"/>
    <mergeCell ref="FMQ36:FMS36"/>
    <mergeCell ref="FMT36:FMV36"/>
    <mergeCell ref="FMW36:FMY36"/>
    <mergeCell ref="FJB36:FJD36"/>
    <mergeCell ref="FJE36:FJG36"/>
    <mergeCell ref="FJH36:FJJ36"/>
    <mergeCell ref="FJK36:FJM36"/>
    <mergeCell ref="FJN36:FJP36"/>
    <mergeCell ref="FJQ36:FJS36"/>
    <mergeCell ref="FJT36:FJV36"/>
    <mergeCell ref="FJW36:FJY36"/>
    <mergeCell ref="FJZ36:FKB36"/>
    <mergeCell ref="FKC36:FKE36"/>
    <mergeCell ref="FKF36:FKH36"/>
    <mergeCell ref="FKI36:FKK36"/>
    <mergeCell ref="FKL36:FKN36"/>
    <mergeCell ref="FKO36:FKQ36"/>
    <mergeCell ref="FKR36:FKT36"/>
    <mergeCell ref="FKU36:FKW36"/>
    <mergeCell ref="FKX36:FKZ36"/>
    <mergeCell ref="FHC36:FHE36"/>
    <mergeCell ref="FHF36:FHH36"/>
    <mergeCell ref="FHI36:FHK36"/>
    <mergeCell ref="FHL36:FHN36"/>
    <mergeCell ref="FHO36:FHQ36"/>
    <mergeCell ref="FHR36:FHT36"/>
    <mergeCell ref="FHU36:FHW36"/>
    <mergeCell ref="FHX36:FHZ36"/>
    <mergeCell ref="FIA36:FIC36"/>
    <mergeCell ref="FID36:FIF36"/>
    <mergeCell ref="FIG36:FII36"/>
    <mergeCell ref="FIJ36:FIL36"/>
    <mergeCell ref="FIM36:FIO36"/>
    <mergeCell ref="FIP36:FIR36"/>
    <mergeCell ref="FIS36:FIU36"/>
    <mergeCell ref="FIV36:FIX36"/>
    <mergeCell ref="FIY36:FJA36"/>
    <mergeCell ref="FFD36:FFF36"/>
    <mergeCell ref="FFG36:FFI36"/>
    <mergeCell ref="FFJ36:FFL36"/>
    <mergeCell ref="FFM36:FFO36"/>
    <mergeCell ref="FFP36:FFR36"/>
    <mergeCell ref="FFS36:FFU36"/>
    <mergeCell ref="FFV36:FFX36"/>
    <mergeCell ref="FFY36:FGA36"/>
    <mergeCell ref="FGB36:FGD36"/>
    <mergeCell ref="FGE36:FGG36"/>
    <mergeCell ref="FGH36:FGJ36"/>
    <mergeCell ref="FGK36:FGM36"/>
    <mergeCell ref="FGN36:FGP36"/>
    <mergeCell ref="FGQ36:FGS36"/>
    <mergeCell ref="FGT36:FGV36"/>
    <mergeCell ref="FGW36:FGY36"/>
    <mergeCell ref="FGZ36:FHB36"/>
    <mergeCell ref="FDE36:FDG36"/>
    <mergeCell ref="FDH36:FDJ36"/>
    <mergeCell ref="FDK36:FDM36"/>
    <mergeCell ref="FDN36:FDP36"/>
    <mergeCell ref="FDQ36:FDS36"/>
    <mergeCell ref="FDT36:FDV36"/>
    <mergeCell ref="FDW36:FDY36"/>
    <mergeCell ref="FDZ36:FEB36"/>
    <mergeCell ref="FEC36:FEE36"/>
    <mergeCell ref="FEF36:FEH36"/>
    <mergeCell ref="FEI36:FEK36"/>
    <mergeCell ref="FEL36:FEN36"/>
    <mergeCell ref="FEO36:FEQ36"/>
    <mergeCell ref="FER36:FET36"/>
    <mergeCell ref="FEU36:FEW36"/>
    <mergeCell ref="FEX36:FEZ36"/>
    <mergeCell ref="FFA36:FFC36"/>
    <mergeCell ref="FBF36:FBH36"/>
    <mergeCell ref="FBI36:FBK36"/>
    <mergeCell ref="FBL36:FBN36"/>
    <mergeCell ref="FBO36:FBQ36"/>
    <mergeCell ref="FBR36:FBT36"/>
    <mergeCell ref="FBU36:FBW36"/>
    <mergeCell ref="FBX36:FBZ36"/>
    <mergeCell ref="FCA36:FCC36"/>
    <mergeCell ref="FCD36:FCF36"/>
    <mergeCell ref="FCG36:FCI36"/>
    <mergeCell ref="FCJ36:FCL36"/>
    <mergeCell ref="FCM36:FCO36"/>
    <mergeCell ref="FCP36:FCR36"/>
    <mergeCell ref="FCS36:FCU36"/>
    <mergeCell ref="FCV36:FCX36"/>
    <mergeCell ref="FCY36:FDA36"/>
    <mergeCell ref="FDB36:FDD36"/>
    <mergeCell ref="EZG36:EZI36"/>
    <mergeCell ref="EZJ36:EZL36"/>
    <mergeCell ref="EZM36:EZO36"/>
    <mergeCell ref="EZP36:EZR36"/>
    <mergeCell ref="EZS36:EZU36"/>
    <mergeCell ref="EZV36:EZX36"/>
    <mergeCell ref="EZY36:FAA36"/>
    <mergeCell ref="FAB36:FAD36"/>
    <mergeCell ref="FAE36:FAG36"/>
    <mergeCell ref="FAH36:FAJ36"/>
    <mergeCell ref="FAK36:FAM36"/>
    <mergeCell ref="FAN36:FAP36"/>
    <mergeCell ref="FAQ36:FAS36"/>
    <mergeCell ref="FAT36:FAV36"/>
    <mergeCell ref="FAW36:FAY36"/>
    <mergeCell ref="FAZ36:FBB36"/>
    <mergeCell ref="FBC36:FBE36"/>
    <mergeCell ref="EXH36:EXJ36"/>
    <mergeCell ref="EXK36:EXM36"/>
    <mergeCell ref="EXN36:EXP36"/>
    <mergeCell ref="EXQ36:EXS36"/>
    <mergeCell ref="EXT36:EXV36"/>
    <mergeCell ref="EXW36:EXY36"/>
    <mergeCell ref="EXZ36:EYB36"/>
    <mergeCell ref="EYC36:EYE36"/>
    <mergeCell ref="EYF36:EYH36"/>
    <mergeCell ref="EYI36:EYK36"/>
    <mergeCell ref="EYL36:EYN36"/>
    <mergeCell ref="EYO36:EYQ36"/>
    <mergeCell ref="EYR36:EYT36"/>
    <mergeCell ref="EYU36:EYW36"/>
    <mergeCell ref="EYX36:EYZ36"/>
    <mergeCell ref="EZA36:EZC36"/>
    <mergeCell ref="EZD36:EZF36"/>
    <mergeCell ref="EVI36:EVK36"/>
    <mergeCell ref="EVL36:EVN36"/>
    <mergeCell ref="EVO36:EVQ36"/>
    <mergeCell ref="EVR36:EVT36"/>
    <mergeCell ref="EVU36:EVW36"/>
    <mergeCell ref="EVX36:EVZ36"/>
    <mergeCell ref="EWA36:EWC36"/>
    <mergeCell ref="EWD36:EWF36"/>
    <mergeCell ref="EWG36:EWI36"/>
    <mergeCell ref="EWJ36:EWL36"/>
    <mergeCell ref="EWM36:EWO36"/>
    <mergeCell ref="EWP36:EWR36"/>
    <mergeCell ref="EWS36:EWU36"/>
    <mergeCell ref="EWV36:EWX36"/>
    <mergeCell ref="EWY36:EXA36"/>
    <mergeCell ref="EXB36:EXD36"/>
    <mergeCell ref="EXE36:EXG36"/>
    <mergeCell ref="ETJ36:ETL36"/>
    <mergeCell ref="ETM36:ETO36"/>
    <mergeCell ref="ETP36:ETR36"/>
    <mergeCell ref="ETS36:ETU36"/>
    <mergeCell ref="ETV36:ETX36"/>
    <mergeCell ref="ETY36:EUA36"/>
    <mergeCell ref="EUB36:EUD36"/>
    <mergeCell ref="EUE36:EUG36"/>
    <mergeCell ref="EUH36:EUJ36"/>
    <mergeCell ref="EUK36:EUM36"/>
    <mergeCell ref="EUN36:EUP36"/>
    <mergeCell ref="EUQ36:EUS36"/>
    <mergeCell ref="EUT36:EUV36"/>
    <mergeCell ref="EUW36:EUY36"/>
    <mergeCell ref="EUZ36:EVB36"/>
    <mergeCell ref="EVC36:EVE36"/>
    <mergeCell ref="EVF36:EVH36"/>
    <mergeCell ref="ERK36:ERM36"/>
    <mergeCell ref="ERN36:ERP36"/>
    <mergeCell ref="ERQ36:ERS36"/>
    <mergeCell ref="ERT36:ERV36"/>
    <mergeCell ref="ERW36:ERY36"/>
    <mergeCell ref="ERZ36:ESB36"/>
    <mergeCell ref="ESC36:ESE36"/>
    <mergeCell ref="ESF36:ESH36"/>
    <mergeCell ref="ESI36:ESK36"/>
    <mergeCell ref="ESL36:ESN36"/>
    <mergeCell ref="ESO36:ESQ36"/>
    <mergeCell ref="ESR36:EST36"/>
    <mergeCell ref="ESU36:ESW36"/>
    <mergeCell ref="ESX36:ESZ36"/>
    <mergeCell ref="ETA36:ETC36"/>
    <mergeCell ref="ETD36:ETF36"/>
    <mergeCell ref="ETG36:ETI36"/>
    <mergeCell ref="EPL36:EPN36"/>
    <mergeCell ref="EPO36:EPQ36"/>
    <mergeCell ref="EPR36:EPT36"/>
    <mergeCell ref="EPU36:EPW36"/>
    <mergeCell ref="EPX36:EPZ36"/>
    <mergeCell ref="EQA36:EQC36"/>
    <mergeCell ref="EQD36:EQF36"/>
    <mergeCell ref="EQG36:EQI36"/>
    <mergeCell ref="EQJ36:EQL36"/>
    <mergeCell ref="EQM36:EQO36"/>
    <mergeCell ref="EQP36:EQR36"/>
    <mergeCell ref="EQS36:EQU36"/>
    <mergeCell ref="EQV36:EQX36"/>
    <mergeCell ref="EQY36:ERA36"/>
    <mergeCell ref="ERB36:ERD36"/>
    <mergeCell ref="ERE36:ERG36"/>
    <mergeCell ref="ERH36:ERJ36"/>
    <mergeCell ref="ENM36:ENO36"/>
    <mergeCell ref="ENP36:ENR36"/>
    <mergeCell ref="ENS36:ENU36"/>
    <mergeCell ref="ENV36:ENX36"/>
    <mergeCell ref="ENY36:EOA36"/>
    <mergeCell ref="EOB36:EOD36"/>
    <mergeCell ref="EOE36:EOG36"/>
    <mergeCell ref="EOH36:EOJ36"/>
    <mergeCell ref="EOK36:EOM36"/>
    <mergeCell ref="EON36:EOP36"/>
    <mergeCell ref="EOQ36:EOS36"/>
    <mergeCell ref="EOT36:EOV36"/>
    <mergeCell ref="EOW36:EOY36"/>
    <mergeCell ref="EOZ36:EPB36"/>
    <mergeCell ref="EPC36:EPE36"/>
    <mergeCell ref="EPF36:EPH36"/>
    <mergeCell ref="EPI36:EPK36"/>
    <mergeCell ref="ELN36:ELP36"/>
    <mergeCell ref="ELQ36:ELS36"/>
    <mergeCell ref="ELT36:ELV36"/>
    <mergeCell ref="ELW36:ELY36"/>
    <mergeCell ref="ELZ36:EMB36"/>
    <mergeCell ref="EMC36:EME36"/>
    <mergeCell ref="EMF36:EMH36"/>
    <mergeCell ref="EMI36:EMK36"/>
    <mergeCell ref="EML36:EMN36"/>
    <mergeCell ref="EMO36:EMQ36"/>
    <mergeCell ref="EMR36:EMT36"/>
    <mergeCell ref="EMU36:EMW36"/>
    <mergeCell ref="EMX36:EMZ36"/>
    <mergeCell ref="ENA36:ENC36"/>
    <mergeCell ref="END36:ENF36"/>
    <mergeCell ref="ENG36:ENI36"/>
    <mergeCell ref="ENJ36:ENL36"/>
    <mergeCell ref="EJO36:EJQ36"/>
    <mergeCell ref="EJR36:EJT36"/>
    <mergeCell ref="EJU36:EJW36"/>
    <mergeCell ref="EJX36:EJZ36"/>
    <mergeCell ref="EKA36:EKC36"/>
    <mergeCell ref="EKD36:EKF36"/>
    <mergeCell ref="EKG36:EKI36"/>
    <mergeCell ref="EKJ36:EKL36"/>
    <mergeCell ref="EKM36:EKO36"/>
    <mergeCell ref="EKP36:EKR36"/>
    <mergeCell ref="EKS36:EKU36"/>
    <mergeCell ref="EKV36:EKX36"/>
    <mergeCell ref="EKY36:ELA36"/>
    <mergeCell ref="ELB36:ELD36"/>
    <mergeCell ref="ELE36:ELG36"/>
    <mergeCell ref="ELH36:ELJ36"/>
    <mergeCell ref="ELK36:ELM36"/>
    <mergeCell ref="EHP36:EHR36"/>
    <mergeCell ref="EHS36:EHU36"/>
    <mergeCell ref="EHV36:EHX36"/>
    <mergeCell ref="EHY36:EIA36"/>
    <mergeCell ref="EIB36:EID36"/>
    <mergeCell ref="EIE36:EIG36"/>
    <mergeCell ref="EIH36:EIJ36"/>
    <mergeCell ref="EIK36:EIM36"/>
    <mergeCell ref="EIN36:EIP36"/>
    <mergeCell ref="EIQ36:EIS36"/>
    <mergeCell ref="EIT36:EIV36"/>
    <mergeCell ref="EIW36:EIY36"/>
    <mergeCell ref="EIZ36:EJB36"/>
    <mergeCell ref="EJC36:EJE36"/>
    <mergeCell ref="EJF36:EJH36"/>
    <mergeCell ref="EJI36:EJK36"/>
    <mergeCell ref="EJL36:EJN36"/>
    <mergeCell ref="EFQ36:EFS36"/>
    <mergeCell ref="EFT36:EFV36"/>
    <mergeCell ref="EFW36:EFY36"/>
    <mergeCell ref="EFZ36:EGB36"/>
    <mergeCell ref="EGC36:EGE36"/>
    <mergeCell ref="EGF36:EGH36"/>
    <mergeCell ref="EGI36:EGK36"/>
    <mergeCell ref="EGL36:EGN36"/>
    <mergeCell ref="EGO36:EGQ36"/>
    <mergeCell ref="EGR36:EGT36"/>
    <mergeCell ref="EGU36:EGW36"/>
    <mergeCell ref="EGX36:EGZ36"/>
    <mergeCell ref="EHA36:EHC36"/>
    <mergeCell ref="EHD36:EHF36"/>
    <mergeCell ref="EHG36:EHI36"/>
    <mergeCell ref="EHJ36:EHL36"/>
    <mergeCell ref="EHM36:EHO36"/>
    <mergeCell ref="EDR36:EDT36"/>
    <mergeCell ref="EDU36:EDW36"/>
    <mergeCell ref="EDX36:EDZ36"/>
    <mergeCell ref="EEA36:EEC36"/>
    <mergeCell ref="EED36:EEF36"/>
    <mergeCell ref="EEG36:EEI36"/>
    <mergeCell ref="EEJ36:EEL36"/>
    <mergeCell ref="EEM36:EEO36"/>
    <mergeCell ref="EEP36:EER36"/>
    <mergeCell ref="EES36:EEU36"/>
    <mergeCell ref="EEV36:EEX36"/>
    <mergeCell ref="EEY36:EFA36"/>
    <mergeCell ref="EFB36:EFD36"/>
    <mergeCell ref="EFE36:EFG36"/>
    <mergeCell ref="EFH36:EFJ36"/>
    <mergeCell ref="EFK36:EFM36"/>
    <mergeCell ref="EFN36:EFP36"/>
    <mergeCell ref="EBS36:EBU36"/>
    <mergeCell ref="EBV36:EBX36"/>
    <mergeCell ref="EBY36:ECA36"/>
    <mergeCell ref="ECB36:ECD36"/>
    <mergeCell ref="ECE36:ECG36"/>
    <mergeCell ref="ECH36:ECJ36"/>
    <mergeCell ref="ECK36:ECM36"/>
    <mergeCell ref="ECN36:ECP36"/>
    <mergeCell ref="ECQ36:ECS36"/>
    <mergeCell ref="ECT36:ECV36"/>
    <mergeCell ref="ECW36:ECY36"/>
    <mergeCell ref="ECZ36:EDB36"/>
    <mergeCell ref="EDC36:EDE36"/>
    <mergeCell ref="EDF36:EDH36"/>
    <mergeCell ref="EDI36:EDK36"/>
    <mergeCell ref="EDL36:EDN36"/>
    <mergeCell ref="EDO36:EDQ36"/>
    <mergeCell ref="DZT36:DZV36"/>
    <mergeCell ref="DZW36:DZY36"/>
    <mergeCell ref="DZZ36:EAB36"/>
    <mergeCell ref="EAC36:EAE36"/>
    <mergeCell ref="EAF36:EAH36"/>
    <mergeCell ref="EAI36:EAK36"/>
    <mergeCell ref="EAL36:EAN36"/>
    <mergeCell ref="EAO36:EAQ36"/>
    <mergeCell ref="EAR36:EAT36"/>
    <mergeCell ref="EAU36:EAW36"/>
    <mergeCell ref="EAX36:EAZ36"/>
    <mergeCell ref="EBA36:EBC36"/>
    <mergeCell ref="EBD36:EBF36"/>
    <mergeCell ref="EBG36:EBI36"/>
    <mergeCell ref="EBJ36:EBL36"/>
    <mergeCell ref="EBM36:EBO36"/>
    <mergeCell ref="EBP36:EBR36"/>
    <mergeCell ref="DXU36:DXW36"/>
    <mergeCell ref="DXX36:DXZ36"/>
    <mergeCell ref="DYA36:DYC36"/>
    <mergeCell ref="DYD36:DYF36"/>
    <mergeCell ref="DYG36:DYI36"/>
    <mergeCell ref="DYJ36:DYL36"/>
    <mergeCell ref="DYM36:DYO36"/>
    <mergeCell ref="DYP36:DYR36"/>
    <mergeCell ref="DYS36:DYU36"/>
    <mergeCell ref="DYV36:DYX36"/>
    <mergeCell ref="DYY36:DZA36"/>
    <mergeCell ref="DZB36:DZD36"/>
    <mergeCell ref="DZE36:DZG36"/>
    <mergeCell ref="DZH36:DZJ36"/>
    <mergeCell ref="DZK36:DZM36"/>
    <mergeCell ref="DZN36:DZP36"/>
    <mergeCell ref="DZQ36:DZS36"/>
    <mergeCell ref="DVV36:DVX36"/>
    <mergeCell ref="DVY36:DWA36"/>
    <mergeCell ref="DWB36:DWD36"/>
    <mergeCell ref="DWE36:DWG36"/>
    <mergeCell ref="DWH36:DWJ36"/>
    <mergeCell ref="DWK36:DWM36"/>
    <mergeCell ref="DWN36:DWP36"/>
    <mergeCell ref="DWQ36:DWS36"/>
    <mergeCell ref="DWT36:DWV36"/>
    <mergeCell ref="DWW36:DWY36"/>
    <mergeCell ref="DWZ36:DXB36"/>
    <mergeCell ref="DXC36:DXE36"/>
    <mergeCell ref="DXF36:DXH36"/>
    <mergeCell ref="DXI36:DXK36"/>
    <mergeCell ref="DXL36:DXN36"/>
    <mergeCell ref="DXO36:DXQ36"/>
    <mergeCell ref="DXR36:DXT36"/>
    <mergeCell ref="DTW36:DTY36"/>
    <mergeCell ref="DTZ36:DUB36"/>
    <mergeCell ref="DUC36:DUE36"/>
    <mergeCell ref="DUF36:DUH36"/>
    <mergeCell ref="DUI36:DUK36"/>
    <mergeCell ref="DUL36:DUN36"/>
    <mergeCell ref="DUO36:DUQ36"/>
    <mergeCell ref="DUR36:DUT36"/>
    <mergeCell ref="DUU36:DUW36"/>
    <mergeCell ref="DUX36:DUZ36"/>
    <mergeCell ref="DVA36:DVC36"/>
    <mergeCell ref="DVD36:DVF36"/>
    <mergeCell ref="DVG36:DVI36"/>
    <mergeCell ref="DVJ36:DVL36"/>
    <mergeCell ref="DVM36:DVO36"/>
    <mergeCell ref="DVP36:DVR36"/>
    <mergeCell ref="DVS36:DVU36"/>
    <mergeCell ref="DRX36:DRZ36"/>
    <mergeCell ref="DSA36:DSC36"/>
    <mergeCell ref="DSD36:DSF36"/>
    <mergeCell ref="DSG36:DSI36"/>
    <mergeCell ref="DSJ36:DSL36"/>
    <mergeCell ref="DSM36:DSO36"/>
    <mergeCell ref="DSP36:DSR36"/>
    <mergeCell ref="DSS36:DSU36"/>
    <mergeCell ref="DSV36:DSX36"/>
    <mergeCell ref="DSY36:DTA36"/>
    <mergeCell ref="DTB36:DTD36"/>
    <mergeCell ref="DTE36:DTG36"/>
    <mergeCell ref="DTH36:DTJ36"/>
    <mergeCell ref="DTK36:DTM36"/>
    <mergeCell ref="DTN36:DTP36"/>
    <mergeCell ref="DTQ36:DTS36"/>
    <mergeCell ref="DTT36:DTV36"/>
    <mergeCell ref="DPY36:DQA36"/>
    <mergeCell ref="DQB36:DQD36"/>
    <mergeCell ref="DQE36:DQG36"/>
    <mergeCell ref="DQH36:DQJ36"/>
    <mergeCell ref="DQK36:DQM36"/>
    <mergeCell ref="DQN36:DQP36"/>
    <mergeCell ref="DQQ36:DQS36"/>
    <mergeCell ref="DQT36:DQV36"/>
    <mergeCell ref="DQW36:DQY36"/>
    <mergeCell ref="DQZ36:DRB36"/>
    <mergeCell ref="DRC36:DRE36"/>
    <mergeCell ref="DRF36:DRH36"/>
    <mergeCell ref="DRI36:DRK36"/>
    <mergeCell ref="DRL36:DRN36"/>
    <mergeCell ref="DRO36:DRQ36"/>
    <mergeCell ref="DRR36:DRT36"/>
    <mergeCell ref="DRU36:DRW36"/>
    <mergeCell ref="DNZ36:DOB36"/>
    <mergeCell ref="DOC36:DOE36"/>
    <mergeCell ref="DOF36:DOH36"/>
    <mergeCell ref="DOI36:DOK36"/>
    <mergeCell ref="DOL36:DON36"/>
    <mergeCell ref="DOO36:DOQ36"/>
    <mergeCell ref="DOR36:DOT36"/>
    <mergeCell ref="DOU36:DOW36"/>
    <mergeCell ref="DOX36:DOZ36"/>
    <mergeCell ref="DPA36:DPC36"/>
    <mergeCell ref="DPD36:DPF36"/>
    <mergeCell ref="DPG36:DPI36"/>
    <mergeCell ref="DPJ36:DPL36"/>
    <mergeCell ref="DPM36:DPO36"/>
    <mergeCell ref="DPP36:DPR36"/>
    <mergeCell ref="DPS36:DPU36"/>
    <mergeCell ref="DPV36:DPX36"/>
    <mergeCell ref="DMA36:DMC36"/>
    <mergeCell ref="DMD36:DMF36"/>
    <mergeCell ref="DMG36:DMI36"/>
    <mergeCell ref="DMJ36:DML36"/>
    <mergeCell ref="DMM36:DMO36"/>
    <mergeCell ref="DMP36:DMR36"/>
    <mergeCell ref="DMS36:DMU36"/>
    <mergeCell ref="DMV36:DMX36"/>
    <mergeCell ref="DMY36:DNA36"/>
    <mergeCell ref="DNB36:DND36"/>
    <mergeCell ref="DNE36:DNG36"/>
    <mergeCell ref="DNH36:DNJ36"/>
    <mergeCell ref="DNK36:DNM36"/>
    <mergeCell ref="DNN36:DNP36"/>
    <mergeCell ref="DNQ36:DNS36"/>
    <mergeCell ref="DNT36:DNV36"/>
    <mergeCell ref="DNW36:DNY36"/>
    <mergeCell ref="DKB36:DKD36"/>
    <mergeCell ref="DKE36:DKG36"/>
    <mergeCell ref="DKH36:DKJ36"/>
    <mergeCell ref="DKK36:DKM36"/>
    <mergeCell ref="DKN36:DKP36"/>
    <mergeCell ref="DKQ36:DKS36"/>
    <mergeCell ref="DKT36:DKV36"/>
    <mergeCell ref="DKW36:DKY36"/>
    <mergeCell ref="DKZ36:DLB36"/>
    <mergeCell ref="DLC36:DLE36"/>
    <mergeCell ref="DLF36:DLH36"/>
    <mergeCell ref="DLI36:DLK36"/>
    <mergeCell ref="DLL36:DLN36"/>
    <mergeCell ref="DLO36:DLQ36"/>
    <mergeCell ref="DLR36:DLT36"/>
    <mergeCell ref="DLU36:DLW36"/>
    <mergeCell ref="DLX36:DLZ36"/>
    <mergeCell ref="DIC36:DIE36"/>
    <mergeCell ref="DIF36:DIH36"/>
    <mergeCell ref="DII36:DIK36"/>
    <mergeCell ref="DIL36:DIN36"/>
    <mergeCell ref="DIO36:DIQ36"/>
    <mergeCell ref="DIR36:DIT36"/>
    <mergeCell ref="DIU36:DIW36"/>
    <mergeCell ref="DIX36:DIZ36"/>
    <mergeCell ref="DJA36:DJC36"/>
    <mergeCell ref="DJD36:DJF36"/>
    <mergeCell ref="DJG36:DJI36"/>
    <mergeCell ref="DJJ36:DJL36"/>
    <mergeCell ref="DJM36:DJO36"/>
    <mergeCell ref="DJP36:DJR36"/>
    <mergeCell ref="DJS36:DJU36"/>
    <mergeCell ref="DJV36:DJX36"/>
    <mergeCell ref="DJY36:DKA36"/>
    <mergeCell ref="DGD36:DGF36"/>
    <mergeCell ref="DGG36:DGI36"/>
    <mergeCell ref="DGJ36:DGL36"/>
    <mergeCell ref="DGM36:DGO36"/>
    <mergeCell ref="DGP36:DGR36"/>
    <mergeCell ref="DGS36:DGU36"/>
    <mergeCell ref="DGV36:DGX36"/>
    <mergeCell ref="DGY36:DHA36"/>
    <mergeCell ref="DHB36:DHD36"/>
    <mergeCell ref="DHE36:DHG36"/>
    <mergeCell ref="DHH36:DHJ36"/>
    <mergeCell ref="DHK36:DHM36"/>
    <mergeCell ref="DHN36:DHP36"/>
    <mergeCell ref="DHQ36:DHS36"/>
    <mergeCell ref="DHT36:DHV36"/>
    <mergeCell ref="DHW36:DHY36"/>
    <mergeCell ref="DHZ36:DIB36"/>
    <mergeCell ref="DEE36:DEG36"/>
    <mergeCell ref="DEH36:DEJ36"/>
    <mergeCell ref="DEK36:DEM36"/>
    <mergeCell ref="DEN36:DEP36"/>
    <mergeCell ref="DEQ36:DES36"/>
    <mergeCell ref="DET36:DEV36"/>
    <mergeCell ref="DEW36:DEY36"/>
    <mergeCell ref="DEZ36:DFB36"/>
    <mergeCell ref="DFC36:DFE36"/>
    <mergeCell ref="DFF36:DFH36"/>
    <mergeCell ref="DFI36:DFK36"/>
    <mergeCell ref="DFL36:DFN36"/>
    <mergeCell ref="DFO36:DFQ36"/>
    <mergeCell ref="DFR36:DFT36"/>
    <mergeCell ref="DFU36:DFW36"/>
    <mergeCell ref="DFX36:DFZ36"/>
    <mergeCell ref="DGA36:DGC36"/>
    <mergeCell ref="DCF36:DCH36"/>
    <mergeCell ref="DCI36:DCK36"/>
    <mergeCell ref="DCL36:DCN36"/>
    <mergeCell ref="DCO36:DCQ36"/>
    <mergeCell ref="DCR36:DCT36"/>
    <mergeCell ref="DCU36:DCW36"/>
    <mergeCell ref="DCX36:DCZ36"/>
    <mergeCell ref="DDA36:DDC36"/>
    <mergeCell ref="DDD36:DDF36"/>
    <mergeCell ref="DDG36:DDI36"/>
    <mergeCell ref="DDJ36:DDL36"/>
    <mergeCell ref="DDM36:DDO36"/>
    <mergeCell ref="DDP36:DDR36"/>
    <mergeCell ref="DDS36:DDU36"/>
    <mergeCell ref="DDV36:DDX36"/>
    <mergeCell ref="DDY36:DEA36"/>
    <mergeCell ref="DEB36:DED36"/>
    <mergeCell ref="DAG36:DAI36"/>
    <mergeCell ref="DAJ36:DAL36"/>
    <mergeCell ref="DAM36:DAO36"/>
    <mergeCell ref="DAP36:DAR36"/>
    <mergeCell ref="DAS36:DAU36"/>
    <mergeCell ref="DAV36:DAX36"/>
    <mergeCell ref="DAY36:DBA36"/>
    <mergeCell ref="DBB36:DBD36"/>
    <mergeCell ref="DBE36:DBG36"/>
    <mergeCell ref="DBH36:DBJ36"/>
    <mergeCell ref="DBK36:DBM36"/>
    <mergeCell ref="DBN36:DBP36"/>
    <mergeCell ref="DBQ36:DBS36"/>
    <mergeCell ref="DBT36:DBV36"/>
    <mergeCell ref="DBW36:DBY36"/>
    <mergeCell ref="DBZ36:DCB36"/>
    <mergeCell ref="DCC36:DCE36"/>
    <mergeCell ref="CYH36:CYJ36"/>
    <mergeCell ref="CYK36:CYM36"/>
    <mergeCell ref="CYN36:CYP36"/>
    <mergeCell ref="CYQ36:CYS36"/>
    <mergeCell ref="CYT36:CYV36"/>
    <mergeCell ref="CYW36:CYY36"/>
    <mergeCell ref="CYZ36:CZB36"/>
    <mergeCell ref="CZC36:CZE36"/>
    <mergeCell ref="CZF36:CZH36"/>
    <mergeCell ref="CZI36:CZK36"/>
    <mergeCell ref="CZL36:CZN36"/>
    <mergeCell ref="CZO36:CZQ36"/>
    <mergeCell ref="CZR36:CZT36"/>
    <mergeCell ref="CZU36:CZW36"/>
    <mergeCell ref="CZX36:CZZ36"/>
    <mergeCell ref="DAA36:DAC36"/>
    <mergeCell ref="DAD36:DAF36"/>
    <mergeCell ref="CWI36:CWK36"/>
    <mergeCell ref="CWL36:CWN36"/>
    <mergeCell ref="CWO36:CWQ36"/>
    <mergeCell ref="CWR36:CWT36"/>
    <mergeCell ref="CWU36:CWW36"/>
    <mergeCell ref="CWX36:CWZ36"/>
    <mergeCell ref="CXA36:CXC36"/>
    <mergeCell ref="CXD36:CXF36"/>
    <mergeCell ref="CXG36:CXI36"/>
    <mergeCell ref="CXJ36:CXL36"/>
    <mergeCell ref="CXM36:CXO36"/>
    <mergeCell ref="CXP36:CXR36"/>
    <mergeCell ref="CXS36:CXU36"/>
    <mergeCell ref="CXV36:CXX36"/>
    <mergeCell ref="CXY36:CYA36"/>
    <mergeCell ref="CYB36:CYD36"/>
    <mergeCell ref="CYE36:CYG36"/>
    <mergeCell ref="CUJ36:CUL36"/>
    <mergeCell ref="CUM36:CUO36"/>
    <mergeCell ref="CUP36:CUR36"/>
    <mergeCell ref="CUS36:CUU36"/>
    <mergeCell ref="CUV36:CUX36"/>
    <mergeCell ref="CUY36:CVA36"/>
    <mergeCell ref="CVB36:CVD36"/>
    <mergeCell ref="CVE36:CVG36"/>
    <mergeCell ref="CVH36:CVJ36"/>
    <mergeCell ref="CVK36:CVM36"/>
    <mergeCell ref="CVN36:CVP36"/>
    <mergeCell ref="CVQ36:CVS36"/>
    <mergeCell ref="CVT36:CVV36"/>
    <mergeCell ref="CVW36:CVY36"/>
    <mergeCell ref="CVZ36:CWB36"/>
    <mergeCell ref="CWC36:CWE36"/>
    <mergeCell ref="CWF36:CWH36"/>
    <mergeCell ref="CSK36:CSM36"/>
    <mergeCell ref="CSN36:CSP36"/>
    <mergeCell ref="CSQ36:CSS36"/>
    <mergeCell ref="CST36:CSV36"/>
    <mergeCell ref="CSW36:CSY36"/>
    <mergeCell ref="CSZ36:CTB36"/>
    <mergeCell ref="CTC36:CTE36"/>
    <mergeCell ref="CTF36:CTH36"/>
    <mergeCell ref="CTI36:CTK36"/>
    <mergeCell ref="CTL36:CTN36"/>
    <mergeCell ref="CTO36:CTQ36"/>
    <mergeCell ref="CTR36:CTT36"/>
    <mergeCell ref="CTU36:CTW36"/>
    <mergeCell ref="CTX36:CTZ36"/>
    <mergeCell ref="CUA36:CUC36"/>
    <mergeCell ref="CUD36:CUF36"/>
    <mergeCell ref="CUG36:CUI36"/>
    <mergeCell ref="CQL36:CQN36"/>
    <mergeCell ref="CQO36:CQQ36"/>
    <mergeCell ref="CQR36:CQT36"/>
    <mergeCell ref="CQU36:CQW36"/>
    <mergeCell ref="CQX36:CQZ36"/>
    <mergeCell ref="CRA36:CRC36"/>
    <mergeCell ref="CRD36:CRF36"/>
    <mergeCell ref="CRG36:CRI36"/>
    <mergeCell ref="CRJ36:CRL36"/>
    <mergeCell ref="CRM36:CRO36"/>
    <mergeCell ref="CRP36:CRR36"/>
    <mergeCell ref="CRS36:CRU36"/>
    <mergeCell ref="CRV36:CRX36"/>
    <mergeCell ref="CRY36:CSA36"/>
    <mergeCell ref="CSB36:CSD36"/>
    <mergeCell ref="CSE36:CSG36"/>
    <mergeCell ref="CSH36:CSJ36"/>
    <mergeCell ref="COM36:COO36"/>
    <mergeCell ref="COP36:COR36"/>
    <mergeCell ref="COS36:COU36"/>
    <mergeCell ref="COV36:COX36"/>
    <mergeCell ref="COY36:CPA36"/>
    <mergeCell ref="CPB36:CPD36"/>
    <mergeCell ref="CPE36:CPG36"/>
    <mergeCell ref="CPH36:CPJ36"/>
    <mergeCell ref="CPK36:CPM36"/>
    <mergeCell ref="CPN36:CPP36"/>
    <mergeCell ref="CPQ36:CPS36"/>
    <mergeCell ref="CPT36:CPV36"/>
    <mergeCell ref="CPW36:CPY36"/>
    <mergeCell ref="CPZ36:CQB36"/>
    <mergeCell ref="CQC36:CQE36"/>
    <mergeCell ref="CQF36:CQH36"/>
    <mergeCell ref="CQI36:CQK36"/>
    <mergeCell ref="CMN36:CMP36"/>
    <mergeCell ref="CMQ36:CMS36"/>
    <mergeCell ref="CMT36:CMV36"/>
    <mergeCell ref="CMW36:CMY36"/>
    <mergeCell ref="CMZ36:CNB36"/>
    <mergeCell ref="CNC36:CNE36"/>
    <mergeCell ref="CNF36:CNH36"/>
    <mergeCell ref="CNI36:CNK36"/>
    <mergeCell ref="CNL36:CNN36"/>
    <mergeCell ref="CNO36:CNQ36"/>
    <mergeCell ref="CNR36:CNT36"/>
    <mergeCell ref="CNU36:CNW36"/>
    <mergeCell ref="CNX36:CNZ36"/>
    <mergeCell ref="COA36:COC36"/>
    <mergeCell ref="COD36:COF36"/>
    <mergeCell ref="COG36:COI36"/>
    <mergeCell ref="COJ36:COL36"/>
    <mergeCell ref="CKO36:CKQ36"/>
    <mergeCell ref="CKR36:CKT36"/>
    <mergeCell ref="CKU36:CKW36"/>
    <mergeCell ref="CKX36:CKZ36"/>
    <mergeCell ref="CLA36:CLC36"/>
    <mergeCell ref="CLD36:CLF36"/>
    <mergeCell ref="CLG36:CLI36"/>
    <mergeCell ref="CLJ36:CLL36"/>
    <mergeCell ref="CLM36:CLO36"/>
    <mergeCell ref="CLP36:CLR36"/>
    <mergeCell ref="CLS36:CLU36"/>
    <mergeCell ref="CLV36:CLX36"/>
    <mergeCell ref="CLY36:CMA36"/>
    <mergeCell ref="CMB36:CMD36"/>
    <mergeCell ref="CME36:CMG36"/>
    <mergeCell ref="CMH36:CMJ36"/>
    <mergeCell ref="CMK36:CMM36"/>
    <mergeCell ref="CIP36:CIR36"/>
    <mergeCell ref="CIS36:CIU36"/>
    <mergeCell ref="CIV36:CIX36"/>
    <mergeCell ref="CIY36:CJA36"/>
    <mergeCell ref="CJB36:CJD36"/>
    <mergeCell ref="CJE36:CJG36"/>
    <mergeCell ref="CJH36:CJJ36"/>
    <mergeCell ref="CJK36:CJM36"/>
    <mergeCell ref="CJN36:CJP36"/>
    <mergeCell ref="CJQ36:CJS36"/>
    <mergeCell ref="CJT36:CJV36"/>
    <mergeCell ref="CJW36:CJY36"/>
    <mergeCell ref="CJZ36:CKB36"/>
    <mergeCell ref="CKC36:CKE36"/>
    <mergeCell ref="CKF36:CKH36"/>
    <mergeCell ref="CKI36:CKK36"/>
    <mergeCell ref="CKL36:CKN36"/>
    <mergeCell ref="CGQ36:CGS36"/>
    <mergeCell ref="CGT36:CGV36"/>
    <mergeCell ref="CGW36:CGY36"/>
    <mergeCell ref="CGZ36:CHB36"/>
    <mergeCell ref="CHC36:CHE36"/>
    <mergeCell ref="CHF36:CHH36"/>
    <mergeCell ref="CHI36:CHK36"/>
    <mergeCell ref="CHL36:CHN36"/>
    <mergeCell ref="CHO36:CHQ36"/>
    <mergeCell ref="CHR36:CHT36"/>
    <mergeCell ref="CHU36:CHW36"/>
    <mergeCell ref="CHX36:CHZ36"/>
    <mergeCell ref="CIA36:CIC36"/>
    <mergeCell ref="CID36:CIF36"/>
    <mergeCell ref="CIG36:CII36"/>
    <mergeCell ref="CIJ36:CIL36"/>
    <mergeCell ref="CIM36:CIO36"/>
    <mergeCell ref="CER36:CET36"/>
    <mergeCell ref="CEU36:CEW36"/>
    <mergeCell ref="CEX36:CEZ36"/>
    <mergeCell ref="CFA36:CFC36"/>
    <mergeCell ref="CFD36:CFF36"/>
    <mergeCell ref="CFG36:CFI36"/>
    <mergeCell ref="CFJ36:CFL36"/>
    <mergeCell ref="CFM36:CFO36"/>
    <mergeCell ref="CFP36:CFR36"/>
    <mergeCell ref="CFS36:CFU36"/>
    <mergeCell ref="CFV36:CFX36"/>
    <mergeCell ref="CFY36:CGA36"/>
    <mergeCell ref="CGB36:CGD36"/>
    <mergeCell ref="CGE36:CGG36"/>
    <mergeCell ref="CGH36:CGJ36"/>
    <mergeCell ref="CGK36:CGM36"/>
    <mergeCell ref="CGN36:CGP36"/>
    <mergeCell ref="CCS36:CCU36"/>
    <mergeCell ref="CCV36:CCX36"/>
    <mergeCell ref="CCY36:CDA36"/>
    <mergeCell ref="CDB36:CDD36"/>
    <mergeCell ref="CDE36:CDG36"/>
    <mergeCell ref="CDH36:CDJ36"/>
    <mergeCell ref="CDK36:CDM36"/>
    <mergeCell ref="CDN36:CDP36"/>
    <mergeCell ref="CDQ36:CDS36"/>
    <mergeCell ref="CDT36:CDV36"/>
    <mergeCell ref="CDW36:CDY36"/>
    <mergeCell ref="CDZ36:CEB36"/>
    <mergeCell ref="CEC36:CEE36"/>
    <mergeCell ref="CEF36:CEH36"/>
    <mergeCell ref="CEI36:CEK36"/>
    <mergeCell ref="CEL36:CEN36"/>
    <mergeCell ref="CEO36:CEQ36"/>
    <mergeCell ref="CAT36:CAV36"/>
    <mergeCell ref="CAW36:CAY36"/>
    <mergeCell ref="CAZ36:CBB36"/>
    <mergeCell ref="CBC36:CBE36"/>
    <mergeCell ref="CBF36:CBH36"/>
    <mergeCell ref="CBI36:CBK36"/>
    <mergeCell ref="CBL36:CBN36"/>
    <mergeCell ref="CBO36:CBQ36"/>
    <mergeCell ref="CBR36:CBT36"/>
    <mergeCell ref="CBU36:CBW36"/>
    <mergeCell ref="CBX36:CBZ36"/>
    <mergeCell ref="CCA36:CCC36"/>
    <mergeCell ref="CCD36:CCF36"/>
    <mergeCell ref="CCG36:CCI36"/>
    <mergeCell ref="CCJ36:CCL36"/>
    <mergeCell ref="CCM36:CCO36"/>
    <mergeCell ref="CCP36:CCR36"/>
    <mergeCell ref="BYU36:BYW36"/>
    <mergeCell ref="BYX36:BYZ36"/>
    <mergeCell ref="BZA36:BZC36"/>
    <mergeCell ref="BZD36:BZF36"/>
    <mergeCell ref="BZG36:BZI36"/>
    <mergeCell ref="BZJ36:BZL36"/>
    <mergeCell ref="BZM36:BZO36"/>
    <mergeCell ref="BZP36:BZR36"/>
    <mergeCell ref="BZS36:BZU36"/>
    <mergeCell ref="BZV36:BZX36"/>
    <mergeCell ref="BZY36:CAA36"/>
    <mergeCell ref="CAB36:CAD36"/>
    <mergeCell ref="CAE36:CAG36"/>
    <mergeCell ref="CAH36:CAJ36"/>
    <mergeCell ref="CAK36:CAM36"/>
    <mergeCell ref="CAN36:CAP36"/>
    <mergeCell ref="CAQ36:CAS36"/>
    <mergeCell ref="BWV36:BWX36"/>
    <mergeCell ref="BWY36:BXA36"/>
    <mergeCell ref="BXB36:BXD36"/>
    <mergeCell ref="BXE36:BXG36"/>
    <mergeCell ref="BXH36:BXJ36"/>
    <mergeCell ref="BXK36:BXM36"/>
    <mergeCell ref="BXN36:BXP36"/>
    <mergeCell ref="BXQ36:BXS36"/>
    <mergeCell ref="BXT36:BXV36"/>
    <mergeCell ref="BXW36:BXY36"/>
    <mergeCell ref="BXZ36:BYB36"/>
    <mergeCell ref="BYC36:BYE36"/>
    <mergeCell ref="BYF36:BYH36"/>
    <mergeCell ref="BYI36:BYK36"/>
    <mergeCell ref="BYL36:BYN36"/>
    <mergeCell ref="BYO36:BYQ36"/>
    <mergeCell ref="BYR36:BYT36"/>
    <mergeCell ref="BUW36:BUY36"/>
    <mergeCell ref="BUZ36:BVB36"/>
    <mergeCell ref="BVC36:BVE36"/>
    <mergeCell ref="BVF36:BVH36"/>
    <mergeCell ref="BVI36:BVK36"/>
    <mergeCell ref="BVL36:BVN36"/>
    <mergeCell ref="BVO36:BVQ36"/>
    <mergeCell ref="BVR36:BVT36"/>
    <mergeCell ref="BVU36:BVW36"/>
    <mergeCell ref="BVX36:BVZ36"/>
    <mergeCell ref="BWA36:BWC36"/>
    <mergeCell ref="BWD36:BWF36"/>
    <mergeCell ref="BWG36:BWI36"/>
    <mergeCell ref="BWJ36:BWL36"/>
    <mergeCell ref="BWM36:BWO36"/>
    <mergeCell ref="BWP36:BWR36"/>
    <mergeCell ref="BWS36:BWU36"/>
    <mergeCell ref="BSX36:BSZ36"/>
    <mergeCell ref="BTA36:BTC36"/>
    <mergeCell ref="BTD36:BTF36"/>
    <mergeCell ref="BTG36:BTI36"/>
    <mergeCell ref="BTJ36:BTL36"/>
    <mergeCell ref="BTM36:BTO36"/>
    <mergeCell ref="BTP36:BTR36"/>
    <mergeCell ref="BTS36:BTU36"/>
    <mergeCell ref="BTV36:BTX36"/>
    <mergeCell ref="BTY36:BUA36"/>
    <mergeCell ref="BUB36:BUD36"/>
    <mergeCell ref="BUE36:BUG36"/>
    <mergeCell ref="BUH36:BUJ36"/>
    <mergeCell ref="BUK36:BUM36"/>
    <mergeCell ref="BUN36:BUP36"/>
    <mergeCell ref="BUQ36:BUS36"/>
    <mergeCell ref="BUT36:BUV36"/>
    <mergeCell ref="BQY36:BRA36"/>
    <mergeCell ref="BRB36:BRD36"/>
    <mergeCell ref="BRE36:BRG36"/>
    <mergeCell ref="BRH36:BRJ36"/>
    <mergeCell ref="BRK36:BRM36"/>
    <mergeCell ref="BRN36:BRP36"/>
    <mergeCell ref="BRQ36:BRS36"/>
    <mergeCell ref="BRT36:BRV36"/>
    <mergeCell ref="BRW36:BRY36"/>
    <mergeCell ref="BRZ36:BSB36"/>
    <mergeCell ref="BSC36:BSE36"/>
    <mergeCell ref="BSF36:BSH36"/>
    <mergeCell ref="BSI36:BSK36"/>
    <mergeCell ref="BSL36:BSN36"/>
    <mergeCell ref="BSO36:BSQ36"/>
    <mergeCell ref="BSR36:BST36"/>
    <mergeCell ref="BSU36:BSW36"/>
    <mergeCell ref="BOZ36:BPB36"/>
    <mergeCell ref="BPC36:BPE36"/>
    <mergeCell ref="BPF36:BPH36"/>
    <mergeCell ref="BPI36:BPK36"/>
    <mergeCell ref="BPL36:BPN36"/>
    <mergeCell ref="BPO36:BPQ36"/>
    <mergeCell ref="BPR36:BPT36"/>
    <mergeCell ref="BPU36:BPW36"/>
    <mergeCell ref="BPX36:BPZ36"/>
    <mergeCell ref="BQA36:BQC36"/>
    <mergeCell ref="BQD36:BQF36"/>
    <mergeCell ref="BQG36:BQI36"/>
    <mergeCell ref="BQJ36:BQL36"/>
    <mergeCell ref="BQM36:BQO36"/>
    <mergeCell ref="BQP36:BQR36"/>
    <mergeCell ref="BQS36:BQU36"/>
    <mergeCell ref="BQV36:BQX36"/>
    <mergeCell ref="BNA36:BNC36"/>
    <mergeCell ref="BND36:BNF36"/>
    <mergeCell ref="BNG36:BNI36"/>
    <mergeCell ref="BNJ36:BNL36"/>
    <mergeCell ref="BNM36:BNO36"/>
    <mergeCell ref="BNP36:BNR36"/>
    <mergeCell ref="BNS36:BNU36"/>
    <mergeCell ref="BNV36:BNX36"/>
    <mergeCell ref="BNY36:BOA36"/>
    <mergeCell ref="BOB36:BOD36"/>
    <mergeCell ref="BOE36:BOG36"/>
    <mergeCell ref="BOH36:BOJ36"/>
    <mergeCell ref="BOK36:BOM36"/>
    <mergeCell ref="BON36:BOP36"/>
    <mergeCell ref="BOQ36:BOS36"/>
    <mergeCell ref="BOT36:BOV36"/>
    <mergeCell ref="BOW36:BOY36"/>
    <mergeCell ref="BLB36:BLD36"/>
    <mergeCell ref="BLE36:BLG36"/>
    <mergeCell ref="BLH36:BLJ36"/>
    <mergeCell ref="BLK36:BLM36"/>
    <mergeCell ref="BLN36:BLP36"/>
    <mergeCell ref="BLQ36:BLS36"/>
    <mergeCell ref="BLT36:BLV36"/>
    <mergeCell ref="BLW36:BLY36"/>
    <mergeCell ref="BLZ36:BMB36"/>
    <mergeCell ref="BMC36:BME36"/>
    <mergeCell ref="BMF36:BMH36"/>
    <mergeCell ref="BMI36:BMK36"/>
    <mergeCell ref="BML36:BMN36"/>
    <mergeCell ref="BMO36:BMQ36"/>
    <mergeCell ref="BMR36:BMT36"/>
    <mergeCell ref="BMU36:BMW36"/>
    <mergeCell ref="BMX36:BMZ36"/>
    <mergeCell ref="BJC36:BJE36"/>
    <mergeCell ref="BJF36:BJH36"/>
    <mergeCell ref="BJI36:BJK36"/>
    <mergeCell ref="BJL36:BJN36"/>
    <mergeCell ref="BJO36:BJQ36"/>
    <mergeCell ref="BJR36:BJT36"/>
    <mergeCell ref="BJU36:BJW36"/>
    <mergeCell ref="BJX36:BJZ36"/>
    <mergeCell ref="BKA36:BKC36"/>
    <mergeCell ref="BKD36:BKF36"/>
    <mergeCell ref="BKG36:BKI36"/>
    <mergeCell ref="BKJ36:BKL36"/>
    <mergeCell ref="BKM36:BKO36"/>
    <mergeCell ref="BKP36:BKR36"/>
    <mergeCell ref="BKS36:BKU36"/>
    <mergeCell ref="BKV36:BKX36"/>
    <mergeCell ref="BKY36:BLA36"/>
    <mergeCell ref="BHD36:BHF36"/>
    <mergeCell ref="BHG36:BHI36"/>
    <mergeCell ref="BHJ36:BHL36"/>
    <mergeCell ref="BHM36:BHO36"/>
    <mergeCell ref="BHP36:BHR36"/>
    <mergeCell ref="BHS36:BHU36"/>
    <mergeCell ref="BHV36:BHX36"/>
    <mergeCell ref="BHY36:BIA36"/>
    <mergeCell ref="BIB36:BID36"/>
    <mergeCell ref="BIE36:BIG36"/>
    <mergeCell ref="BIH36:BIJ36"/>
    <mergeCell ref="BIK36:BIM36"/>
    <mergeCell ref="BIN36:BIP36"/>
    <mergeCell ref="BIQ36:BIS36"/>
    <mergeCell ref="BIT36:BIV36"/>
    <mergeCell ref="BIW36:BIY36"/>
    <mergeCell ref="BIZ36:BJB36"/>
    <mergeCell ref="BFE36:BFG36"/>
    <mergeCell ref="BFH36:BFJ36"/>
    <mergeCell ref="BFK36:BFM36"/>
    <mergeCell ref="BFN36:BFP36"/>
    <mergeCell ref="BFQ36:BFS36"/>
    <mergeCell ref="BFT36:BFV36"/>
    <mergeCell ref="BFW36:BFY36"/>
    <mergeCell ref="BFZ36:BGB36"/>
    <mergeCell ref="BGC36:BGE36"/>
    <mergeCell ref="BGF36:BGH36"/>
    <mergeCell ref="BGI36:BGK36"/>
    <mergeCell ref="BGL36:BGN36"/>
    <mergeCell ref="BGO36:BGQ36"/>
    <mergeCell ref="BGR36:BGT36"/>
    <mergeCell ref="BGU36:BGW36"/>
    <mergeCell ref="BGX36:BGZ36"/>
    <mergeCell ref="BHA36:BHC36"/>
    <mergeCell ref="BDF36:BDH36"/>
    <mergeCell ref="BDI36:BDK36"/>
    <mergeCell ref="BDL36:BDN36"/>
    <mergeCell ref="BDO36:BDQ36"/>
    <mergeCell ref="BDR36:BDT36"/>
    <mergeCell ref="BDU36:BDW36"/>
    <mergeCell ref="BDX36:BDZ36"/>
    <mergeCell ref="BEA36:BEC36"/>
    <mergeCell ref="BED36:BEF36"/>
    <mergeCell ref="BEG36:BEI36"/>
    <mergeCell ref="BEJ36:BEL36"/>
    <mergeCell ref="BEM36:BEO36"/>
    <mergeCell ref="BEP36:BER36"/>
    <mergeCell ref="BES36:BEU36"/>
    <mergeCell ref="BEV36:BEX36"/>
    <mergeCell ref="BEY36:BFA36"/>
    <mergeCell ref="BFB36:BFD36"/>
    <mergeCell ref="BBG36:BBI36"/>
    <mergeCell ref="BBJ36:BBL36"/>
    <mergeCell ref="BBM36:BBO36"/>
    <mergeCell ref="BBP36:BBR36"/>
    <mergeCell ref="BBS36:BBU36"/>
    <mergeCell ref="BBV36:BBX36"/>
    <mergeCell ref="BBY36:BCA36"/>
    <mergeCell ref="BCB36:BCD36"/>
    <mergeCell ref="BCE36:BCG36"/>
    <mergeCell ref="BCH36:BCJ36"/>
    <mergeCell ref="BCK36:BCM36"/>
    <mergeCell ref="BCN36:BCP36"/>
    <mergeCell ref="BCQ36:BCS36"/>
    <mergeCell ref="BCT36:BCV36"/>
    <mergeCell ref="BCW36:BCY36"/>
    <mergeCell ref="BCZ36:BDB36"/>
    <mergeCell ref="BDC36:BDE36"/>
    <mergeCell ref="AZH36:AZJ36"/>
    <mergeCell ref="AZK36:AZM36"/>
    <mergeCell ref="AZN36:AZP36"/>
    <mergeCell ref="AZQ36:AZS36"/>
    <mergeCell ref="AZT36:AZV36"/>
    <mergeCell ref="AZW36:AZY36"/>
    <mergeCell ref="AZZ36:BAB36"/>
    <mergeCell ref="BAC36:BAE36"/>
    <mergeCell ref="BAF36:BAH36"/>
    <mergeCell ref="BAI36:BAK36"/>
    <mergeCell ref="BAL36:BAN36"/>
    <mergeCell ref="BAO36:BAQ36"/>
    <mergeCell ref="BAR36:BAT36"/>
    <mergeCell ref="BAU36:BAW36"/>
    <mergeCell ref="BAX36:BAZ36"/>
    <mergeCell ref="BBA36:BBC36"/>
    <mergeCell ref="BBD36:BBF36"/>
    <mergeCell ref="AXI36:AXK36"/>
    <mergeCell ref="AXL36:AXN36"/>
    <mergeCell ref="AXO36:AXQ36"/>
    <mergeCell ref="AXR36:AXT36"/>
    <mergeCell ref="AXU36:AXW36"/>
    <mergeCell ref="AXX36:AXZ36"/>
    <mergeCell ref="AYA36:AYC36"/>
    <mergeCell ref="AYD36:AYF36"/>
    <mergeCell ref="AYG36:AYI36"/>
    <mergeCell ref="AYJ36:AYL36"/>
    <mergeCell ref="AYM36:AYO36"/>
    <mergeCell ref="AYP36:AYR36"/>
    <mergeCell ref="AYS36:AYU36"/>
    <mergeCell ref="AYV36:AYX36"/>
    <mergeCell ref="AYY36:AZA36"/>
    <mergeCell ref="AZB36:AZD36"/>
    <mergeCell ref="AZE36:AZG36"/>
    <mergeCell ref="AVJ36:AVL36"/>
    <mergeCell ref="AVM36:AVO36"/>
    <mergeCell ref="AVP36:AVR36"/>
    <mergeCell ref="AVS36:AVU36"/>
    <mergeCell ref="AVV36:AVX36"/>
    <mergeCell ref="AVY36:AWA36"/>
    <mergeCell ref="AWB36:AWD36"/>
    <mergeCell ref="AWE36:AWG36"/>
    <mergeCell ref="AWH36:AWJ36"/>
    <mergeCell ref="AWK36:AWM36"/>
    <mergeCell ref="AWN36:AWP36"/>
    <mergeCell ref="AWQ36:AWS36"/>
    <mergeCell ref="AWT36:AWV36"/>
    <mergeCell ref="AWW36:AWY36"/>
    <mergeCell ref="AWZ36:AXB36"/>
    <mergeCell ref="AXC36:AXE36"/>
    <mergeCell ref="AXF36:AXH36"/>
    <mergeCell ref="ATK36:ATM36"/>
    <mergeCell ref="ATN36:ATP36"/>
    <mergeCell ref="ATQ36:ATS36"/>
    <mergeCell ref="ATT36:ATV36"/>
    <mergeCell ref="ATW36:ATY36"/>
    <mergeCell ref="ATZ36:AUB36"/>
    <mergeCell ref="AUC36:AUE36"/>
    <mergeCell ref="AUF36:AUH36"/>
    <mergeCell ref="AUI36:AUK36"/>
    <mergeCell ref="AUL36:AUN36"/>
    <mergeCell ref="AUO36:AUQ36"/>
    <mergeCell ref="AUR36:AUT36"/>
    <mergeCell ref="AUU36:AUW36"/>
    <mergeCell ref="AUX36:AUZ36"/>
    <mergeCell ref="AVA36:AVC36"/>
    <mergeCell ref="AVD36:AVF36"/>
    <mergeCell ref="AVG36:AVI36"/>
    <mergeCell ref="ARL36:ARN36"/>
    <mergeCell ref="ARO36:ARQ36"/>
    <mergeCell ref="ARR36:ART36"/>
    <mergeCell ref="ARU36:ARW36"/>
    <mergeCell ref="ARX36:ARZ36"/>
    <mergeCell ref="ASA36:ASC36"/>
    <mergeCell ref="ASD36:ASF36"/>
    <mergeCell ref="ASG36:ASI36"/>
    <mergeCell ref="ASJ36:ASL36"/>
    <mergeCell ref="ASM36:ASO36"/>
    <mergeCell ref="ASP36:ASR36"/>
    <mergeCell ref="ASS36:ASU36"/>
    <mergeCell ref="ASV36:ASX36"/>
    <mergeCell ref="ASY36:ATA36"/>
    <mergeCell ref="ATB36:ATD36"/>
    <mergeCell ref="ATE36:ATG36"/>
    <mergeCell ref="ATH36:ATJ36"/>
    <mergeCell ref="APM36:APO36"/>
    <mergeCell ref="APP36:APR36"/>
    <mergeCell ref="APS36:APU36"/>
    <mergeCell ref="APV36:APX36"/>
    <mergeCell ref="APY36:AQA36"/>
    <mergeCell ref="AQB36:AQD36"/>
    <mergeCell ref="AQE36:AQG36"/>
    <mergeCell ref="AQH36:AQJ36"/>
    <mergeCell ref="AQK36:AQM36"/>
    <mergeCell ref="AQN36:AQP36"/>
    <mergeCell ref="AQQ36:AQS36"/>
    <mergeCell ref="AQT36:AQV36"/>
    <mergeCell ref="AQW36:AQY36"/>
    <mergeCell ref="AQZ36:ARB36"/>
    <mergeCell ref="ARC36:ARE36"/>
    <mergeCell ref="ARF36:ARH36"/>
    <mergeCell ref="ARI36:ARK36"/>
    <mergeCell ref="ANN36:ANP36"/>
    <mergeCell ref="ANQ36:ANS36"/>
    <mergeCell ref="ANT36:ANV36"/>
    <mergeCell ref="ANW36:ANY36"/>
    <mergeCell ref="ANZ36:AOB36"/>
    <mergeCell ref="AOC36:AOE36"/>
    <mergeCell ref="AOF36:AOH36"/>
    <mergeCell ref="AOI36:AOK36"/>
    <mergeCell ref="AOL36:AON36"/>
    <mergeCell ref="AOO36:AOQ36"/>
    <mergeCell ref="AOR36:AOT36"/>
    <mergeCell ref="AOU36:AOW36"/>
    <mergeCell ref="AOX36:AOZ36"/>
    <mergeCell ref="APA36:APC36"/>
    <mergeCell ref="APD36:APF36"/>
    <mergeCell ref="APG36:API36"/>
    <mergeCell ref="APJ36:APL36"/>
    <mergeCell ref="ALO36:ALQ36"/>
    <mergeCell ref="ALR36:ALT36"/>
    <mergeCell ref="ALU36:ALW36"/>
    <mergeCell ref="ALX36:ALZ36"/>
    <mergeCell ref="AMA36:AMC36"/>
    <mergeCell ref="AMD36:AMF36"/>
    <mergeCell ref="AMG36:AMI36"/>
    <mergeCell ref="AMJ36:AML36"/>
    <mergeCell ref="AMM36:AMO36"/>
    <mergeCell ref="AMP36:AMR36"/>
    <mergeCell ref="AMS36:AMU36"/>
    <mergeCell ref="AMV36:AMX36"/>
    <mergeCell ref="AMY36:ANA36"/>
    <mergeCell ref="ANB36:AND36"/>
    <mergeCell ref="ANE36:ANG36"/>
    <mergeCell ref="ANH36:ANJ36"/>
    <mergeCell ref="ANK36:ANM36"/>
    <mergeCell ref="AJP36:AJR36"/>
    <mergeCell ref="AJS36:AJU36"/>
    <mergeCell ref="AJV36:AJX36"/>
    <mergeCell ref="AJY36:AKA36"/>
    <mergeCell ref="AKB36:AKD36"/>
    <mergeCell ref="AKE36:AKG36"/>
    <mergeCell ref="AKH36:AKJ36"/>
    <mergeCell ref="AKK36:AKM36"/>
    <mergeCell ref="AKN36:AKP36"/>
    <mergeCell ref="AKQ36:AKS36"/>
    <mergeCell ref="AKT36:AKV36"/>
    <mergeCell ref="AKW36:AKY36"/>
    <mergeCell ref="AKZ36:ALB36"/>
    <mergeCell ref="ALC36:ALE36"/>
    <mergeCell ref="ALF36:ALH36"/>
    <mergeCell ref="ALI36:ALK36"/>
    <mergeCell ref="ALL36:ALN36"/>
    <mergeCell ref="AHQ36:AHS36"/>
    <mergeCell ref="AHT36:AHV36"/>
    <mergeCell ref="AHW36:AHY36"/>
    <mergeCell ref="AHZ36:AIB36"/>
    <mergeCell ref="AIC36:AIE36"/>
    <mergeCell ref="AIF36:AIH36"/>
    <mergeCell ref="AII36:AIK36"/>
    <mergeCell ref="AIL36:AIN36"/>
    <mergeCell ref="AIO36:AIQ36"/>
    <mergeCell ref="AIR36:AIT36"/>
    <mergeCell ref="AIU36:AIW36"/>
    <mergeCell ref="AIX36:AIZ36"/>
    <mergeCell ref="AJA36:AJC36"/>
    <mergeCell ref="AJD36:AJF36"/>
    <mergeCell ref="AJG36:AJI36"/>
    <mergeCell ref="AJJ36:AJL36"/>
    <mergeCell ref="AJM36:AJO36"/>
    <mergeCell ref="AFR36:AFT36"/>
    <mergeCell ref="AFU36:AFW36"/>
    <mergeCell ref="AFX36:AFZ36"/>
    <mergeCell ref="AGA36:AGC36"/>
    <mergeCell ref="AGD36:AGF36"/>
    <mergeCell ref="AGG36:AGI36"/>
    <mergeCell ref="AGJ36:AGL36"/>
    <mergeCell ref="AGM36:AGO36"/>
    <mergeCell ref="AGP36:AGR36"/>
    <mergeCell ref="AGS36:AGU36"/>
    <mergeCell ref="AGV36:AGX36"/>
    <mergeCell ref="AGY36:AHA36"/>
    <mergeCell ref="AHB36:AHD36"/>
    <mergeCell ref="AHE36:AHG36"/>
    <mergeCell ref="AHH36:AHJ36"/>
    <mergeCell ref="AHK36:AHM36"/>
    <mergeCell ref="AHN36:AHP36"/>
    <mergeCell ref="ADS36:ADU36"/>
    <mergeCell ref="ADV36:ADX36"/>
    <mergeCell ref="ADY36:AEA36"/>
    <mergeCell ref="AEB36:AED36"/>
    <mergeCell ref="AEE36:AEG36"/>
    <mergeCell ref="AEH36:AEJ36"/>
    <mergeCell ref="AEK36:AEM36"/>
    <mergeCell ref="AEN36:AEP36"/>
    <mergeCell ref="AEQ36:AES36"/>
    <mergeCell ref="AET36:AEV36"/>
    <mergeCell ref="AEW36:AEY36"/>
    <mergeCell ref="AEZ36:AFB36"/>
    <mergeCell ref="AFC36:AFE36"/>
    <mergeCell ref="AFF36:AFH36"/>
    <mergeCell ref="AFI36:AFK36"/>
    <mergeCell ref="AFL36:AFN36"/>
    <mergeCell ref="AFO36:AFQ36"/>
    <mergeCell ref="ABT36:ABV36"/>
    <mergeCell ref="ABW36:ABY36"/>
    <mergeCell ref="ABZ36:ACB36"/>
    <mergeCell ref="ACC36:ACE36"/>
    <mergeCell ref="ACF36:ACH36"/>
    <mergeCell ref="ACI36:ACK36"/>
    <mergeCell ref="ACL36:ACN36"/>
    <mergeCell ref="ACO36:ACQ36"/>
    <mergeCell ref="ACR36:ACT36"/>
    <mergeCell ref="ACU36:ACW36"/>
    <mergeCell ref="ACX36:ACZ36"/>
    <mergeCell ref="ADA36:ADC36"/>
    <mergeCell ref="ADD36:ADF36"/>
    <mergeCell ref="ADG36:ADI36"/>
    <mergeCell ref="ADJ36:ADL36"/>
    <mergeCell ref="ADM36:ADO36"/>
    <mergeCell ref="ADP36:ADR36"/>
    <mergeCell ref="ZU36:ZW36"/>
    <mergeCell ref="ZX36:ZZ36"/>
    <mergeCell ref="AAA36:AAC36"/>
    <mergeCell ref="AAD36:AAF36"/>
    <mergeCell ref="AAG36:AAI36"/>
    <mergeCell ref="AAJ36:AAL36"/>
    <mergeCell ref="AAM36:AAO36"/>
    <mergeCell ref="AAP36:AAR36"/>
    <mergeCell ref="AAS36:AAU36"/>
    <mergeCell ref="AAV36:AAX36"/>
    <mergeCell ref="AAY36:ABA36"/>
    <mergeCell ref="ABB36:ABD36"/>
    <mergeCell ref="ABE36:ABG36"/>
    <mergeCell ref="ABH36:ABJ36"/>
    <mergeCell ref="ABK36:ABM36"/>
    <mergeCell ref="ABN36:ABP36"/>
    <mergeCell ref="ABQ36:ABS36"/>
    <mergeCell ref="XV36:XX36"/>
    <mergeCell ref="XY36:YA36"/>
    <mergeCell ref="YB36:YD36"/>
    <mergeCell ref="YE36:YG36"/>
    <mergeCell ref="YH36:YJ36"/>
    <mergeCell ref="YK36:YM36"/>
    <mergeCell ref="YN36:YP36"/>
    <mergeCell ref="YQ36:YS36"/>
    <mergeCell ref="YT36:YV36"/>
    <mergeCell ref="YW36:YY36"/>
    <mergeCell ref="YZ36:ZB36"/>
    <mergeCell ref="ZC36:ZE36"/>
    <mergeCell ref="ZF36:ZH36"/>
    <mergeCell ref="ZI36:ZK36"/>
    <mergeCell ref="ZL36:ZN36"/>
    <mergeCell ref="ZO36:ZQ36"/>
    <mergeCell ref="ZR36:ZT36"/>
    <mergeCell ref="VW36:VY36"/>
    <mergeCell ref="VZ36:WB36"/>
    <mergeCell ref="WC36:WE36"/>
    <mergeCell ref="WF36:WH36"/>
    <mergeCell ref="WI36:WK36"/>
    <mergeCell ref="WL36:WN36"/>
    <mergeCell ref="WO36:WQ36"/>
    <mergeCell ref="WR36:WT36"/>
    <mergeCell ref="WU36:WW36"/>
    <mergeCell ref="WX36:WZ36"/>
    <mergeCell ref="XA36:XC36"/>
    <mergeCell ref="XD36:XF36"/>
    <mergeCell ref="XG36:XI36"/>
    <mergeCell ref="XJ36:XL36"/>
    <mergeCell ref="XM36:XO36"/>
    <mergeCell ref="XP36:XR36"/>
    <mergeCell ref="XS36:XU36"/>
    <mergeCell ref="TX36:TZ36"/>
    <mergeCell ref="UA36:UC36"/>
    <mergeCell ref="UD36:UF36"/>
    <mergeCell ref="UG36:UI36"/>
    <mergeCell ref="UJ36:UL36"/>
    <mergeCell ref="UM36:UO36"/>
    <mergeCell ref="UP36:UR36"/>
    <mergeCell ref="US36:UU36"/>
    <mergeCell ref="UV36:UX36"/>
    <mergeCell ref="UY36:VA36"/>
    <mergeCell ref="VB36:VD36"/>
    <mergeCell ref="VE36:VG36"/>
    <mergeCell ref="VH36:VJ36"/>
    <mergeCell ref="VK36:VM36"/>
    <mergeCell ref="VN36:VP36"/>
    <mergeCell ref="VQ36:VS36"/>
    <mergeCell ref="VT36:VV36"/>
    <mergeCell ref="RY36:SA36"/>
    <mergeCell ref="SB36:SD36"/>
    <mergeCell ref="SE36:SG36"/>
    <mergeCell ref="SH36:SJ36"/>
    <mergeCell ref="SK36:SM36"/>
    <mergeCell ref="SN36:SP36"/>
    <mergeCell ref="SQ36:SS36"/>
    <mergeCell ref="ST36:SV36"/>
    <mergeCell ref="SW36:SY36"/>
    <mergeCell ref="SZ36:TB36"/>
    <mergeCell ref="TC36:TE36"/>
    <mergeCell ref="TF36:TH36"/>
    <mergeCell ref="TI36:TK36"/>
    <mergeCell ref="TL36:TN36"/>
    <mergeCell ref="TO36:TQ36"/>
    <mergeCell ref="TR36:TT36"/>
    <mergeCell ref="TU36:TW36"/>
    <mergeCell ref="PZ36:QB36"/>
    <mergeCell ref="QC36:QE36"/>
    <mergeCell ref="QF36:QH36"/>
    <mergeCell ref="QI36:QK36"/>
    <mergeCell ref="QL36:QN36"/>
    <mergeCell ref="QO36:QQ36"/>
    <mergeCell ref="QR36:QT36"/>
    <mergeCell ref="QU36:QW36"/>
    <mergeCell ref="QX36:QZ36"/>
    <mergeCell ref="RA36:RC36"/>
    <mergeCell ref="RD36:RF36"/>
    <mergeCell ref="RG36:RI36"/>
    <mergeCell ref="RJ36:RL36"/>
    <mergeCell ref="RM36:RO36"/>
    <mergeCell ref="RP36:RR36"/>
    <mergeCell ref="RS36:RU36"/>
    <mergeCell ref="RV36:RX36"/>
    <mergeCell ref="OA36:OC36"/>
    <mergeCell ref="OD36:OF36"/>
    <mergeCell ref="OG36:OI36"/>
    <mergeCell ref="OJ36:OL36"/>
    <mergeCell ref="OM36:OO36"/>
    <mergeCell ref="OP36:OR36"/>
    <mergeCell ref="OS36:OU36"/>
    <mergeCell ref="OV36:OX36"/>
    <mergeCell ref="OY36:PA36"/>
    <mergeCell ref="PB36:PD36"/>
    <mergeCell ref="PE36:PG36"/>
    <mergeCell ref="PH36:PJ36"/>
    <mergeCell ref="PK36:PM36"/>
    <mergeCell ref="PN36:PP36"/>
    <mergeCell ref="PQ36:PS36"/>
    <mergeCell ref="PT36:PV36"/>
    <mergeCell ref="PW36:PY36"/>
    <mergeCell ref="MB36:MD36"/>
    <mergeCell ref="ME36:MG36"/>
    <mergeCell ref="MH36:MJ36"/>
    <mergeCell ref="MK36:MM36"/>
    <mergeCell ref="MN36:MP36"/>
    <mergeCell ref="MQ36:MS36"/>
    <mergeCell ref="MT36:MV36"/>
    <mergeCell ref="MW36:MY36"/>
    <mergeCell ref="MZ36:NB36"/>
    <mergeCell ref="NC36:NE36"/>
    <mergeCell ref="NF36:NH36"/>
    <mergeCell ref="NI36:NK36"/>
    <mergeCell ref="NL36:NN36"/>
    <mergeCell ref="NO36:NQ36"/>
    <mergeCell ref="NR36:NT36"/>
    <mergeCell ref="NU36:NW36"/>
    <mergeCell ref="NX36:NZ36"/>
    <mergeCell ref="KC36:KE36"/>
    <mergeCell ref="KF36:KH36"/>
    <mergeCell ref="KI36:KK36"/>
    <mergeCell ref="KL36:KN36"/>
    <mergeCell ref="KO36:KQ36"/>
    <mergeCell ref="KR36:KT36"/>
    <mergeCell ref="KU36:KW36"/>
    <mergeCell ref="KX36:KZ36"/>
    <mergeCell ref="LA36:LC36"/>
    <mergeCell ref="LD36:LF36"/>
    <mergeCell ref="LG36:LI36"/>
    <mergeCell ref="LJ36:LL36"/>
    <mergeCell ref="LM36:LO36"/>
    <mergeCell ref="LP36:LR36"/>
    <mergeCell ref="LS36:LU36"/>
    <mergeCell ref="LV36:LX36"/>
    <mergeCell ref="LY36:MA36"/>
    <mergeCell ref="ID36:IF36"/>
    <mergeCell ref="IG36:II36"/>
    <mergeCell ref="IJ36:IL36"/>
    <mergeCell ref="IM36:IO36"/>
    <mergeCell ref="IP36:IR36"/>
    <mergeCell ref="IS36:IU36"/>
    <mergeCell ref="IV36:IX36"/>
    <mergeCell ref="IY36:JA36"/>
    <mergeCell ref="JB36:JD36"/>
    <mergeCell ref="JE36:JG36"/>
    <mergeCell ref="JH36:JJ36"/>
    <mergeCell ref="JK36:JM36"/>
    <mergeCell ref="JN36:JP36"/>
    <mergeCell ref="JQ36:JS36"/>
    <mergeCell ref="JT36:JV36"/>
    <mergeCell ref="JW36:JY36"/>
    <mergeCell ref="JZ36:KB36"/>
    <mergeCell ref="GE36:GG36"/>
    <mergeCell ref="GH36:GJ36"/>
    <mergeCell ref="GK36:GM36"/>
    <mergeCell ref="GN36:GP36"/>
    <mergeCell ref="GQ36:GS36"/>
    <mergeCell ref="GT36:GV36"/>
    <mergeCell ref="GW36:GY36"/>
    <mergeCell ref="GZ36:HB36"/>
    <mergeCell ref="HC36:HE36"/>
    <mergeCell ref="HF36:HH36"/>
    <mergeCell ref="HI36:HK36"/>
    <mergeCell ref="HL36:HN36"/>
    <mergeCell ref="HO36:HQ36"/>
    <mergeCell ref="HR36:HT36"/>
    <mergeCell ref="HU36:HW36"/>
    <mergeCell ref="HX36:HZ36"/>
    <mergeCell ref="IA36:IC36"/>
    <mergeCell ref="EF36:EH36"/>
    <mergeCell ref="EI36:EK36"/>
    <mergeCell ref="EL36:EN36"/>
    <mergeCell ref="EO36:EQ36"/>
    <mergeCell ref="ER36:ET36"/>
    <mergeCell ref="EU36:EW36"/>
    <mergeCell ref="EX36:EZ36"/>
    <mergeCell ref="FA36:FC36"/>
    <mergeCell ref="FD36:FF36"/>
    <mergeCell ref="FG36:FI36"/>
    <mergeCell ref="FJ36:FL36"/>
    <mergeCell ref="FM36:FO36"/>
    <mergeCell ref="FP36:FR36"/>
    <mergeCell ref="FS36:FU36"/>
    <mergeCell ref="FV36:FX36"/>
    <mergeCell ref="FY36:GA36"/>
    <mergeCell ref="GB36:GD36"/>
    <mergeCell ref="CG36:CI36"/>
    <mergeCell ref="CJ36:CL36"/>
    <mergeCell ref="CM36:CO36"/>
    <mergeCell ref="CP36:CR36"/>
    <mergeCell ref="CS36:CU36"/>
    <mergeCell ref="CV36:CX36"/>
    <mergeCell ref="CY36:DA36"/>
    <mergeCell ref="DB36:DD36"/>
    <mergeCell ref="DE36:DG36"/>
    <mergeCell ref="DH36:DJ36"/>
    <mergeCell ref="DK36:DM36"/>
    <mergeCell ref="DN36:DP36"/>
    <mergeCell ref="DQ36:DS36"/>
    <mergeCell ref="DT36:DV36"/>
    <mergeCell ref="DW36:DY36"/>
    <mergeCell ref="DZ36:EB36"/>
    <mergeCell ref="EC36:EE36"/>
    <mergeCell ref="XER34:XET34"/>
    <mergeCell ref="XEU34:XEW34"/>
    <mergeCell ref="XEX34:XEZ34"/>
    <mergeCell ref="XFA34:XFC34"/>
    <mergeCell ref="A36:C36"/>
    <mergeCell ref="D36:F36"/>
    <mergeCell ref="G36:I36"/>
    <mergeCell ref="J36:L36"/>
    <mergeCell ref="M36:O36"/>
    <mergeCell ref="P36:R36"/>
    <mergeCell ref="S36:U36"/>
    <mergeCell ref="V36:X36"/>
    <mergeCell ref="Y36:AA36"/>
    <mergeCell ref="AB36:AD36"/>
    <mergeCell ref="AE36:AG36"/>
    <mergeCell ref="AH36:AJ36"/>
    <mergeCell ref="AK36:AM36"/>
    <mergeCell ref="AN36:AP36"/>
    <mergeCell ref="AQ36:AS36"/>
    <mergeCell ref="AT36:AV36"/>
    <mergeCell ref="AW36:AY36"/>
    <mergeCell ref="AZ36:BB36"/>
    <mergeCell ref="BC36:BE36"/>
    <mergeCell ref="BF36:BH36"/>
    <mergeCell ref="BI36:BK36"/>
    <mergeCell ref="BL36:BN36"/>
    <mergeCell ref="BO36:BQ36"/>
    <mergeCell ref="BR36:BT36"/>
    <mergeCell ref="BU36:BW36"/>
    <mergeCell ref="BX36:BZ36"/>
    <mergeCell ref="CA36:CC36"/>
    <mergeCell ref="CD36:CF36"/>
    <mergeCell ref="XCS34:XCU34"/>
    <mergeCell ref="XCV34:XCX34"/>
    <mergeCell ref="XCY34:XDA34"/>
    <mergeCell ref="XDB34:XDD34"/>
    <mergeCell ref="XDE34:XDG34"/>
    <mergeCell ref="XDH34:XDJ34"/>
    <mergeCell ref="XDK34:XDM34"/>
    <mergeCell ref="XDN34:XDP34"/>
    <mergeCell ref="XDQ34:XDS34"/>
    <mergeCell ref="XDT34:XDV34"/>
    <mergeCell ref="XDW34:XDY34"/>
    <mergeCell ref="XDZ34:XEB34"/>
    <mergeCell ref="XEC34:XEE34"/>
    <mergeCell ref="XEF34:XEH34"/>
    <mergeCell ref="XEI34:XEK34"/>
    <mergeCell ref="XEL34:XEN34"/>
    <mergeCell ref="XEO34:XEQ34"/>
    <mergeCell ref="XAT34:XAV34"/>
    <mergeCell ref="XAW34:XAY34"/>
    <mergeCell ref="XAZ34:XBB34"/>
    <mergeCell ref="XBC34:XBE34"/>
    <mergeCell ref="XBF34:XBH34"/>
    <mergeCell ref="XBI34:XBK34"/>
    <mergeCell ref="XBL34:XBN34"/>
    <mergeCell ref="XBO34:XBQ34"/>
    <mergeCell ref="XBR34:XBT34"/>
    <mergeCell ref="XBU34:XBW34"/>
    <mergeCell ref="XBX34:XBZ34"/>
    <mergeCell ref="XCA34:XCC34"/>
    <mergeCell ref="XCD34:XCF34"/>
    <mergeCell ref="XCG34:XCI34"/>
    <mergeCell ref="XCJ34:XCL34"/>
    <mergeCell ref="XCM34:XCO34"/>
    <mergeCell ref="XCP34:XCR34"/>
    <mergeCell ref="WYU34:WYW34"/>
    <mergeCell ref="WYX34:WYZ34"/>
    <mergeCell ref="WZA34:WZC34"/>
    <mergeCell ref="WZD34:WZF34"/>
    <mergeCell ref="WZG34:WZI34"/>
    <mergeCell ref="WZJ34:WZL34"/>
    <mergeCell ref="WZM34:WZO34"/>
    <mergeCell ref="WZP34:WZR34"/>
    <mergeCell ref="WZS34:WZU34"/>
    <mergeCell ref="WZV34:WZX34"/>
    <mergeCell ref="WZY34:XAA34"/>
    <mergeCell ref="XAB34:XAD34"/>
    <mergeCell ref="XAE34:XAG34"/>
    <mergeCell ref="XAH34:XAJ34"/>
    <mergeCell ref="XAK34:XAM34"/>
    <mergeCell ref="XAN34:XAP34"/>
    <mergeCell ref="XAQ34:XAS34"/>
    <mergeCell ref="WWV34:WWX34"/>
    <mergeCell ref="WWY34:WXA34"/>
    <mergeCell ref="WXB34:WXD34"/>
    <mergeCell ref="WXE34:WXG34"/>
    <mergeCell ref="WXH34:WXJ34"/>
    <mergeCell ref="WXK34:WXM34"/>
    <mergeCell ref="WXN34:WXP34"/>
    <mergeCell ref="WXQ34:WXS34"/>
    <mergeCell ref="WXT34:WXV34"/>
    <mergeCell ref="WXW34:WXY34"/>
    <mergeCell ref="WXZ34:WYB34"/>
    <mergeCell ref="WYC34:WYE34"/>
    <mergeCell ref="WYF34:WYH34"/>
    <mergeCell ref="WYI34:WYK34"/>
    <mergeCell ref="WYL34:WYN34"/>
    <mergeCell ref="WYO34:WYQ34"/>
    <mergeCell ref="WYR34:WYT34"/>
    <mergeCell ref="WUW34:WUY34"/>
    <mergeCell ref="WUZ34:WVB34"/>
    <mergeCell ref="WVC34:WVE34"/>
    <mergeCell ref="WVF34:WVH34"/>
    <mergeCell ref="WVI34:WVK34"/>
    <mergeCell ref="WVL34:WVN34"/>
    <mergeCell ref="WVO34:WVQ34"/>
    <mergeCell ref="WVR34:WVT34"/>
    <mergeCell ref="WVU34:WVW34"/>
    <mergeCell ref="WVX34:WVZ34"/>
    <mergeCell ref="WWA34:WWC34"/>
    <mergeCell ref="WWD34:WWF34"/>
    <mergeCell ref="WWG34:WWI34"/>
    <mergeCell ref="WWJ34:WWL34"/>
    <mergeCell ref="WWM34:WWO34"/>
    <mergeCell ref="WWP34:WWR34"/>
    <mergeCell ref="WWS34:WWU34"/>
    <mergeCell ref="WSX34:WSZ34"/>
    <mergeCell ref="WTA34:WTC34"/>
    <mergeCell ref="WTD34:WTF34"/>
    <mergeCell ref="WTG34:WTI34"/>
    <mergeCell ref="WTJ34:WTL34"/>
    <mergeCell ref="WTM34:WTO34"/>
    <mergeCell ref="WTP34:WTR34"/>
    <mergeCell ref="WTS34:WTU34"/>
    <mergeCell ref="WTV34:WTX34"/>
    <mergeCell ref="WTY34:WUA34"/>
    <mergeCell ref="WUB34:WUD34"/>
    <mergeCell ref="WUE34:WUG34"/>
    <mergeCell ref="WUH34:WUJ34"/>
    <mergeCell ref="WUK34:WUM34"/>
    <mergeCell ref="WUN34:WUP34"/>
    <mergeCell ref="WUQ34:WUS34"/>
    <mergeCell ref="WUT34:WUV34"/>
    <mergeCell ref="WQY34:WRA34"/>
    <mergeCell ref="WRB34:WRD34"/>
    <mergeCell ref="WRE34:WRG34"/>
    <mergeCell ref="WRH34:WRJ34"/>
    <mergeCell ref="WRK34:WRM34"/>
    <mergeCell ref="WRN34:WRP34"/>
    <mergeCell ref="WRQ34:WRS34"/>
    <mergeCell ref="WRT34:WRV34"/>
    <mergeCell ref="WRW34:WRY34"/>
    <mergeCell ref="WRZ34:WSB34"/>
    <mergeCell ref="WSC34:WSE34"/>
    <mergeCell ref="WSF34:WSH34"/>
    <mergeCell ref="WSI34:WSK34"/>
    <mergeCell ref="WSL34:WSN34"/>
    <mergeCell ref="WSO34:WSQ34"/>
    <mergeCell ref="WSR34:WST34"/>
    <mergeCell ref="WSU34:WSW34"/>
    <mergeCell ref="WOZ34:WPB34"/>
    <mergeCell ref="WPC34:WPE34"/>
    <mergeCell ref="WPF34:WPH34"/>
    <mergeCell ref="WPI34:WPK34"/>
    <mergeCell ref="WPL34:WPN34"/>
    <mergeCell ref="WPO34:WPQ34"/>
    <mergeCell ref="WPR34:WPT34"/>
    <mergeCell ref="WPU34:WPW34"/>
    <mergeCell ref="WPX34:WPZ34"/>
    <mergeCell ref="WQA34:WQC34"/>
    <mergeCell ref="WQD34:WQF34"/>
    <mergeCell ref="WQG34:WQI34"/>
    <mergeCell ref="WQJ34:WQL34"/>
    <mergeCell ref="WQM34:WQO34"/>
    <mergeCell ref="WQP34:WQR34"/>
    <mergeCell ref="WQS34:WQU34"/>
    <mergeCell ref="WQV34:WQX34"/>
    <mergeCell ref="WNA34:WNC34"/>
    <mergeCell ref="WND34:WNF34"/>
    <mergeCell ref="WNG34:WNI34"/>
    <mergeCell ref="WNJ34:WNL34"/>
    <mergeCell ref="WNM34:WNO34"/>
    <mergeCell ref="WNP34:WNR34"/>
    <mergeCell ref="WNS34:WNU34"/>
    <mergeCell ref="WNV34:WNX34"/>
    <mergeCell ref="WNY34:WOA34"/>
    <mergeCell ref="WOB34:WOD34"/>
    <mergeCell ref="WOE34:WOG34"/>
    <mergeCell ref="WOH34:WOJ34"/>
    <mergeCell ref="WOK34:WOM34"/>
    <mergeCell ref="WON34:WOP34"/>
    <mergeCell ref="WOQ34:WOS34"/>
    <mergeCell ref="WOT34:WOV34"/>
    <mergeCell ref="WOW34:WOY34"/>
    <mergeCell ref="WLB34:WLD34"/>
    <mergeCell ref="WLE34:WLG34"/>
    <mergeCell ref="WLH34:WLJ34"/>
    <mergeCell ref="WLK34:WLM34"/>
    <mergeCell ref="WLN34:WLP34"/>
    <mergeCell ref="WLQ34:WLS34"/>
    <mergeCell ref="WLT34:WLV34"/>
    <mergeCell ref="WLW34:WLY34"/>
    <mergeCell ref="WLZ34:WMB34"/>
    <mergeCell ref="WMC34:WME34"/>
    <mergeCell ref="WMF34:WMH34"/>
    <mergeCell ref="WMI34:WMK34"/>
    <mergeCell ref="WML34:WMN34"/>
    <mergeCell ref="WMO34:WMQ34"/>
    <mergeCell ref="WMR34:WMT34"/>
    <mergeCell ref="WMU34:WMW34"/>
    <mergeCell ref="WMX34:WMZ34"/>
    <mergeCell ref="WJC34:WJE34"/>
    <mergeCell ref="WJF34:WJH34"/>
    <mergeCell ref="WJI34:WJK34"/>
    <mergeCell ref="WJL34:WJN34"/>
    <mergeCell ref="WJO34:WJQ34"/>
    <mergeCell ref="WJR34:WJT34"/>
    <mergeCell ref="WJU34:WJW34"/>
    <mergeCell ref="WJX34:WJZ34"/>
    <mergeCell ref="WKA34:WKC34"/>
    <mergeCell ref="WKD34:WKF34"/>
    <mergeCell ref="WKG34:WKI34"/>
    <mergeCell ref="WKJ34:WKL34"/>
    <mergeCell ref="WKM34:WKO34"/>
    <mergeCell ref="WKP34:WKR34"/>
    <mergeCell ref="WKS34:WKU34"/>
    <mergeCell ref="WKV34:WKX34"/>
    <mergeCell ref="WKY34:WLA34"/>
    <mergeCell ref="WHD34:WHF34"/>
    <mergeCell ref="WHG34:WHI34"/>
    <mergeCell ref="WHJ34:WHL34"/>
    <mergeCell ref="WHM34:WHO34"/>
    <mergeCell ref="WHP34:WHR34"/>
    <mergeCell ref="WHS34:WHU34"/>
    <mergeCell ref="WHV34:WHX34"/>
    <mergeCell ref="WHY34:WIA34"/>
    <mergeCell ref="WIB34:WID34"/>
    <mergeCell ref="WIE34:WIG34"/>
    <mergeCell ref="WIH34:WIJ34"/>
    <mergeCell ref="WIK34:WIM34"/>
    <mergeCell ref="WIN34:WIP34"/>
    <mergeCell ref="WIQ34:WIS34"/>
    <mergeCell ref="WIT34:WIV34"/>
    <mergeCell ref="WIW34:WIY34"/>
    <mergeCell ref="WIZ34:WJB34"/>
    <mergeCell ref="WFE34:WFG34"/>
    <mergeCell ref="WFH34:WFJ34"/>
    <mergeCell ref="WFK34:WFM34"/>
    <mergeCell ref="WFN34:WFP34"/>
    <mergeCell ref="WFQ34:WFS34"/>
    <mergeCell ref="WFT34:WFV34"/>
    <mergeCell ref="WFW34:WFY34"/>
    <mergeCell ref="WFZ34:WGB34"/>
    <mergeCell ref="WGC34:WGE34"/>
    <mergeCell ref="WGF34:WGH34"/>
    <mergeCell ref="WGI34:WGK34"/>
    <mergeCell ref="WGL34:WGN34"/>
    <mergeCell ref="WGO34:WGQ34"/>
    <mergeCell ref="WGR34:WGT34"/>
    <mergeCell ref="WGU34:WGW34"/>
    <mergeCell ref="WGX34:WGZ34"/>
    <mergeCell ref="WHA34:WHC34"/>
    <mergeCell ref="WDF34:WDH34"/>
    <mergeCell ref="WDI34:WDK34"/>
    <mergeCell ref="WDL34:WDN34"/>
    <mergeCell ref="WDO34:WDQ34"/>
    <mergeCell ref="WDR34:WDT34"/>
    <mergeCell ref="WDU34:WDW34"/>
    <mergeCell ref="WDX34:WDZ34"/>
    <mergeCell ref="WEA34:WEC34"/>
    <mergeCell ref="WED34:WEF34"/>
    <mergeCell ref="WEG34:WEI34"/>
    <mergeCell ref="WEJ34:WEL34"/>
    <mergeCell ref="WEM34:WEO34"/>
    <mergeCell ref="WEP34:WER34"/>
    <mergeCell ref="WES34:WEU34"/>
    <mergeCell ref="WEV34:WEX34"/>
    <mergeCell ref="WEY34:WFA34"/>
    <mergeCell ref="WFB34:WFD34"/>
    <mergeCell ref="WBG34:WBI34"/>
    <mergeCell ref="WBJ34:WBL34"/>
    <mergeCell ref="WBM34:WBO34"/>
    <mergeCell ref="WBP34:WBR34"/>
    <mergeCell ref="WBS34:WBU34"/>
    <mergeCell ref="WBV34:WBX34"/>
    <mergeCell ref="WBY34:WCA34"/>
    <mergeCell ref="WCB34:WCD34"/>
    <mergeCell ref="WCE34:WCG34"/>
    <mergeCell ref="WCH34:WCJ34"/>
    <mergeCell ref="WCK34:WCM34"/>
    <mergeCell ref="WCN34:WCP34"/>
    <mergeCell ref="WCQ34:WCS34"/>
    <mergeCell ref="WCT34:WCV34"/>
    <mergeCell ref="WCW34:WCY34"/>
    <mergeCell ref="WCZ34:WDB34"/>
    <mergeCell ref="WDC34:WDE34"/>
    <mergeCell ref="VZH34:VZJ34"/>
    <mergeCell ref="VZK34:VZM34"/>
    <mergeCell ref="VZN34:VZP34"/>
    <mergeCell ref="VZQ34:VZS34"/>
    <mergeCell ref="VZT34:VZV34"/>
    <mergeCell ref="VZW34:VZY34"/>
    <mergeCell ref="VZZ34:WAB34"/>
    <mergeCell ref="WAC34:WAE34"/>
    <mergeCell ref="WAF34:WAH34"/>
    <mergeCell ref="WAI34:WAK34"/>
    <mergeCell ref="WAL34:WAN34"/>
    <mergeCell ref="WAO34:WAQ34"/>
    <mergeCell ref="WAR34:WAT34"/>
    <mergeCell ref="WAU34:WAW34"/>
    <mergeCell ref="WAX34:WAZ34"/>
    <mergeCell ref="WBA34:WBC34"/>
    <mergeCell ref="WBD34:WBF34"/>
    <mergeCell ref="VXI34:VXK34"/>
    <mergeCell ref="VXL34:VXN34"/>
    <mergeCell ref="VXO34:VXQ34"/>
    <mergeCell ref="VXR34:VXT34"/>
    <mergeCell ref="VXU34:VXW34"/>
    <mergeCell ref="VXX34:VXZ34"/>
    <mergeCell ref="VYA34:VYC34"/>
    <mergeCell ref="VYD34:VYF34"/>
    <mergeCell ref="VYG34:VYI34"/>
    <mergeCell ref="VYJ34:VYL34"/>
    <mergeCell ref="VYM34:VYO34"/>
    <mergeCell ref="VYP34:VYR34"/>
    <mergeCell ref="VYS34:VYU34"/>
    <mergeCell ref="VYV34:VYX34"/>
    <mergeCell ref="VYY34:VZA34"/>
    <mergeCell ref="VZB34:VZD34"/>
    <mergeCell ref="VZE34:VZG34"/>
    <mergeCell ref="VVJ34:VVL34"/>
    <mergeCell ref="VVM34:VVO34"/>
    <mergeCell ref="VVP34:VVR34"/>
    <mergeCell ref="VVS34:VVU34"/>
    <mergeCell ref="VVV34:VVX34"/>
    <mergeCell ref="VVY34:VWA34"/>
    <mergeCell ref="VWB34:VWD34"/>
    <mergeCell ref="VWE34:VWG34"/>
    <mergeCell ref="VWH34:VWJ34"/>
    <mergeCell ref="VWK34:VWM34"/>
    <mergeCell ref="VWN34:VWP34"/>
    <mergeCell ref="VWQ34:VWS34"/>
    <mergeCell ref="VWT34:VWV34"/>
    <mergeCell ref="VWW34:VWY34"/>
    <mergeCell ref="VWZ34:VXB34"/>
    <mergeCell ref="VXC34:VXE34"/>
    <mergeCell ref="VXF34:VXH34"/>
    <mergeCell ref="VTK34:VTM34"/>
    <mergeCell ref="VTN34:VTP34"/>
    <mergeCell ref="VTQ34:VTS34"/>
    <mergeCell ref="VTT34:VTV34"/>
    <mergeCell ref="VTW34:VTY34"/>
    <mergeCell ref="VTZ34:VUB34"/>
    <mergeCell ref="VUC34:VUE34"/>
    <mergeCell ref="VUF34:VUH34"/>
    <mergeCell ref="VUI34:VUK34"/>
    <mergeCell ref="VUL34:VUN34"/>
    <mergeCell ref="VUO34:VUQ34"/>
    <mergeCell ref="VUR34:VUT34"/>
    <mergeCell ref="VUU34:VUW34"/>
    <mergeCell ref="VUX34:VUZ34"/>
    <mergeCell ref="VVA34:VVC34"/>
    <mergeCell ref="VVD34:VVF34"/>
    <mergeCell ref="VVG34:VVI34"/>
    <mergeCell ref="VRL34:VRN34"/>
    <mergeCell ref="VRO34:VRQ34"/>
    <mergeCell ref="VRR34:VRT34"/>
    <mergeCell ref="VRU34:VRW34"/>
    <mergeCell ref="VRX34:VRZ34"/>
    <mergeCell ref="VSA34:VSC34"/>
    <mergeCell ref="VSD34:VSF34"/>
    <mergeCell ref="VSG34:VSI34"/>
    <mergeCell ref="VSJ34:VSL34"/>
    <mergeCell ref="VSM34:VSO34"/>
    <mergeCell ref="VSP34:VSR34"/>
    <mergeCell ref="VSS34:VSU34"/>
    <mergeCell ref="VSV34:VSX34"/>
    <mergeCell ref="VSY34:VTA34"/>
    <mergeCell ref="VTB34:VTD34"/>
    <mergeCell ref="VTE34:VTG34"/>
    <mergeCell ref="VTH34:VTJ34"/>
    <mergeCell ref="VPM34:VPO34"/>
    <mergeCell ref="VPP34:VPR34"/>
    <mergeCell ref="VPS34:VPU34"/>
    <mergeCell ref="VPV34:VPX34"/>
    <mergeCell ref="VPY34:VQA34"/>
    <mergeCell ref="VQB34:VQD34"/>
    <mergeCell ref="VQE34:VQG34"/>
    <mergeCell ref="VQH34:VQJ34"/>
    <mergeCell ref="VQK34:VQM34"/>
    <mergeCell ref="VQN34:VQP34"/>
    <mergeCell ref="VQQ34:VQS34"/>
    <mergeCell ref="VQT34:VQV34"/>
    <mergeCell ref="VQW34:VQY34"/>
    <mergeCell ref="VQZ34:VRB34"/>
    <mergeCell ref="VRC34:VRE34"/>
    <mergeCell ref="VRF34:VRH34"/>
    <mergeCell ref="VRI34:VRK34"/>
    <mergeCell ref="VNN34:VNP34"/>
    <mergeCell ref="VNQ34:VNS34"/>
    <mergeCell ref="VNT34:VNV34"/>
    <mergeCell ref="VNW34:VNY34"/>
    <mergeCell ref="VNZ34:VOB34"/>
    <mergeCell ref="VOC34:VOE34"/>
    <mergeCell ref="VOF34:VOH34"/>
    <mergeCell ref="VOI34:VOK34"/>
    <mergeCell ref="VOL34:VON34"/>
    <mergeCell ref="VOO34:VOQ34"/>
    <mergeCell ref="VOR34:VOT34"/>
    <mergeCell ref="VOU34:VOW34"/>
    <mergeCell ref="VOX34:VOZ34"/>
    <mergeCell ref="VPA34:VPC34"/>
    <mergeCell ref="VPD34:VPF34"/>
    <mergeCell ref="VPG34:VPI34"/>
    <mergeCell ref="VPJ34:VPL34"/>
    <mergeCell ref="VLO34:VLQ34"/>
    <mergeCell ref="VLR34:VLT34"/>
    <mergeCell ref="VLU34:VLW34"/>
    <mergeCell ref="VLX34:VLZ34"/>
    <mergeCell ref="VMA34:VMC34"/>
    <mergeCell ref="VMD34:VMF34"/>
    <mergeCell ref="VMG34:VMI34"/>
    <mergeCell ref="VMJ34:VML34"/>
    <mergeCell ref="VMM34:VMO34"/>
    <mergeCell ref="VMP34:VMR34"/>
    <mergeCell ref="VMS34:VMU34"/>
    <mergeCell ref="VMV34:VMX34"/>
    <mergeCell ref="VMY34:VNA34"/>
    <mergeCell ref="VNB34:VND34"/>
    <mergeCell ref="VNE34:VNG34"/>
    <mergeCell ref="VNH34:VNJ34"/>
    <mergeCell ref="VNK34:VNM34"/>
    <mergeCell ref="VJP34:VJR34"/>
    <mergeCell ref="VJS34:VJU34"/>
    <mergeCell ref="VJV34:VJX34"/>
    <mergeCell ref="VJY34:VKA34"/>
    <mergeCell ref="VKB34:VKD34"/>
    <mergeCell ref="VKE34:VKG34"/>
    <mergeCell ref="VKH34:VKJ34"/>
    <mergeCell ref="VKK34:VKM34"/>
    <mergeCell ref="VKN34:VKP34"/>
    <mergeCell ref="VKQ34:VKS34"/>
    <mergeCell ref="VKT34:VKV34"/>
    <mergeCell ref="VKW34:VKY34"/>
    <mergeCell ref="VKZ34:VLB34"/>
    <mergeCell ref="VLC34:VLE34"/>
    <mergeCell ref="VLF34:VLH34"/>
    <mergeCell ref="VLI34:VLK34"/>
    <mergeCell ref="VLL34:VLN34"/>
    <mergeCell ref="VHQ34:VHS34"/>
    <mergeCell ref="VHT34:VHV34"/>
    <mergeCell ref="VHW34:VHY34"/>
    <mergeCell ref="VHZ34:VIB34"/>
    <mergeCell ref="VIC34:VIE34"/>
    <mergeCell ref="VIF34:VIH34"/>
    <mergeCell ref="VII34:VIK34"/>
    <mergeCell ref="VIL34:VIN34"/>
    <mergeCell ref="VIO34:VIQ34"/>
    <mergeCell ref="VIR34:VIT34"/>
    <mergeCell ref="VIU34:VIW34"/>
    <mergeCell ref="VIX34:VIZ34"/>
    <mergeCell ref="VJA34:VJC34"/>
    <mergeCell ref="VJD34:VJF34"/>
    <mergeCell ref="VJG34:VJI34"/>
    <mergeCell ref="VJJ34:VJL34"/>
    <mergeCell ref="VJM34:VJO34"/>
    <mergeCell ref="VFR34:VFT34"/>
    <mergeCell ref="VFU34:VFW34"/>
    <mergeCell ref="VFX34:VFZ34"/>
    <mergeCell ref="VGA34:VGC34"/>
    <mergeCell ref="VGD34:VGF34"/>
    <mergeCell ref="VGG34:VGI34"/>
    <mergeCell ref="VGJ34:VGL34"/>
    <mergeCell ref="VGM34:VGO34"/>
    <mergeCell ref="VGP34:VGR34"/>
    <mergeCell ref="VGS34:VGU34"/>
    <mergeCell ref="VGV34:VGX34"/>
    <mergeCell ref="VGY34:VHA34"/>
    <mergeCell ref="VHB34:VHD34"/>
    <mergeCell ref="VHE34:VHG34"/>
    <mergeCell ref="VHH34:VHJ34"/>
    <mergeCell ref="VHK34:VHM34"/>
    <mergeCell ref="VHN34:VHP34"/>
    <mergeCell ref="VDS34:VDU34"/>
    <mergeCell ref="VDV34:VDX34"/>
    <mergeCell ref="VDY34:VEA34"/>
    <mergeCell ref="VEB34:VED34"/>
    <mergeCell ref="VEE34:VEG34"/>
    <mergeCell ref="VEH34:VEJ34"/>
    <mergeCell ref="VEK34:VEM34"/>
    <mergeCell ref="VEN34:VEP34"/>
    <mergeCell ref="VEQ34:VES34"/>
    <mergeCell ref="VET34:VEV34"/>
    <mergeCell ref="VEW34:VEY34"/>
    <mergeCell ref="VEZ34:VFB34"/>
    <mergeCell ref="VFC34:VFE34"/>
    <mergeCell ref="VFF34:VFH34"/>
    <mergeCell ref="VFI34:VFK34"/>
    <mergeCell ref="VFL34:VFN34"/>
    <mergeCell ref="VFO34:VFQ34"/>
    <mergeCell ref="VBT34:VBV34"/>
    <mergeCell ref="VBW34:VBY34"/>
    <mergeCell ref="VBZ34:VCB34"/>
    <mergeCell ref="VCC34:VCE34"/>
    <mergeCell ref="VCF34:VCH34"/>
    <mergeCell ref="VCI34:VCK34"/>
    <mergeCell ref="VCL34:VCN34"/>
    <mergeCell ref="VCO34:VCQ34"/>
    <mergeCell ref="VCR34:VCT34"/>
    <mergeCell ref="VCU34:VCW34"/>
    <mergeCell ref="VCX34:VCZ34"/>
    <mergeCell ref="VDA34:VDC34"/>
    <mergeCell ref="VDD34:VDF34"/>
    <mergeCell ref="VDG34:VDI34"/>
    <mergeCell ref="VDJ34:VDL34"/>
    <mergeCell ref="VDM34:VDO34"/>
    <mergeCell ref="VDP34:VDR34"/>
    <mergeCell ref="UZU34:UZW34"/>
    <mergeCell ref="UZX34:UZZ34"/>
    <mergeCell ref="VAA34:VAC34"/>
    <mergeCell ref="VAD34:VAF34"/>
    <mergeCell ref="VAG34:VAI34"/>
    <mergeCell ref="VAJ34:VAL34"/>
    <mergeCell ref="VAM34:VAO34"/>
    <mergeCell ref="VAP34:VAR34"/>
    <mergeCell ref="VAS34:VAU34"/>
    <mergeCell ref="VAV34:VAX34"/>
    <mergeCell ref="VAY34:VBA34"/>
    <mergeCell ref="VBB34:VBD34"/>
    <mergeCell ref="VBE34:VBG34"/>
    <mergeCell ref="VBH34:VBJ34"/>
    <mergeCell ref="VBK34:VBM34"/>
    <mergeCell ref="VBN34:VBP34"/>
    <mergeCell ref="VBQ34:VBS34"/>
    <mergeCell ref="UXV34:UXX34"/>
    <mergeCell ref="UXY34:UYA34"/>
    <mergeCell ref="UYB34:UYD34"/>
    <mergeCell ref="UYE34:UYG34"/>
    <mergeCell ref="UYH34:UYJ34"/>
    <mergeCell ref="UYK34:UYM34"/>
    <mergeCell ref="UYN34:UYP34"/>
    <mergeCell ref="UYQ34:UYS34"/>
    <mergeCell ref="UYT34:UYV34"/>
    <mergeCell ref="UYW34:UYY34"/>
    <mergeCell ref="UYZ34:UZB34"/>
    <mergeCell ref="UZC34:UZE34"/>
    <mergeCell ref="UZF34:UZH34"/>
    <mergeCell ref="UZI34:UZK34"/>
    <mergeCell ref="UZL34:UZN34"/>
    <mergeCell ref="UZO34:UZQ34"/>
    <mergeCell ref="UZR34:UZT34"/>
    <mergeCell ref="UVW34:UVY34"/>
    <mergeCell ref="UVZ34:UWB34"/>
    <mergeCell ref="UWC34:UWE34"/>
    <mergeCell ref="UWF34:UWH34"/>
    <mergeCell ref="UWI34:UWK34"/>
    <mergeCell ref="UWL34:UWN34"/>
    <mergeCell ref="UWO34:UWQ34"/>
    <mergeCell ref="UWR34:UWT34"/>
    <mergeCell ref="UWU34:UWW34"/>
    <mergeCell ref="UWX34:UWZ34"/>
    <mergeCell ref="UXA34:UXC34"/>
    <mergeCell ref="UXD34:UXF34"/>
    <mergeCell ref="UXG34:UXI34"/>
    <mergeCell ref="UXJ34:UXL34"/>
    <mergeCell ref="UXM34:UXO34"/>
    <mergeCell ref="UXP34:UXR34"/>
    <mergeCell ref="UXS34:UXU34"/>
    <mergeCell ref="UTX34:UTZ34"/>
    <mergeCell ref="UUA34:UUC34"/>
    <mergeCell ref="UUD34:UUF34"/>
    <mergeCell ref="UUG34:UUI34"/>
    <mergeCell ref="UUJ34:UUL34"/>
    <mergeCell ref="UUM34:UUO34"/>
    <mergeCell ref="UUP34:UUR34"/>
    <mergeCell ref="UUS34:UUU34"/>
    <mergeCell ref="UUV34:UUX34"/>
    <mergeCell ref="UUY34:UVA34"/>
    <mergeCell ref="UVB34:UVD34"/>
    <mergeCell ref="UVE34:UVG34"/>
    <mergeCell ref="UVH34:UVJ34"/>
    <mergeCell ref="UVK34:UVM34"/>
    <mergeCell ref="UVN34:UVP34"/>
    <mergeCell ref="UVQ34:UVS34"/>
    <mergeCell ref="UVT34:UVV34"/>
    <mergeCell ref="URY34:USA34"/>
    <mergeCell ref="USB34:USD34"/>
    <mergeCell ref="USE34:USG34"/>
    <mergeCell ref="USH34:USJ34"/>
    <mergeCell ref="USK34:USM34"/>
    <mergeCell ref="USN34:USP34"/>
    <mergeCell ref="USQ34:USS34"/>
    <mergeCell ref="UST34:USV34"/>
    <mergeCell ref="USW34:USY34"/>
    <mergeCell ref="USZ34:UTB34"/>
    <mergeCell ref="UTC34:UTE34"/>
    <mergeCell ref="UTF34:UTH34"/>
    <mergeCell ref="UTI34:UTK34"/>
    <mergeCell ref="UTL34:UTN34"/>
    <mergeCell ref="UTO34:UTQ34"/>
    <mergeCell ref="UTR34:UTT34"/>
    <mergeCell ref="UTU34:UTW34"/>
    <mergeCell ref="UPZ34:UQB34"/>
    <mergeCell ref="UQC34:UQE34"/>
    <mergeCell ref="UQF34:UQH34"/>
    <mergeCell ref="UQI34:UQK34"/>
    <mergeCell ref="UQL34:UQN34"/>
    <mergeCell ref="UQO34:UQQ34"/>
    <mergeCell ref="UQR34:UQT34"/>
    <mergeCell ref="UQU34:UQW34"/>
    <mergeCell ref="UQX34:UQZ34"/>
    <mergeCell ref="URA34:URC34"/>
    <mergeCell ref="URD34:URF34"/>
    <mergeCell ref="URG34:URI34"/>
    <mergeCell ref="URJ34:URL34"/>
    <mergeCell ref="URM34:URO34"/>
    <mergeCell ref="URP34:URR34"/>
    <mergeCell ref="URS34:URU34"/>
    <mergeCell ref="URV34:URX34"/>
    <mergeCell ref="UOA34:UOC34"/>
    <mergeCell ref="UOD34:UOF34"/>
    <mergeCell ref="UOG34:UOI34"/>
    <mergeCell ref="UOJ34:UOL34"/>
    <mergeCell ref="UOM34:UOO34"/>
    <mergeCell ref="UOP34:UOR34"/>
    <mergeCell ref="UOS34:UOU34"/>
    <mergeCell ref="UOV34:UOX34"/>
    <mergeCell ref="UOY34:UPA34"/>
    <mergeCell ref="UPB34:UPD34"/>
    <mergeCell ref="UPE34:UPG34"/>
    <mergeCell ref="UPH34:UPJ34"/>
    <mergeCell ref="UPK34:UPM34"/>
    <mergeCell ref="UPN34:UPP34"/>
    <mergeCell ref="UPQ34:UPS34"/>
    <mergeCell ref="UPT34:UPV34"/>
    <mergeCell ref="UPW34:UPY34"/>
    <mergeCell ref="UMB34:UMD34"/>
    <mergeCell ref="UME34:UMG34"/>
    <mergeCell ref="UMH34:UMJ34"/>
    <mergeCell ref="UMK34:UMM34"/>
    <mergeCell ref="UMN34:UMP34"/>
    <mergeCell ref="UMQ34:UMS34"/>
    <mergeCell ref="UMT34:UMV34"/>
    <mergeCell ref="UMW34:UMY34"/>
    <mergeCell ref="UMZ34:UNB34"/>
    <mergeCell ref="UNC34:UNE34"/>
    <mergeCell ref="UNF34:UNH34"/>
    <mergeCell ref="UNI34:UNK34"/>
    <mergeCell ref="UNL34:UNN34"/>
    <mergeCell ref="UNO34:UNQ34"/>
    <mergeCell ref="UNR34:UNT34"/>
    <mergeCell ref="UNU34:UNW34"/>
    <mergeCell ref="UNX34:UNZ34"/>
    <mergeCell ref="UKC34:UKE34"/>
    <mergeCell ref="UKF34:UKH34"/>
    <mergeCell ref="UKI34:UKK34"/>
    <mergeCell ref="UKL34:UKN34"/>
    <mergeCell ref="UKO34:UKQ34"/>
    <mergeCell ref="UKR34:UKT34"/>
    <mergeCell ref="UKU34:UKW34"/>
    <mergeCell ref="UKX34:UKZ34"/>
    <mergeCell ref="ULA34:ULC34"/>
    <mergeCell ref="ULD34:ULF34"/>
    <mergeCell ref="ULG34:ULI34"/>
    <mergeCell ref="ULJ34:ULL34"/>
    <mergeCell ref="ULM34:ULO34"/>
    <mergeCell ref="ULP34:ULR34"/>
    <mergeCell ref="ULS34:ULU34"/>
    <mergeCell ref="ULV34:ULX34"/>
    <mergeCell ref="ULY34:UMA34"/>
    <mergeCell ref="UID34:UIF34"/>
    <mergeCell ref="UIG34:UII34"/>
    <mergeCell ref="UIJ34:UIL34"/>
    <mergeCell ref="UIM34:UIO34"/>
    <mergeCell ref="UIP34:UIR34"/>
    <mergeCell ref="UIS34:UIU34"/>
    <mergeCell ref="UIV34:UIX34"/>
    <mergeCell ref="UIY34:UJA34"/>
    <mergeCell ref="UJB34:UJD34"/>
    <mergeCell ref="UJE34:UJG34"/>
    <mergeCell ref="UJH34:UJJ34"/>
    <mergeCell ref="UJK34:UJM34"/>
    <mergeCell ref="UJN34:UJP34"/>
    <mergeCell ref="UJQ34:UJS34"/>
    <mergeCell ref="UJT34:UJV34"/>
    <mergeCell ref="UJW34:UJY34"/>
    <mergeCell ref="UJZ34:UKB34"/>
    <mergeCell ref="UGE34:UGG34"/>
    <mergeCell ref="UGH34:UGJ34"/>
    <mergeCell ref="UGK34:UGM34"/>
    <mergeCell ref="UGN34:UGP34"/>
    <mergeCell ref="UGQ34:UGS34"/>
    <mergeCell ref="UGT34:UGV34"/>
    <mergeCell ref="UGW34:UGY34"/>
    <mergeCell ref="UGZ34:UHB34"/>
    <mergeCell ref="UHC34:UHE34"/>
    <mergeCell ref="UHF34:UHH34"/>
    <mergeCell ref="UHI34:UHK34"/>
    <mergeCell ref="UHL34:UHN34"/>
    <mergeCell ref="UHO34:UHQ34"/>
    <mergeCell ref="UHR34:UHT34"/>
    <mergeCell ref="UHU34:UHW34"/>
    <mergeCell ref="UHX34:UHZ34"/>
    <mergeCell ref="UIA34:UIC34"/>
    <mergeCell ref="UEF34:UEH34"/>
    <mergeCell ref="UEI34:UEK34"/>
    <mergeCell ref="UEL34:UEN34"/>
    <mergeCell ref="UEO34:UEQ34"/>
    <mergeCell ref="UER34:UET34"/>
    <mergeCell ref="UEU34:UEW34"/>
    <mergeCell ref="UEX34:UEZ34"/>
    <mergeCell ref="UFA34:UFC34"/>
    <mergeCell ref="UFD34:UFF34"/>
    <mergeCell ref="UFG34:UFI34"/>
    <mergeCell ref="UFJ34:UFL34"/>
    <mergeCell ref="UFM34:UFO34"/>
    <mergeCell ref="UFP34:UFR34"/>
    <mergeCell ref="UFS34:UFU34"/>
    <mergeCell ref="UFV34:UFX34"/>
    <mergeCell ref="UFY34:UGA34"/>
    <mergeCell ref="UGB34:UGD34"/>
    <mergeCell ref="UCG34:UCI34"/>
    <mergeCell ref="UCJ34:UCL34"/>
    <mergeCell ref="UCM34:UCO34"/>
    <mergeCell ref="UCP34:UCR34"/>
    <mergeCell ref="UCS34:UCU34"/>
    <mergeCell ref="UCV34:UCX34"/>
    <mergeCell ref="UCY34:UDA34"/>
    <mergeCell ref="UDB34:UDD34"/>
    <mergeCell ref="UDE34:UDG34"/>
    <mergeCell ref="UDH34:UDJ34"/>
    <mergeCell ref="UDK34:UDM34"/>
    <mergeCell ref="UDN34:UDP34"/>
    <mergeCell ref="UDQ34:UDS34"/>
    <mergeCell ref="UDT34:UDV34"/>
    <mergeCell ref="UDW34:UDY34"/>
    <mergeCell ref="UDZ34:UEB34"/>
    <mergeCell ref="UEC34:UEE34"/>
    <mergeCell ref="UAH34:UAJ34"/>
    <mergeCell ref="UAK34:UAM34"/>
    <mergeCell ref="UAN34:UAP34"/>
    <mergeCell ref="UAQ34:UAS34"/>
    <mergeCell ref="UAT34:UAV34"/>
    <mergeCell ref="UAW34:UAY34"/>
    <mergeCell ref="UAZ34:UBB34"/>
    <mergeCell ref="UBC34:UBE34"/>
    <mergeCell ref="UBF34:UBH34"/>
    <mergeCell ref="UBI34:UBK34"/>
    <mergeCell ref="UBL34:UBN34"/>
    <mergeCell ref="UBO34:UBQ34"/>
    <mergeCell ref="UBR34:UBT34"/>
    <mergeCell ref="UBU34:UBW34"/>
    <mergeCell ref="UBX34:UBZ34"/>
    <mergeCell ref="UCA34:UCC34"/>
    <mergeCell ref="UCD34:UCF34"/>
    <mergeCell ref="TYI34:TYK34"/>
    <mergeCell ref="TYL34:TYN34"/>
    <mergeCell ref="TYO34:TYQ34"/>
    <mergeCell ref="TYR34:TYT34"/>
    <mergeCell ref="TYU34:TYW34"/>
    <mergeCell ref="TYX34:TYZ34"/>
    <mergeCell ref="TZA34:TZC34"/>
    <mergeCell ref="TZD34:TZF34"/>
    <mergeCell ref="TZG34:TZI34"/>
    <mergeCell ref="TZJ34:TZL34"/>
    <mergeCell ref="TZM34:TZO34"/>
    <mergeCell ref="TZP34:TZR34"/>
    <mergeCell ref="TZS34:TZU34"/>
    <mergeCell ref="TZV34:TZX34"/>
    <mergeCell ref="TZY34:UAA34"/>
    <mergeCell ref="UAB34:UAD34"/>
    <mergeCell ref="UAE34:UAG34"/>
    <mergeCell ref="TWJ34:TWL34"/>
    <mergeCell ref="TWM34:TWO34"/>
    <mergeCell ref="TWP34:TWR34"/>
    <mergeCell ref="TWS34:TWU34"/>
    <mergeCell ref="TWV34:TWX34"/>
    <mergeCell ref="TWY34:TXA34"/>
    <mergeCell ref="TXB34:TXD34"/>
    <mergeCell ref="TXE34:TXG34"/>
    <mergeCell ref="TXH34:TXJ34"/>
    <mergeCell ref="TXK34:TXM34"/>
    <mergeCell ref="TXN34:TXP34"/>
    <mergeCell ref="TXQ34:TXS34"/>
    <mergeCell ref="TXT34:TXV34"/>
    <mergeCell ref="TXW34:TXY34"/>
    <mergeCell ref="TXZ34:TYB34"/>
    <mergeCell ref="TYC34:TYE34"/>
    <mergeCell ref="TYF34:TYH34"/>
    <mergeCell ref="TUK34:TUM34"/>
    <mergeCell ref="TUN34:TUP34"/>
    <mergeCell ref="TUQ34:TUS34"/>
    <mergeCell ref="TUT34:TUV34"/>
    <mergeCell ref="TUW34:TUY34"/>
    <mergeCell ref="TUZ34:TVB34"/>
    <mergeCell ref="TVC34:TVE34"/>
    <mergeCell ref="TVF34:TVH34"/>
    <mergeCell ref="TVI34:TVK34"/>
    <mergeCell ref="TVL34:TVN34"/>
    <mergeCell ref="TVO34:TVQ34"/>
    <mergeCell ref="TVR34:TVT34"/>
    <mergeCell ref="TVU34:TVW34"/>
    <mergeCell ref="TVX34:TVZ34"/>
    <mergeCell ref="TWA34:TWC34"/>
    <mergeCell ref="TWD34:TWF34"/>
    <mergeCell ref="TWG34:TWI34"/>
    <mergeCell ref="TSL34:TSN34"/>
    <mergeCell ref="TSO34:TSQ34"/>
    <mergeCell ref="TSR34:TST34"/>
    <mergeCell ref="TSU34:TSW34"/>
    <mergeCell ref="TSX34:TSZ34"/>
    <mergeCell ref="TTA34:TTC34"/>
    <mergeCell ref="TTD34:TTF34"/>
    <mergeCell ref="TTG34:TTI34"/>
    <mergeCell ref="TTJ34:TTL34"/>
    <mergeCell ref="TTM34:TTO34"/>
    <mergeCell ref="TTP34:TTR34"/>
    <mergeCell ref="TTS34:TTU34"/>
    <mergeCell ref="TTV34:TTX34"/>
    <mergeCell ref="TTY34:TUA34"/>
    <mergeCell ref="TUB34:TUD34"/>
    <mergeCell ref="TUE34:TUG34"/>
    <mergeCell ref="TUH34:TUJ34"/>
    <mergeCell ref="TQM34:TQO34"/>
    <mergeCell ref="TQP34:TQR34"/>
    <mergeCell ref="TQS34:TQU34"/>
    <mergeCell ref="TQV34:TQX34"/>
    <mergeCell ref="TQY34:TRA34"/>
    <mergeCell ref="TRB34:TRD34"/>
    <mergeCell ref="TRE34:TRG34"/>
    <mergeCell ref="TRH34:TRJ34"/>
    <mergeCell ref="TRK34:TRM34"/>
    <mergeCell ref="TRN34:TRP34"/>
    <mergeCell ref="TRQ34:TRS34"/>
    <mergeCell ref="TRT34:TRV34"/>
    <mergeCell ref="TRW34:TRY34"/>
    <mergeCell ref="TRZ34:TSB34"/>
    <mergeCell ref="TSC34:TSE34"/>
    <mergeCell ref="TSF34:TSH34"/>
    <mergeCell ref="TSI34:TSK34"/>
    <mergeCell ref="TON34:TOP34"/>
    <mergeCell ref="TOQ34:TOS34"/>
    <mergeCell ref="TOT34:TOV34"/>
    <mergeCell ref="TOW34:TOY34"/>
    <mergeCell ref="TOZ34:TPB34"/>
    <mergeCell ref="TPC34:TPE34"/>
    <mergeCell ref="TPF34:TPH34"/>
    <mergeCell ref="TPI34:TPK34"/>
    <mergeCell ref="TPL34:TPN34"/>
    <mergeCell ref="TPO34:TPQ34"/>
    <mergeCell ref="TPR34:TPT34"/>
    <mergeCell ref="TPU34:TPW34"/>
    <mergeCell ref="TPX34:TPZ34"/>
    <mergeCell ref="TQA34:TQC34"/>
    <mergeCell ref="TQD34:TQF34"/>
    <mergeCell ref="TQG34:TQI34"/>
    <mergeCell ref="TQJ34:TQL34"/>
    <mergeCell ref="TMO34:TMQ34"/>
    <mergeCell ref="TMR34:TMT34"/>
    <mergeCell ref="TMU34:TMW34"/>
    <mergeCell ref="TMX34:TMZ34"/>
    <mergeCell ref="TNA34:TNC34"/>
    <mergeCell ref="TND34:TNF34"/>
    <mergeCell ref="TNG34:TNI34"/>
    <mergeCell ref="TNJ34:TNL34"/>
    <mergeCell ref="TNM34:TNO34"/>
    <mergeCell ref="TNP34:TNR34"/>
    <mergeCell ref="TNS34:TNU34"/>
    <mergeCell ref="TNV34:TNX34"/>
    <mergeCell ref="TNY34:TOA34"/>
    <mergeCell ref="TOB34:TOD34"/>
    <mergeCell ref="TOE34:TOG34"/>
    <mergeCell ref="TOH34:TOJ34"/>
    <mergeCell ref="TOK34:TOM34"/>
    <mergeCell ref="TKP34:TKR34"/>
    <mergeCell ref="TKS34:TKU34"/>
    <mergeCell ref="TKV34:TKX34"/>
    <mergeCell ref="TKY34:TLA34"/>
    <mergeCell ref="TLB34:TLD34"/>
    <mergeCell ref="TLE34:TLG34"/>
    <mergeCell ref="TLH34:TLJ34"/>
    <mergeCell ref="TLK34:TLM34"/>
    <mergeCell ref="TLN34:TLP34"/>
    <mergeCell ref="TLQ34:TLS34"/>
    <mergeCell ref="TLT34:TLV34"/>
    <mergeCell ref="TLW34:TLY34"/>
    <mergeCell ref="TLZ34:TMB34"/>
    <mergeCell ref="TMC34:TME34"/>
    <mergeCell ref="TMF34:TMH34"/>
    <mergeCell ref="TMI34:TMK34"/>
    <mergeCell ref="TML34:TMN34"/>
    <mergeCell ref="TIQ34:TIS34"/>
    <mergeCell ref="TIT34:TIV34"/>
    <mergeCell ref="TIW34:TIY34"/>
    <mergeCell ref="TIZ34:TJB34"/>
    <mergeCell ref="TJC34:TJE34"/>
    <mergeCell ref="TJF34:TJH34"/>
    <mergeCell ref="TJI34:TJK34"/>
    <mergeCell ref="TJL34:TJN34"/>
    <mergeCell ref="TJO34:TJQ34"/>
    <mergeCell ref="TJR34:TJT34"/>
    <mergeCell ref="TJU34:TJW34"/>
    <mergeCell ref="TJX34:TJZ34"/>
    <mergeCell ref="TKA34:TKC34"/>
    <mergeCell ref="TKD34:TKF34"/>
    <mergeCell ref="TKG34:TKI34"/>
    <mergeCell ref="TKJ34:TKL34"/>
    <mergeCell ref="TKM34:TKO34"/>
    <mergeCell ref="TGR34:TGT34"/>
    <mergeCell ref="TGU34:TGW34"/>
    <mergeCell ref="TGX34:TGZ34"/>
    <mergeCell ref="THA34:THC34"/>
    <mergeCell ref="THD34:THF34"/>
    <mergeCell ref="THG34:THI34"/>
    <mergeCell ref="THJ34:THL34"/>
    <mergeCell ref="THM34:THO34"/>
    <mergeCell ref="THP34:THR34"/>
    <mergeCell ref="THS34:THU34"/>
    <mergeCell ref="THV34:THX34"/>
    <mergeCell ref="THY34:TIA34"/>
    <mergeCell ref="TIB34:TID34"/>
    <mergeCell ref="TIE34:TIG34"/>
    <mergeCell ref="TIH34:TIJ34"/>
    <mergeCell ref="TIK34:TIM34"/>
    <mergeCell ref="TIN34:TIP34"/>
    <mergeCell ref="TES34:TEU34"/>
    <mergeCell ref="TEV34:TEX34"/>
    <mergeCell ref="TEY34:TFA34"/>
    <mergeCell ref="TFB34:TFD34"/>
    <mergeCell ref="TFE34:TFG34"/>
    <mergeCell ref="TFH34:TFJ34"/>
    <mergeCell ref="TFK34:TFM34"/>
    <mergeCell ref="TFN34:TFP34"/>
    <mergeCell ref="TFQ34:TFS34"/>
    <mergeCell ref="TFT34:TFV34"/>
    <mergeCell ref="TFW34:TFY34"/>
    <mergeCell ref="TFZ34:TGB34"/>
    <mergeCell ref="TGC34:TGE34"/>
    <mergeCell ref="TGF34:TGH34"/>
    <mergeCell ref="TGI34:TGK34"/>
    <mergeCell ref="TGL34:TGN34"/>
    <mergeCell ref="TGO34:TGQ34"/>
    <mergeCell ref="TCT34:TCV34"/>
    <mergeCell ref="TCW34:TCY34"/>
    <mergeCell ref="TCZ34:TDB34"/>
    <mergeCell ref="TDC34:TDE34"/>
    <mergeCell ref="TDF34:TDH34"/>
    <mergeCell ref="TDI34:TDK34"/>
    <mergeCell ref="TDL34:TDN34"/>
    <mergeCell ref="TDO34:TDQ34"/>
    <mergeCell ref="TDR34:TDT34"/>
    <mergeCell ref="TDU34:TDW34"/>
    <mergeCell ref="TDX34:TDZ34"/>
    <mergeCell ref="TEA34:TEC34"/>
    <mergeCell ref="TED34:TEF34"/>
    <mergeCell ref="TEG34:TEI34"/>
    <mergeCell ref="TEJ34:TEL34"/>
    <mergeCell ref="TEM34:TEO34"/>
    <mergeCell ref="TEP34:TER34"/>
    <mergeCell ref="TAU34:TAW34"/>
    <mergeCell ref="TAX34:TAZ34"/>
    <mergeCell ref="TBA34:TBC34"/>
    <mergeCell ref="TBD34:TBF34"/>
    <mergeCell ref="TBG34:TBI34"/>
    <mergeCell ref="TBJ34:TBL34"/>
    <mergeCell ref="TBM34:TBO34"/>
    <mergeCell ref="TBP34:TBR34"/>
    <mergeCell ref="TBS34:TBU34"/>
    <mergeCell ref="TBV34:TBX34"/>
    <mergeCell ref="TBY34:TCA34"/>
    <mergeCell ref="TCB34:TCD34"/>
    <mergeCell ref="TCE34:TCG34"/>
    <mergeCell ref="TCH34:TCJ34"/>
    <mergeCell ref="TCK34:TCM34"/>
    <mergeCell ref="TCN34:TCP34"/>
    <mergeCell ref="TCQ34:TCS34"/>
    <mergeCell ref="SYV34:SYX34"/>
    <mergeCell ref="SYY34:SZA34"/>
    <mergeCell ref="SZB34:SZD34"/>
    <mergeCell ref="SZE34:SZG34"/>
    <mergeCell ref="SZH34:SZJ34"/>
    <mergeCell ref="SZK34:SZM34"/>
    <mergeCell ref="SZN34:SZP34"/>
    <mergeCell ref="SZQ34:SZS34"/>
    <mergeCell ref="SZT34:SZV34"/>
    <mergeCell ref="SZW34:SZY34"/>
    <mergeCell ref="SZZ34:TAB34"/>
    <mergeCell ref="TAC34:TAE34"/>
    <mergeCell ref="TAF34:TAH34"/>
    <mergeCell ref="TAI34:TAK34"/>
    <mergeCell ref="TAL34:TAN34"/>
    <mergeCell ref="TAO34:TAQ34"/>
    <mergeCell ref="TAR34:TAT34"/>
    <mergeCell ref="SWW34:SWY34"/>
    <mergeCell ref="SWZ34:SXB34"/>
    <mergeCell ref="SXC34:SXE34"/>
    <mergeCell ref="SXF34:SXH34"/>
    <mergeCell ref="SXI34:SXK34"/>
    <mergeCell ref="SXL34:SXN34"/>
    <mergeCell ref="SXO34:SXQ34"/>
    <mergeCell ref="SXR34:SXT34"/>
    <mergeCell ref="SXU34:SXW34"/>
    <mergeCell ref="SXX34:SXZ34"/>
    <mergeCell ref="SYA34:SYC34"/>
    <mergeCell ref="SYD34:SYF34"/>
    <mergeCell ref="SYG34:SYI34"/>
    <mergeCell ref="SYJ34:SYL34"/>
    <mergeCell ref="SYM34:SYO34"/>
    <mergeCell ref="SYP34:SYR34"/>
    <mergeCell ref="SYS34:SYU34"/>
    <mergeCell ref="SUX34:SUZ34"/>
    <mergeCell ref="SVA34:SVC34"/>
    <mergeCell ref="SVD34:SVF34"/>
    <mergeCell ref="SVG34:SVI34"/>
    <mergeCell ref="SVJ34:SVL34"/>
    <mergeCell ref="SVM34:SVO34"/>
    <mergeCell ref="SVP34:SVR34"/>
    <mergeCell ref="SVS34:SVU34"/>
    <mergeCell ref="SVV34:SVX34"/>
    <mergeCell ref="SVY34:SWA34"/>
    <mergeCell ref="SWB34:SWD34"/>
    <mergeCell ref="SWE34:SWG34"/>
    <mergeCell ref="SWH34:SWJ34"/>
    <mergeCell ref="SWK34:SWM34"/>
    <mergeCell ref="SWN34:SWP34"/>
    <mergeCell ref="SWQ34:SWS34"/>
    <mergeCell ref="SWT34:SWV34"/>
    <mergeCell ref="SSY34:STA34"/>
    <mergeCell ref="STB34:STD34"/>
    <mergeCell ref="STE34:STG34"/>
    <mergeCell ref="STH34:STJ34"/>
    <mergeCell ref="STK34:STM34"/>
    <mergeCell ref="STN34:STP34"/>
    <mergeCell ref="STQ34:STS34"/>
    <mergeCell ref="STT34:STV34"/>
    <mergeCell ref="STW34:STY34"/>
    <mergeCell ref="STZ34:SUB34"/>
    <mergeCell ref="SUC34:SUE34"/>
    <mergeCell ref="SUF34:SUH34"/>
    <mergeCell ref="SUI34:SUK34"/>
    <mergeCell ref="SUL34:SUN34"/>
    <mergeCell ref="SUO34:SUQ34"/>
    <mergeCell ref="SUR34:SUT34"/>
    <mergeCell ref="SUU34:SUW34"/>
    <mergeCell ref="SQZ34:SRB34"/>
    <mergeCell ref="SRC34:SRE34"/>
    <mergeCell ref="SRF34:SRH34"/>
    <mergeCell ref="SRI34:SRK34"/>
    <mergeCell ref="SRL34:SRN34"/>
    <mergeCell ref="SRO34:SRQ34"/>
    <mergeCell ref="SRR34:SRT34"/>
    <mergeCell ref="SRU34:SRW34"/>
    <mergeCell ref="SRX34:SRZ34"/>
    <mergeCell ref="SSA34:SSC34"/>
    <mergeCell ref="SSD34:SSF34"/>
    <mergeCell ref="SSG34:SSI34"/>
    <mergeCell ref="SSJ34:SSL34"/>
    <mergeCell ref="SSM34:SSO34"/>
    <mergeCell ref="SSP34:SSR34"/>
    <mergeCell ref="SSS34:SSU34"/>
    <mergeCell ref="SSV34:SSX34"/>
    <mergeCell ref="SPA34:SPC34"/>
    <mergeCell ref="SPD34:SPF34"/>
    <mergeCell ref="SPG34:SPI34"/>
    <mergeCell ref="SPJ34:SPL34"/>
    <mergeCell ref="SPM34:SPO34"/>
    <mergeCell ref="SPP34:SPR34"/>
    <mergeCell ref="SPS34:SPU34"/>
    <mergeCell ref="SPV34:SPX34"/>
    <mergeCell ref="SPY34:SQA34"/>
    <mergeCell ref="SQB34:SQD34"/>
    <mergeCell ref="SQE34:SQG34"/>
    <mergeCell ref="SQH34:SQJ34"/>
    <mergeCell ref="SQK34:SQM34"/>
    <mergeCell ref="SQN34:SQP34"/>
    <mergeCell ref="SQQ34:SQS34"/>
    <mergeCell ref="SQT34:SQV34"/>
    <mergeCell ref="SQW34:SQY34"/>
    <mergeCell ref="SNB34:SND34"/>
    <mergeCell ref="SNE34:SNG34"/>
    <mergeCell ref="SNH34:SNJ34"/>
    <mergeCell ref="SNK34:SNM34"/>
    <mergeCell ref="SNN34:SNP34"/>
    <mergeCell ref="SNQ34:SNS34"/>
    <mergeCell ref="SNT34:SNV34"/>
    <mergeCell ref="SNW34:SNY34"/>
    <mergeCell ref="SNZ34:SOB34"/>
    <mergeCell ref="SOC34:SOE34"/>
    <mergeCell ref="SOF34:SOH34"/>
    <mergeCell ref="SOI34:SOK34"/>
    <mergeCell ref="SOL34:SON34"/>
    <mergeCell ref="SOO34:SOQ34"/>
    <mergeCell ref="SOR34:SOT34"/>
    <mergeCell ref="SOU34:SOW34"/>
    <mergeCell ref="SOX34:SOZ34"/>
    <mergeCell ref="SLC34:SLE34"/>
    <mergeCell ref="SLF34:SLH34"/>
    <mergeCell ref="SLI34:SLK34"/>
    <mergeCell ref="SLL34:SLN34"/>
    <mergeCell ref="SLO34:SLQ34"/>
    <mergeCell ref="SLR34:SLT34"/>
    <mergeCell ref="SLU34:SLW34"/>
    <mergeCell ref="SLX34:SLZ34"/>
    <mergeCell ref="SMA34:SMC34"/>
    <mergeCell ref="SMD34:SMF34"/>
    <mergeCell ref="SMG34:SMI34"/>
    <mergeCell ref="SMJ34:SML34"/>
    <mergeCell ref="SMM34:SMO34"/>
    <mergeCell ref="SMP34:SMR34"/>
    <mergeCell ref="SMS34:SMU34"/>
    <mergeCell ref="SMV34:SMX34"/>
    <mergeCell ref="SMY34:SNA34"/>
    <mergeCell ref="SJD34:SJF34"/>
    <mergeCell ref="SJG34:SJI34"/>
    <mergeCell ref="SJJ34:SJL34"/>
    <mergeCell ref="SJM34:SJO34"/>
    <mergeCell ref="SJP34:SJR34"/>
    <mergeCell ref="SJS34:SJU34"/>
    <mergeCell ref="SJV34:SJX34"/>
    <mergeCell ref="SJY34:SKA34"/>
    <mergeCell ref="SKB34:SKD34"/>
    <mergeCell ref="SKE34:SKG34"/>
    <mergeCell ref="SKH34:SKJ34"/>
    <mergeCell ref="SKK34:SKM34"/>
    <mergeCell ref="SKN34:SKP34"/>
    <mergeCell ref="SKQ34:SKS34"/>
    <mergeCell ref="SKT34:SKV34"/>
    <mergeCell ref="SKW34:SKY34"/>
    <mergeCell ref="SKZ34:SLB34"/>
    <mergeCell ref="SHE34:SHG34"/>
    <mergeCell ref="SHH34:SHJ34"/>
    <mergeCell ref="SHK34:SHM34"/>
    <mergeCell ref="SHN34:SHP34"/>
    <mergeCell ref="SHQ34:SHS34"/>
    <mergeCell ref="SHT34:SHV34"/>
    <mergeCell ref="SHW34:SHY34"/>
    <mergeCell ref="SHZ34:SIB34"/>
    <mergeCell ref="SIC34:SIE34"/>
    <mergeCell ref="SIF34:SIH34"/>
    <mergeCell ref="SII34:SIK34"/>
    <mergeCell ref="SIL34:SIN34"/>
    <mergeCell ref="SIO34:SIQ34"/>
    <mergeCell ref="SIR34:SIT34"/>
    <mergeCell ref="SIU34:SIW34"/>
    <mergeCell ref="SIX34:SIZ34"/>
    <mergeCell ref="SJA34:SJC34"/>
    <mergeCell ref="SFF34:SFH34"/>
    <mergeCell ref="SFI34:SFK34"/>
    <mergeCell ref="SFL34:SFN34"/>
    <mergeCell ref="SFO34:SFQ34"/>
    <mergeCell ref="SFR34:SFT34"/>
    <mergeCell ref="SFU34:SFW34"/>
    <mergeCell ref="SFX34:SFZ34"/>
    <mergeCell ref="SGA34:SGC34"/>
    <mergeCell ref="SGD34:SGF34"/>
    <mergeCell ref="SGG34:SGI34"/>
    <mergeCell ref="SGJ34:SGL34"/>
    <mergeCell ref="SGM34:SGO34"/>
    <mergeCell ref="SGP34:SGR34"/>
    <mergeCell ref="SGS34:SGU34"/>
    <mergeCell ref="SGV34:SGX34"/>
    <mergeCell ref="SGY34:SHA34"/>
    <mergeCell ref="SHB34:SHD34"/>
    <mergeCell ref="SDG34:SDI34"/>
    <mergeCell ref="SDJ34:SDL34"/>
    <mergeCell ref="SDM34:SDO34"/>
    <mergeCell ref="SDP34:SDR34"/>
    <mergeCell ref="SDS34:SDU34"/>
    <mergeCell ref="SDV34:SDX34"/>
    <mergeCell ref="SDY34:SEA34"/>
    <mergeCell ref="SEB34:SED34"/>
    <mergeCell ref="SEE34:SEG34"/>
    <mergeCell ref="SEH34:SEJ34"/>
    <mergeCell ref="SEK34:SEM34"/>
    <mergeCell ref="SEN34:SEP34"/>
    <mergeCell ref="SEQ34:SES34"/>
    <mergeCell ref="SET34:SEV34"/>
    <mergeCell ref="SEW34:SEY34"/>
    <mergeCell ref="SEZ34:SFB34"/>
    <mergeCell ref="SFC34:SFE34"/>
    <mergeCell ref="SBH34:SBJ34"/>
    <mergeCell ref="SBK34:SBM34"/>
    <mergeCell ref="SBN34:SBP34"/>
    <mergeCell ref="SBQ34:SBS34"/>
    <mergeCell ref="SBT34:SBV34"/>
    <mergeCell ref="SBW34:SBY34"/>
    <mergeCell ref="SBZ34:SCB34"/>
    <mergeCell ref="SCC34:SCE34"/>
    <mergeCell ref="SCF34:SCH34"/>
    <mergeCell ref="SCI34:SCK34"/>
    <mergeCell ref="SCL34:SCN34"/>
    <mergeCell ref="SCO34:SCQ34"/>
    <mergeCell ref="SCR34:SCT34"/>
    <mergeCell ref="SCU34:SCW34"/>
    <mergeCell ref="SCX34:SCZ34"/>
    <mergeCell ref="SDA34:SDC34"/>
    <mergeCell ref="SDD34:SDF34"/>
    <mergeCell ref="RZI34:RZK34"/>
    <mergeCell ref="RZL34:RZN34"/>
    <mergeCell ref="RZO34:RZQ34"/>
    <mergeCell ref="RZR34:RZT34"/>
    <mergeCell ref="RZU34:RZW34"/>
    <mergeCell ref="RZX34:RZZ34"/>
    <mergeCell ref="SAA34:SAC34"/>
    <mergeCell ref="SAD34:SAF34"/>
    <mergeCell ref="SAG34:SAI34"/>
    <mergeCell ref="SAJ34:SAL34"/>
    <mergeCell ref="SAM34:SAO34"/>
    <mergeCell ref="SAP34:SAR34"/>
    <mergeCell ref="SAS34:SAU34"/>
    <mergeCell ref="SAV34:SAX34"/>
    <mergeCell ref="SAY34:SBA34"/>
    <mergeCell ref="SBB34:SBD34"/>
    <mergeCell ref="SBE34:SBG34"/>
    <mergeCell ref="RXJ34:RXL34"/>
    <mergeCell ref="RXM34:RXO34"/>
    <mergeCell ref="RXP34:RXR34"/>
    <mergeCell ref="RXS34:RXU34"/>
    <mergeCell ref="RXV34:RXX34"/>
    <mergeCell ref="RXY34:RYA34"/>
    <mergeCell ref="RYB34:RYD34"/>
    <mergeCell ref="RYE34:RYG34"/>
    <mergeCell ref="RYH34:RYJ34"/>
    <mergeCell ref="RYK34:RYM34"/>
    <mergeCell ref="RYN34:RYP34"/>
    <mergeCell ref="RYQ34:RYS34"/>
    <mergeCell ref="RYT34:RYV34"/>
    <mergeCell ref="RYW34:RYY34"/>
    <mergeCell ref="RYZ34:RZB34"/>
    <mergeCell ref="RZC34:RZE34"/>
    <mergeCell ref="RZF34:RZH34"/>
    <mergeCell ref="RVK34:RVM34"/>
    <mergeCell ref="RVN34:RVP34"/>
    <mergeCell ref="RVQ34:RVS34"/>
    <mergeCell ref="RVT34:RVV34"/>
    <mergeCell ref="RVW34:RVY34"/>
    <mergeCell ref="RVZ34:RWB34"/>
    <mergeCell ref="RWC34:RWE34"/>
    <mergeCell ref="RWF34:RWH34"/>
    <mergeCell ref="RWI34:RWK34"/>
    <mergeCell ref="RWL34:RWN34"/>
    <mergeCell ref="RWO34:RWQ34"/>
    <mergeCell ref="RWR34:RWT34"/>
    <mergeCell ref="RWU34:RWW34"/>
    <mergeCell ref="RWX34:RWZ34"/>
    <mergeCell ref="RXA34:RXC34"/>
    <mergeCell ref="RXD34:RXF34"/>
    <mergeCell ref="RXG34:RXI34"/>
    <mergeCell ref="RTL34:RTN34"/>
    <mergeCell ref="RTO34:RTQ34"/>
    <mergeCell ref="RTR34:RTT34"/>
    <mergeCell ref="RTU34:RTW34"/>
    <mergeCell ref="RTX34:RTZ34"/>
    <mergeCell ref="RUA34:RUC34"/>
    <mergeCell ref="RUD34:RUF34"/>
    <mergeCell ref="RUG34:RUI34"/>
    <mergeCell ref="RUJ34:RUL34"/>
    <mergeCell ref="RUM34:RUO34"/>
    <mergeCell ref="RUP34:RUR34"/>
    <mergeCell ref="RUS34:RUU34"/>
    <mergeCell ref="RUV34:RUX34"/>
    <mergeCell ref="RUY34:RVA34"/>
    <mergeCell ref="RVB34:RVD34"/>
    <mergeCell ref="RVE34:RVG34"/>
    <mergeCell ref="RVH34:RVJ34"/>
    <mergeCell ref="RRM34:RRO34"/>
    <mergeCell ref="RRP34:RRR34"/>
    <mergeCell ref="RRS34:RRU34"/>
    <mergeCell ref="RRV34:RRX34"/>
    <mergeCell ref="RRY34:RSA34"/>
    <mergeCell ref="RSB34:RSD34"/>
    <mergeCell ref="RSE34:RSG34"/>
    <mergeCell ref="RSH34:RSJ34"/>
    <mergeCell ref="RSK34:RSM34"/>
    <mergeCell ref="RSN34:RSP34"/>
    <mergeCell ref="RSQ34:RSS34"/>
    <mergeCell ref="RST34:RSV34"/>
    <mergeCell ref="RSW34:RSY34"/>
    <mergeCell ref="RSZ34:RTB34"/>
    <mergeCell ref="RTC34:RTE34"/>
    <mergeCell ref="RTF34:RTH34"/>
    <mergeCell ref="RTI34:RTK34"/>
    <mergeCell ref="RPN34:RPP34"/>
    <mergeCell ref="RPQ34:RPS34"/>
    <mergeCell ref="RPT34:RPV34"/>
    <mergeCell ref="RPW34:RPY34"/>
    <mergeCell ref="RPZ34:RQB34"/>
    <mergeCell ref="RQC34:RQE34"/>
    <mergeCell ref="RQF34:RQH34"/>
    <mergeCell ref="RQI34:RQK34"/>
    <mergeCell ref="RQL34:RQN34"/>
    <mergeCell ref="RQO34:RQQ34"/>
    <mergeCell ref="RQR34:RQT34"/>
    <mergeCell ref="RQU34:RQW34"/>
    <mergeCell ref="RQX34:RQZ34"/>
    <mergeCell ref="RRA34:RRC34"/>
    <mergeCell ref="RRD34:RRF34"/>
    <mergeCell ref="RRG34:RRI34"/>
    <mergeCell ref="RRJ34:RRL34"/>
    <mergeCell ref="RNO34:RNQ34"/>
    <mergeCell ref="RNR34:RNT34"/>
    <mergeCell ref="RNU34:RNW34"/>
    <mergeCell ref="RNX34:RNZ34"/>
    <mergeCell ref="ROA34:ROC34"/>
    <mergeCell ref="ROD34:ROF34"/>
    <mergeCell ref="ROG34:ROI34"/>
    <mergeCell ref="ROJ34:ROL34"/>
    <mergeCell ref="ROM34:ROO34"/>
    <mergeCell ref="ROP34:ROR34"/>
    <mergeCell ref="ROS34:ROU34"/>
    <mergeCell ref="ROV34:ROX34"/>
    <mergeCell ref="ROY34:RPA34"/>
    <mergeCell ref="RPB34:RPD34"/>
    <mergeCell ref="RPE34:RPG34"/>
    <mergeCell ref="RPH34:RPJ34"/>
    <mergeCell ref="RPK34:RPM34"/>
    <mergeCell ref="RLP34:RLR34"/>
    <mergeCell ref="RLS34:RLU34"/>
    <mergeCell ref="RLV34:RLX34"/>
    <mergeCell ref="RLY34:RMA34"/>
    <mergeCell ref="RMB34:RMD34"/>
    <mergeCell ref="RME34:RMG34"/>
    <mergeCell ref="RMH34:RMJ34"/>
    <mergeCell ref="RMK34:RMM34"/>
    <mergeCell ref="RMN34:RMP34"/>
    <mergeCell ref="RMQ34:RMS34"/>
    <mergeCell ref="RMT34:RMV34"/>
    <mergeCell ref="RMW34:RMY34"/>
    <mergeCell ref="RMZ34:RNB34"/>
    <mergeCell ref="RNC34:RNE34"/>
    <mergeCell ref="RNF34:RNH34"/>
    <mergeCell ref="RNI34:RNK34"/>
    <mergeCell ref="RNL34:RNN34"/>
    <mergeCell ref="RJQ34:RJS34"/>
    <mergeCell ref="RJT34:RJV34"/>
    <mergeCell ref="RJW34:RJY34"/>
    <mergeCell ref="RJZ34:RKB34"/>
    <mergeCell ref="RKC34:RKE34"/>
    <mergeCell ref="RKF34:RKH34"/>
    <mergeCell ref="RKI34:RKK34"/>
    <mergeCell ref="RKL34:RKN34"/>
    <mergeCell ref="RKO34:RKQ34"/>
    <mergeCell ref="RKR34:RKT34"/>
    <mergeCell ref="RKU34:RKW34"/>
    <mergeCell ref="RKX34:RKZ34"/>
    <mergeCell ref="RLA34:RLC34"/>
    <mergeCell ref="RLD34:RLF34"/>
    <mergeCell ref="RLG34:RLI34"/>
    <mergeCell ref="RLJ34:RLL34"/>
    <mergeCell ref="RLM34:RLO34"/>
    <mergeCell ref="RHR34:RHT34"/>
    <mergeCell ref="RHU34:RHW34"/>
    <mergeCell ref="RHX34:RHZ34"/>
    <mergeCell ref="RIA34:RIC34"/>
    <mergeCell ref="RID34:RIF34"/>
    <mergeCell ref="RIG34:RII34"/>
    <mergeCell ref="RIJ34:RIL34"/>
    <mergeCell ref="RIM34:RIO34"/>
    <mergeCell ref="RIP34:RIR34"/>
    <mergeCell ref="RIS34:RIU34"/>
    <mergeCell ref="RIV34:RIX34"/>
    <mergeCell ref="RIY34:RJA34"/>
    <mergeCell ref="RJB34:RJD34"/>
    <mergeCell ref="RJE34:RJG34"/>
    <mergeCell ref="RJH34:RJJ34"/>
    <mergeCell ref="RJK34:RJM34"/>
    <mergeCell ref="RJN34:RJP34"/>
    <mergeCell ref="RFS34:RFU34"/>
    <mergeCell ref="RFV34:RFX34"/>
    <mergeCell ref="RFY34:RGA34"/>
    <mergeCell ref="RGB34:RGD34"/>
    <mergeCell ref="RGE34:RGG34"/>
    <mergeCell ref="RGH34:RGJ34"/>
    <mergeCell ref="RGK34:RGM34"/>
    <mergeCell ref="RGN34:RGP34"/>
    <mergeCell ref="RGQ34:RGS34"/>
    <mergeCell ref="RGT34:RGV34"/>
    <mergeCell ref="RGW34:RGY34"/>
    <mergeCell ref="RGZ34:RHB34"/>
    <mergeCell ref="RHC34:RHE34"/>
    <mergeCell ref="RHF34:RHH34"/>
    <mergeCell ref="RHI34:RHK34"/>
    <mergeCell ref="RHL34:RHN34"/>
    <mergeCell ref="RHO34:RHQ34"/>
    <mergeCell ref="RDT34:RDV34"/>
    <mergeCell ref="RDW34:RDY34"/>
    <mergeCell ref="RDZ34:REB34"/>
    <mergeCell ref="REC34:REE34"/>
    <mergeCell ref="REF34:REH34"/>
    <mergeCell ref="REI34:REK34"/>
    <mergeCell ref="REL34:REN34"/>
    <mergeCell ref="REO34:REQ34"/>
    <mergeCell ref="RER34:RET34"/>
    <mergeCell ref="REU34:REW34"/>
    <mergeCell ref="REX34:REZ34"/>
    <mergeCell ref="RFA34:RFC34"/>
    <mergeCell ref="RFD34:RFF34"/>
    <mergeCell ref="RFG34:RFI34"/>
    <mergeCell ref="RFJ34:RFL34"/>
    <mergeCell ref="RFM34:RFO34"/>
    <mergeCell ref="RFP34:RFR34"/>
    <mergeCell ref="RBU34:RBW34"/>
    <mergeCell ref="RBX34:RBZ34"/>
    <mergeCell ref="RCA34:RCC34"/>
    <mergeCell ref="RCD34:RCF34"/>
    <mergeCell ref="RCG34:RCI34"/>
    <mergeCell ref="RCJ34:RCL34"/>
    <mergeCell ref="RCM34:RCO34"/>
    <mergeCell ref="RCP34:RCR34"/>
    <mergeCell ref="RCS34:RCU34"/>
    <mergeCell ref="RCV34:RCX34"/>
    <mergeCell ref="RCY34:RDA34"/>
    <mergeCell ref="RDB34:RDD34"/>
    <mergeCell ref="RDE34:RDG34"/>
    <mergeCell ref="RDH34:RDJ34"/>
    <mergeCell ref="RDK34:RDM34"/>
    <mergeCell ref="RDN34:RDP34"/>
    <mergeCell ref="RDQ34:RDS34"/>
    <mergeCell ref="QZV34:QZX34"/>
    <mergeCell ref="QZY34:RAA34"/>
    <mergeCell ref="RAB34:RAD34"/>
    <mergeCell ref="RAE34:RAG34"/>
    <mergeCell ref="RAH34:RAJ34"/>
    <mergeCell ref="RAK34:RAM34"/>
    <mergeCell ref="RAN34:RAP34"/>
    <mergeCell ref="RAQ34:RAS34"/>
    <mergeCell ref="RAT34:RAV34"/>
    <mergeCell ref="RAW34:RAY34"/>
    <mergeCell ref="RAZ34:RBB34"/>
    <mergeCell ref="RBC34:RBE34"/>
    <mergeCell ref="RBF34:RBH34"/>
    <mergeCell ref="RBI34:RBK34"/>
    <mergeCell ref="RBL34:RBN34"/>
    <mergeCell ref="RBO34:RBQ34"/>
    <mergeCell ref="RBR34:RBT34"/>
    <mergeCell ref="QXW34:QXY34"/>
    <mergeCell ref="QXZ34:QYB34"/>
    <mergeCell ref="QYC34:QYE34"/>
    <mergeCell ref="QYF34:QYH34"/>
    <mergeCell ref="QYI34:QYK34"/>
    <mergeCell ref="QYL34:QYN34"/>
    <mergeCell ref="QYO34:QYQ34"/>
    <mergeCell ref="QYR34:QYT34"/>
    <mergeCell ref="QYU34:QYW34"/>
    <mergeCell ref="QYX34:QYZ34"/>
    <mergeCell ref="QZA34:QZC34"/>
    <mergeCell ref="QZD34:QZF34"/>
    <mergeCell ref="QZG34:QZI34"/>
    <mergeCell ref="QZJ34:QZL34"/>
    <mergeCell ref="QZM34:QZO34"/>
    <mergeCell ref="QZP34:QZR34"/>
    <mergeCell ref="QZS34:QZU34"/>
    <mergeCell ref="QVX34:QVZ34"/>
    <mergeCell ref="QWA34:QWC34"/>
    <mergeCell ref="QWD34:QWF34"/>
    <mergeCell ref="QWG34:QWI34"/>
    <mergeCell ref="QWJ34:QWL34"/>
    <mergeCell ref="QWM34:QWO34"/>
    <mergeCell ref="QWP34:QWR34"/>
    <mergeCell ref="QWS34:QWU34"/>
    <mergeCell ref="QWV34:QWX34"/>
    <mergeCell ref="QWY34:QXA34"/>
    <mergeCell ref="QXB34:QXD34"/>
    <mergeCell ref="QXE34:QXG34"/>
    <mergeCell ref="QXH34:QXJ34"/>
    <mergeCell ref="QXK34:QXM34"/>
    <mergeCell ref="QXN34:QXP34"/>
    <mergeCell ref="QXQ34:QXS34"/>
    <mergeCell ref="QXT34:QXV34"/>
    <mergeCell ref="QTY34:QUA34"/>
    <mergeCell ref="QUB34:QUD34"/>
    <mergeCell ref="QUE34:QUG34"/>
    <mergeCell ref="QUH34:QUJ34"/>
    <mergeCell ref="QUK34:QUM34"/>
    <mergeCell ref="QUN34:QUP34"/>
    <mergeCell ref="QUQ34:QUS34"/>
    <mergeCell ref="QUT34:QUV34"/>
    <mergeCell ref="QUW34:QUY34"/>
    <mergeCell ref="QUZ34:QVB34"/>
    <mergeCell ref="QVC34:QVE34"/>
    <mergeCell ref="QVF34:QVH34"/>
    <mergeCell ref="QVI34:QVK34"/>
    <mergeCell ref="QVL34:QVN34"/>
    <mergeCell ref="QVO34:QVQ34"/>
    <mergeCell ref="QVR34:QVT34"/>
    <mergeCell ref="QVU34:QVW34"/>
    <mergeCell ref="QRZ34:QSB34"/>
    <mergeCell ref="QSC34:QSE34"/>
    <mergeCell ref="QSF34:QSH34"/>
    <mergeCell ref="QSI34:QSK34"/>
    <mergeCell ref="QSL34:QSN34"/>
    <mergeCell ref="QSO34:QSQ34"/>
    <mergeCell ref="QSR34:QST34"/>
    <mergeCell ref="QSU34:QSW34"/>
    <mergeCell ref="QSX34:QSZ34"/>
    <mergeCell ref="QTA34:QTC34"/>
    <mergeCell ref="QTD34:QTF34"/>
    <mergeCell ref="QTG34:QTI34"/>
    <mergeCell ref="QTJ34:QTL34"/>
    <mergeCell ref="QTM34:QTO34"/>
    <mergeCell ref="QTP34:QTR34"/>
    <mergeCell ref="QTS34:QTU34"/>
    <mergeCell ref="QTV34:QTX34"/>
    <mergeCell ref="QQA34:QQC34"/>
    <mergeCell ref="QQD34:QQF34"/>
    <mergeCell ref="QQG34:QQI34"/>
    <mergeCell ref="QQJ34:QQL34"/>
    <mergeCell ref="QQM34:QQO34"/>
    <mergeCell ref="QQP34:QQR34"/>
    <mergeCell ref="QQS34:QQU34"/>
    <mergeCell ref="QQV34:QQX34"/>
    <mergeCell ref="QQY34:QRA34"/>
    <mergeCell ref="QRB34:QRD34"/>
    <mergeCell ref="QRE34:QRG34"/>
    <mergeCell ref="QRH34:QRJ34"/>
    <mergeCell ref="QRK34:QRM34"/>
    <mergeCell ref="QRN34:QRP34"/>
    <mergeCell ref="QRQ34:QRS34"/>
    <mergeCell ref="QRT34:QRV34"/>
    <mergeCell ref="QRW34:QRY34"/>
    <mergeCell ref="QOB34:QOD34"/>
    <mergeCell ref="QOE34:QOG34"/>
    <mergeCell ref="QOH34:QOJ34"/>
    <mergeCell ref="QOK34:QOM34"/>
    <mergeCell ref="QON34:QOP34"/>
    <mergeCell ref="QOQ34:QOS34"/>
    <mergeCell ref="QOT34:QOV34"/>
    <mergeCell ref="QOW34:QOY34"/>
    <mergeCell ref="QOZ34:QPB34"/>
    <mergeCell ref="QPC34:QPE34"/>
    <mergeCell ref="QPF34:QPH34"/>
    <mergeCell ref="QPI34:QPK34"/>
    <mergeCell ref="QPL34:QPN34"/>
    <mergeCell ref="QPO34:QPQ34"/>
    <mergeCell ref="QPR34:QPT34"/>
    <mergeCell ref="QPU34:QPW34"/>
    <mergeCell ref="QPX34:QPZ34"/>
    <mergeCell ref="QMC34:QME34"/>
    <mergeCell ref="QMF34:QMH34"/>
    <mergeCell ref="QMI34:QMK34"/>
    <mergeCell ref="QML34:QMN34"/>
    <mergeCell ref="QMO34:QMQ34"/>
    <mergeCell ref="QMR34:QMT34"/>
    <mergeCell ref="QMU34:QMW34"/>
    <mergeCell ref="QMX34:QMZ34"/>
    <mergeCell ref="QNA34:QNC34"/>
    <mergeCell ref="QND34:QNF34"/>
    <mergeCell ref="QNG34:QNI34"/>
    <mergeCell ref="QNJ34:QNL34"/>
    <mergeCell ref="QNM34:QNO34"/>
    <mergeCell ref="QNP34:QNR34"/>
    <mergeCell ref="QNS34:QNU34"/>
    <mergeCell ref="QNV34:QNX34"/>
    <mergeCell ref="QNY34:QOA34"/>
    <mergeCell ref="QKD34:QKF34"/>
    <mergeCell ref="QKG34:QKI34"/>
    <mergeCell ref="QKJ34:QKL34"/>
    <mergeCell ref="QKM34:QKO34"/>
    <mergeCell ref="QKP34:QKR34"/>
    <mergeCell ref="QKS34:QKU34"/>
    <mergeCell ref="QKV34:QKX34"/>
    <mergeCell ref="QKY34:QLA34"/>
    <mergeCell ref="QLB34:QLD34"/>
    <mergeCell ref="QLE34:QLG34"/>
    <mergeCell ref="QLH34:QLJ34"/>
    <mergeCell ref="QLK34:QLM34"/>
    <mergeCell ref="QLN34:QLP34"/>
    <mergeCell ref="QLQ34:QLS34"/>
    <mergeCell ref="QLT34:QLV34"/>
    <mergeCell ref="QLW34:QLY34"/>
    <mergeCell ref="QLZ34:QMB34"/>
    <mergeCell ref="QIE34:QIG34"/>
    <mergeCell ref="QIH34:QIJ34"/>
    <mergeCell ref="QIK34:QIM34"/>
    <mergeCell ref="QIN34:QIP34"/>
    <mergeCell ref="QIQ34:QIS34"/>
    <mergeCell ref="QIT34:QIV34"/>
    <mergeCell ref="QIW34:QIY34"/>
    <mergeCell ref="QIZ34:QJB34"/>
    <mergeCell ref="QJC34:QJE34"/>
    <mergeCell ref="QJF34:QJH34"/>
    <mergeCell ref="QJI34:QJK34"/>
    <mergeCell ref="QJL34:QJN34"/>
    <mergeCell ref="QJO34:QJQ34"/>
    <mergeCell ref="QJR34:QJT34"/>
    <mergeCell ref="QJU34:QJW34"/>
    <mergeCell ref="QJX34:QJZ34"/>
    <mergeCell ref="QKA34:QKC34"/>
    <mergeCell ref="QGF34:QGH34"/>
    <mergeCell ref="QGI34:QGK34"/>
    <mergeCell ref="QGL34:QGN34"/>
    <mergeCell ref="QGO34:QGQ34"/>
    <mergeCell ref="QGR34:QGT34"/>
    <mergeCell ref="QGU34:QGW34"/>
    <mergeCell ref="QGX34:QGZ34"/>
    <mergeCell ref="QHA34:QHC34"/>
    <mergeCell ref="QHD34:QHF34"/>
    <mergeCell ref="QHG34:QHI34"/>
    <mergeCell ref="QHJ34:QHL34"/>
    <mergeCell ref="QHM34:QHO34"/>
    <mergeCell ref="QHP34:QHR34"/>
    <mergeCell ref="QHS34:QHU34"/>
    <mergeCell ref="QHV34:QHX34"/>
    <mergeCell ref="QHY34:QIA34"/>
    <mergeCell ref="QIB34:QID34"/>
    <mergeCell ref="QEG34:QEI34"/>
    <mergeCell ref="QEJ34:QEL34"/>
    <mergeCell ref="QEM34:QEO34"/>
    <mergeCell ref="QEP34:QER34"/>
    <mergeCell ref="QES34:QEU34"/>
    <mergeCell ref="QEV34:QEX34"/>
    <mergeCell ref="QEY34:QFA34"/>
    <mergeCell ref="QFB34:QFD34"/>
    <mergeCell ref="QFE34:QFG34"/>
    <mergeCell ref="QFH34:QFJ34"/>
    <mergeCell ref="QFK34:QFM34"/>
    <mergeCell ref="QFN34:QFP34"/>
    <mergeCell ref="QFQ34:QFS34"/>
    <mergeCell ref="QFT34:QFV34"/>
    <mergeCell ref="QFW34:QFY34"/>
    <mergeCell ref="QFZ34:QGB34"/>
    <mergeCell ref="QGC34:QGE34"/>
    <mergeCell ref="QCH34:QCJ34"/>
    <mergeCell ref="QCK34:QCM34"/>
    <mergeCell ref="QCN34:QCP34"/>
    <mergeCell ref="QCQ34:QCS34"/>
    <mergeCell ref="QCT34:QCV34"/>
    <mergeCell ref="QCW34:QCY34"/>
    <mergeCell ref="QCZ34:QDB34"/>
    <mergeCell ref="QDC34:QDE34"/>
    <mergeCell ref="QDF34:QDH34"/>
    <mergeCell ref="QDI34:QDK34"/>
    <mergeCell ref="QDL34:QDN34"/>
    <mergeCell ref="QDO34:QDQ34"/>
    <mergeCell ref="QDR34:QDT34"/>
    <mergeCell ref="QDU34:QDW34"/>
    <mergeCell ref="QDX34:QDZ34"/>
    <mergeCell ref="QEA34:QEC34"/>
    <mergeCell ref="QED34:QEF34"/>
    <mergeCell ref="QAI34:QAK34"/>
    <mergeCell ref="QAL34:QAN34"/>
    <mergeCell ref="QAO34:QAQ34"/>
    <mergeCell ref="QAR34:QAT34"/>
    <mergeCell ref="QAU34:QAW34"/>
    <mergeCell ref="QAX34:QAZ34"/>
    <mergeCell ref="QBA34:QBC34"/>
    <mergeCell ref="QBD34:QBF34"/>
    <mergeCell ref="QBG34:QBI34"/>
    <mergeCell ref="QBJ34:QBL34"/>
    <mergeCell ref="QBM34:QBO34"/>
    <mergeCell ref="QBP34:QBR34"/>
    <mergeCell ref="QBS34:QBU34"/>
    <mergeCell ref="QBV34:QBX34"/>
    <mergeCell ref="QBY34:QCA34"/>
    <mergeCell ref="QCB34:QCD34"/>
    <mergeCell ref="QCE34:QCG34"/>
    <mergeCell ref="PYJ34:PYL34"/>
    <mergeCell ref="PYM34:PYO34"/>
    <mergeCell ref="PYP34:PYR34"/>
    <mergeCell ref="PYS34:PYU34"/>
    <mergeCell ref="PYV34:PYX34"/>
    <mergeCell ref="PYY34:PZA34"/>
    <mergeCell ref="PZB34:PZD34"/>
    <mergeCell ref="PZE34:PZG34"/>
    <mergeCell ref="PZH34:PZJ34"/>
    <mergeCell ref="PZK34:PZM34"/>
    <mergeCell ref="PZN34:PZP34"/>
    <mergeCell ref="PZQ34:PZS34"/>
    <mergeCell ref="PZT34:PZV34"/>
    <mergeCell ref="PZW34:PZY34"/>
    <mergeCell ref="PZZ34:QAB34"/>
    <mergeCell ref="QAC34:QAE34"/>
    <mergeCell ref="QAF34:QAH34"/>
    <mergeCell ref="PWK34:PWM34"/>
    <mergeCell ref="PWN34:PWP34"/>
    <mergeCell ref="PWQ34:PWS34"/>
    <mergeCell ref="PWT34:PWV34"/>
    <mergeCell ref="PWW34:PWY34"/>
    <mergeCell ref="PWZ34:PXB34"/>
    <mergeCell ref="PXC34:PXE34"/>
    <mergeCell ref="PXF34:PXH34"/>
    <mergeCell ref="PXI34:PXK34"/>
    <mergeCell ref="PXL34:PXN34"/>
    <mergeCell ref="PXO34:PXQ34"/>
    <mergeCell ref="PXR34:PXT34"/>
    <mergeCell ref="PXU34:PXW34"/>
    <mergeCell ref="PXX34:PXZ34"/>
    <mergeCell ref="PYA34:PYC34"/>
    <mergeCell ref="PYD34:PYF34"/>
    <mergeCell ref="PYG34:PYI34"/>
    <mergeCell ref="PUL34:PUN34"/>
    <mergeCell ref="PUO34:PUQ34"/>
    <mergeCell ref="PUR34:PUT34"/>
    <mergeCell ref="PUU34:PUW34"/>
    <mergeCell ref="PUX34:PUZ34"/>
    <mergeCell ref="PVA34:PVC34"/>
    <mergeCell ref="PVD34:PVF34"/>
    <mergeCell ref="PVG34:PVI34"/>
    <mergeCell ref="PVJ34:PVL34"/>
    <mergeCell ref="PVM34:PVO34"/>
    <mergeCell ref="PVP34:PVR34"/>
    <mergeCell ref="PVS34:PVU34"/>
    <mergeCell ref="PVV34:PVX34"/>
    <mergeCell ref="PVY34:PWA34"/>
    <mergeCell ref="PWB34:PWD34"/>
    <mergeCell ref="PWE34:PWG34"/>
    <mergeCell ref="PWH34:PWJ34"/>
    <mergeCell ref="PSM34:PSO34"/>
    <mergeCell ref="PSP34:PSR34"/>
    <mergeCell ref="PSS34:PSU34"/>
    <mergeCell ref="PSV34:PSX34"/>
    <mergeCell ref="PSY34:PTA34"/>
    <mergeCell ref="PTB34:PTD34"/>
    <mergeCell ref="PTE34:PTG34"/>
    <mergeCell ref="PTH34:PTJ34"/>
    <mergeCell ref="PTK34:PTM34"/>
    <mergeCell ref="PTN34:PTP34"/>
    <mergeCell ref="PTQ34:PTS34"/>
    <mergeCell ref="PTT34:PTV34"/>
    <mergeCell ref="PTW34:PTY34"/>
    <mergeCell ref="PTZ34:PUB34"/>
    <mergeCell ref="PUC34:PUE34"/>
    <mergeCell ref="PUF34:PUH34"/>
    <mergeCell ref="PUI34:PUK34"/>
    <mergeCell ref="PQN34:PQP34"/>
    <mergeCell ref="PQQ34:PQS34"/>
    <mergeCell ref="PQT34:PQV34"/>
    <mergeCell ref="PQW34:PQY34"/>
    <mergeCell ref="PQZ34:PRB34"/>
    <mergeCell ref="PRC34:PRE34"/>
    <mergeCell ref="PRF34:PRH34"/>
    <mergeCell ref="PRI34:PRK34"/>
    <mergeCell ref="PRL34:PRN34"/>
    <mergeCell ref="PRO34:PRQ34"/>
    <mergeCell ref="PRR34:PRT34"/>
    <mergeCell ref="PRU34:PRW34"/>
    <mergeCell ref="PRX34:PRZ34"/>
    <mergeCell ref="PSA34:PSC34"/>
    <mergeCell ref="PSD34:PSF34"/>
    <mergeCell ref="PSG34:PSI34"/>
    <mergeCell ref="PSJ34:PSL34"/>
    <mergeCell ref="POO34:POQ34"/>
    <mergeCell ref="POR34:POT34"/>
    <mergeCell ref="POU34:POW34"/>
    <mergeCell ref="POX34:POZ34"/>
    <mergeCell ref="PPA34:PPC34"/>
    <mergeCell ref="PPD34:PPF34"/>
    <mergeCell ref="PPG34:PPI34"/>
    <mergeCell ref="PPJ34:PPL34"/>
    <mergeCell ref="PPM34:PPO34"/>
    <mergeCell ref="PPP34:PPR34"/>
    <mergeCell ref="PPS34:PPU34"/>
    <mergeCell ref="PPV34:PPX34"/>
    <mergeCell ref="PPY34:PQA34"/>
    <mergeCell ref="PQB34:PQD34"/>
    <mergeCell ref="PQE34:PQG34"/>
    <mergeCell ref="PQH34:PQJ34"/>
    <mergeCell ref="PQK34:PQM34"/>
    <mergeCell ref="PMP34:PMR34"/>
    <mergeCell ref="PMS34:PMU34"/>
    <mergeCell ref="PMV34:PMX34"/>
    <mergeCell ref="PMY34:PNA34"/>
    <mergeCell ref="PNB34:PND34"/>
    <mergeCell ref="PNE34:PNG34"/>
    <mergeCell ref="PNH34:PNJ34"/>
    <mergeCell ref="PNK34:PNM34"/>
    <mergeCell ref="PNN34:PNP34"/>
    <mergeCell ref="PNQ34:PNS34"/>
    <mergeCell ref="PNT34:PNV34"/>
    <mergeCell ref="PNW34:PNY34"/>
    <mergeCell ref="PNZ34:POB34"/>
    <mergeCell ref="POC34:POE34"/>
    <mergeCell ref="POF34:POH34"/>
    <mergeCell ref="POI34:POK34"/>
    <mergeCell ref="POL34:PON34"/>
    <mergeCell ref="PKQ34:PKS34"/>
    <mergeCell ref="PKT34:PKV34"/>
    <mergeCell ref="PKW34:PKY34"/>
    <mergeCell ref="PKZ34:PLB34"/>
    <mergeCell ref="PLC34:PLE34"/>
    <mergeCell ref="PLF34:PLH34"/>
    <mergeCell ref="PLI34:PLK34"/>
    <mergeCell ref="PLL34:PLN34"/>
    <mergeCell ref="PLO34:PLQ34"/>
    <mergeCell ref="PLR34:PLT34"/>
    <mergeCell ref="PLU34:PLW34"/>
    <mergeCell ref="PLX34:PLZ34"/>
    <mergeCell ref="PMA34:PMC34"/>
    <mergeCell ref="PMD34:PMF34"/>
    <mergeCell ref="PMG34:PMI34"/>
    <mergeCell ref="PMJ34:PML34"/>
    <mergeCell ref="PMM34:PMO34"/>
    <mergeCell ref="PIR34:PIT34"/>
    <mergeCell ref="PIU34:PIW34"/>
    <mergeCell ref="PIX34:PIZ34"/>
    <mergeCell ref="PJA34:PJC34"/>
    <mergeCell ref="PJD34:PJF34"/>
    <mergeCell ref="PJG34:PJI34"/>
    <mergeCell ref="PJJ34:PJL34"/>
    <mergeCell ref="PJM34:PJO34"/>
    <mergeCell ref="PJP34:PJR34"/>
    <mergeCell ref="PJS34:PJU34"/>
    <mergeCell ref="PJV34:PJX34"/>
    <mergeCell ref="PJY34:PKA34"/>
    <mergeCell ref="PKB34:PKD34"/>
    <mergeCell ref="PKE34:PKG34"/>
    <mergeCell ref="PKH34:PKJ34"/>
    <mergeCell ref="PKK34:PKM34"/>
    <mergeCell ref="PKN34:PKP34"/>
    <mergeCell ref="PGS34:PGU34"/>
    <mergeCell ref="PGV34:PGX34"/>
    <mergeCell ref="PGY34:PHA34"/>
    <mergeCell ref="PHB34:PHD34"/>
    <mergeCell ref="PHE34:PHG34"/>
    <mergeCell ref="PHH34:PHJ34"/>
    <mergeCell ref="PHK34:PHM34"/>
    <mergeCell ref="PHN34:PHP34"/>
    <mergeCell ref="PHQ34:PHS34"/>
    <mergeCell ref="PHT34:PHV34"/>
    <mergeCell ref="PHW34:PHY34"/>
    <mergeCell ref="PHZ34:PIB34"/>
    <mergeCell ref="PIC34:PIE34"/>
    <mergeCell ref="PIF34:PIH34"/>
    <mergeCell ref="PII34:PIK34"/>
    <mergeCell ref="PIL34:PIN34"/>
    <mergeCell ref="PIO34:PIQ34"/>
    <mergeCell ref="PET34:PEV34"/>
    <mergeCell ref="PEW34:PEY34"/>
    <mergeCell ref="PEZ34:PFB34"/>
    <mergeCell ref="PFC34:PFE34"/>
    <mergeCell ref="PFF34:PFH34"/>
    <mergeCell ref="PFI34:PFK34"/>
    <mergeCell ref="PFL34:PFN34"/>
    <mergeCell ref="PFO34:PFQ34"/>
    <mergeCell ref="PFR34:PFT34"/>
    <mergeCell ref="PFU34:PFW34"/>
    <mergeCell ref="PFX34:PFZ34"/>
    <mergeCell ref="PGA34:PGC34"/>
    <mergeCell ref="PGD34:PGF34"/>
    <mergeCell ref="PGG34:PGI34"/>
    <mergeCell ref="PGJ34:PGL34"/>
    <mergeCell ref="PGM34:PGO34"/>
    <mergeCell ref="PGP34:PGR34"/>
    <mergeCell ref="PCU34:PCW34"/>
    <mergeCell ref="PCX34:PCZ34"/>
    <mergeCell ref="PDA34:PDC34"/>
    <mergeCell ref="PDD34:PDF34"/>
    <mergeCell ref="PDG34:PDI34"/>
    <mergeCell ref="PDJ34:PDL34"/>
    <mergeCell ref="PDM34:PDO34"/>
    <mergeCell ref="PDP34:PDR34"/>
    <mergeCell ref="PDS34:PDU34"/>
    <mergeCell ref="PDV34:PDX34"/>
    <mergeCell ref="PDY34:PEA34"/>
    <mergeCell ref="PEB34:PED34"/>
    <mergeCell ref="PEE34:PEG34"/>
    <mergeCell ref="PEH34:PEJ34"/>
    <mergeCell ref="PEK34:PEM34"/>
    <mergeCell ref="PEN34:PEP34"/>
    <mergeCell ref="PEQ34:PES34"/>
    <mergeCell ref="PAV34:PAX34"/>
    <mergeCell ref="PAY34:PBA34"/>
    <mergeCell ref="PBB34:PBD34"/>
    <mergeCell ref="PBE34:PBG34"/>
    <mergeCell ref="PBH34:PBJ34"/>
    <mergeCell ref="PBK34:PBM34"/>
    <mergeCell ref="PBN34:PBP34"/>
    <mergeCell ref="PBQ34:PBS34"/>
    <mergeCell ref="PBT34:PBV34"/>
    <mergeCell ref="PBW34:PBY34"/>
    <mergeCell ref="PBZ34:PCB34"/>
    <mergeCell ref="PCC34:PCE34"/>
    <mergeCell ref="PCF34:PCH34"/>
    <mergeCell ref="PCI34:PCK34"/>
    <mergeCell ref="PCL34:PCN34"/>
    <mergeCell ref="PCO34:PCQ34"/>
    <mergeCell ref="PCR34:PCT34"/>
    <mergeCell ref="OYW34:OYY34"/>
    <mergeCell ref="OYZ34:OZB34"/>
    <mergeCell ref="OZC34:OZE34"/>
    <mergeCell ref="OZF34:OZH34"/>
    <mergeCell ref="OZI34:OZK34"/>
    <mergeCell ref="OZL34:OZN34"/>
    <mergeCell ref="OZO34:OZQ34"/>
    <mergeCell ref="OZR34:OZT34"/>
    <mergeCell ref="OZU34:OZW34"/>
    <mergeCell ref="OZX34:OZZ34"/>
    <mergeCell ref="PAA34:PAC34"/>
    <mergeCell ref="PAD34:PAF34"/>
    <mergeCell ref="PAG34:PAI34"/>
    <mergeCell ref="PAJ34:PAL34"/>
    <mergeCell ref="PAM34:PAO34"/>
    <mergeCell ref="PAP34:PAR34"/>
    <mergeCell ref="PAS34:PAU34"/>
    <mergeCell ref="OWX34:OWZ34"/>
    <mergeCell ref="OXA34:OXC34"/>
    <mergeCell ref="OXD34:OXF34"/>
    <mergeCell ref="OXG34:OXI34"/>
    <mergeCell ref="OXJ34:OXL34"/>
    <mergeCell ref="OXM34:OXO34"/>
    <mergeCell ref="OXP34:OXR34"/>
    <mergeCell ref="OXS34:OXU34"/>
    <mergeCell ref="OXV34:OXX34"/>
    <mergeCell ref="OXY34:OYA34"/>
    <mergeCell ref="OYB34:OYD34"/>
    <mergeCell ref="OYE34:OYG34"/>
    <mergeCell ref="OYH34:OYJ34"/>
    <mergeCell ref="OYK34:OYM34"/>
    <mergeCell ref="OYN34:OYP34"/>
    <mergeCell ref="OYQ34:OYS34"/>
    <mergeCell ref="OYT34:OYV34"/>
    <mergeCell ref="OUY34:OVA34"/>
    <mergeCell ref="OVB34:OVD34"/>
    <mergeCell ref="OVE34:OVG34"/>
    <mergeCell ref="OVH34:OVJ34"/>
    <mergeCell ref="OVK34:OVM34"/>
    <mergeCell ref="OVN34:OVP34"/>
    <mergeCell ref="OVQ34:OVS34"/>
    <mergeCell ref="OVT34:OVV34"/>
    <mergeCell ref="OVW34:OVY34"/>
    <mergeCell ref="OVZ34:OWB34"/>
    <mergeCell ref="OWC34:OWE34"/>
    <mergeCell ref="OWF34:OWH34"/>
    <mergeCell ref="OWI34:OWK34"/>
    <mergeCell ref="OWL34:OWN34"/>
    <mergeCell ref="OWO34:OWQ34"/>
    <mergeCell ref="OWR34:OWT34"/>
    <mergeCell ref="OWU34:OWW34"/>
    <mergeCell ref="OSZ34:OTB34"/>
    <mergeCell ref="OTC34:OTE34"/>
    <mergeCell ref="OTF34:OTH34"/>
    <mergeCell ref="OTI34:OTK34"/>
    <mergeCell ref="OTL34:OTN34"/>
    <mergeCell ref="OTO34:OTQ34"/>
    <mergeCell ref="OTR34:OTT34"/>
    <mergeCell ref="OTU34:OTW34"/>
    <mergeCell ref="OTX34:OTZ34"/>
    <mergeCell ref="OUA34:OUC34"/>
    <mergeCell ref="OUD34:OUF34"/>
    <mergeCell ref="OUG34:OUI34"/>
    <mergeCell ref="OUJ34:OUL34"/>
    <mergeCell ref="OUM34:OUO34"/>
    <mergeCell ref="OUP34:OUR34"/>
    <mergeCell ref="OUS34:OUU34"/>
    <mergeCell ref="OUV34:OUX34"/>
    <mergeCell ref="ORA34:ORC34"/>
    <mergeCell ref="ORD34:ORF34"/>
    <mergeCell ref="ORG34:ORI34"/>
    <mergeCell ref="ORJ34:ORL34"/>
    <mergeCell ref="ORM34:ORO34"/>
    <mergeCell ref="ORP34:ORR34"/>
    <mergeCell ref="ORS34:ORU34"/>
    <mergeCell ref="ORV34:ORX34"/>
    <mergeCell ref="ORY34:OSA34"/>
    <mergeCell ref="OSB34:OSD34"/>
    <mergeCell ref="OSE34:OSG34"/>
    <mergeCell ref="OSH34:OSJ34"/>
    <mergeCell ref="OSK34:OSM34"/>
    <mergeCell ref="OSN34:OSP34"/>
    <mergeCell ref="OSQ34:OSS34"/>
    <mergeCell ref="OST34:OSV34"/>
    <mergeCell ref="OSW34:OSY34"/>
    <mergeCell ref="OPB34:OPD34"/>
    <mergeCell ref="OPE34:OPG34"/>
    <mergeCell ref="OPH34:OPJ34"/>
    <mergeCell ref="OPK34:OPM34"/>
    <mergeCell ref="OPN34:OPP34"/>
    <mergeCell ref="OPQ34:OPS34"/>
    <mergeCell ref="OPT34:OPV34"/>
    <mergeCell ref="OPW34:OPY34"/>
    <mergeCell ref="OPZ34:OQB34"/>
    <mergeCell ref="OQC34:OQE34"/>
    <mergeCell ref="OQF34:OQH34"/>
    <mergeCell ref="OQI34:OQK34"/>
    <mergeCell ref="OQL34:OQN34"/>
    <mergeCell ref="OQO34:OQQ34"/>
    <mergeCell ref="OQR34:OQT34"/>
    <mergeCell ref="OQU34:OQW34"/>
    <mergeCell ref="OQX34:OQZ34"/>
    <mergeCell ref="ONC34:ONE34"/>
    <mergeCell ref="ONF34:ONH34"/>
    <mergeCell ref="ONI34:ONK34"/>
    <mergeCell ref="ONL34:ONN34"/>
    <mergeCell ref="ONO34:ONQ34"/>
    <mergeCell ref="ONR34:ONT34"/>
    <mergeCell ref="ONU34:ONW34"/>
    <mergeCell ref="ONX34:ONZ34"/>
    <mergeCell ref="OOA34:OOC34"/>
    <mergeCell ref="OOD34:OOF34"/>
    <mergeCell ref="OOG34:OOI34"/>
    <mergeCell ref="OOJ34:OOL34"/>
    <mergeCell ref="OOM34:OOO34"/>
    <mergeCell ref="OOP34:OOR34"/>
    <mergeCell ref="OOS34:OOU34"/>
    <mergeCell ref="OOV34:OOX34"/>
    <mergeCell ref="OOY34:OPA34"/>
    <mergeCell ref="OLD34:OLF34"/>
    <mergeCell ref="OLG34:OLI34"/>
    <mergeCell ref="OLJ34:OLL34"/>
    <mergeCell ref="OLM34:OLO34"/>
    <mergeCell ref="OLP34:OLR34"/>
    <mergeCell ref="OLS34:OLU34"/>
    <mergeCell ref="OLV34:OLX34"/>
    <mergeCell ref="OLY34:OMA34"/>
    <mergeCell ref="OMB34:OMD34"/>
    <mergeCell ref="OME34:OMG34"/>
    <mergeCell ref="OMH34:OMJ34"/>
    <mergeCell ref="OMK34:OMM34"/>
    <mergeCell ref="OMN34:OMP34"/>
    <mergeCell ref="OMQ34:OMS34"/>
    <mergeCell ref="OMT34:OMV34"/>
    <mergeCell ref="OMW34:OMY34"/>
    <mergeCell ref="OMZ34:ONB34"/>
    <mergeCell ref="OJE34:OJG34"/>
    <mergeCell ref="OJH34:OJJ34"/>
    <mergeCell ref="OJK34:OJM34"/>
    <mergeCell ref="OJN34:OJP34"/>
    <mergeCell ref="OJQ34:OJS34"/>
    <mergeCell ref="OJT34:OJV34"/>
    <mergeCell ref="OJW34:OJY34"/>
    <mergeCell ref="OJZ34:OKB34"/>
    <mergeCell ref="OKC34:OKE34"/>
    <mergeCell ref="OKF34:OKH34"/>
    <mergeCell ref="OKI34:OKK34"/>
    <mergeCell ref="OKL34:OKN34"/>
    <mergeCell ref="OKO34:OKQ34"/>
    <mergeCell ref="OKR34:OKT34"/>
    <mergeCell ref="OKU34:OKW34"/>
    <mergeCell ref="OKX34:OKZ34"/>
    <mergeCell ref="OLA34:OLC34"/>
    <mergeCell ref="OHF34:OHH34"/>
    <mergeCell ref="OHI34:OHK34"/>
    <mergeCell ref="OHL34:OHN34"/>
    <mergeCell ref="OHO34:OHQ34"/>
    <mergeCell ref="OHR34:OHT34"/>
    <mergeCell ref="OHU34:OHW34"/>
    <mergeCell ref="OHX34:OHZ34"/>
    <mergeCell ref="OIA34:OIC34"/>
    <mergeCell ref="OID34:OIF34"/>
    <mergeCell ref="OIG34:OII34"/>
    <mergeCell ref="OIJ34:OIL34"/>
    <mergeCell ref="OIM34:OIO34"/>
    <mergeCell ref="OIP34:OIR34"/>
    <mergeCell ref="OIS34:OIU34"/>
    <mergeCell ref="OIV34:OIX34"/>
    <mergeCell ref="OIY34:OJA34"/>
    <mergeCell ref="OJB34:OJD34"/>
    <mergeCell ref="OFG34:OFI34"/>
    <mergeCell ref="OFJ34:OFL34"/>
    <mergeCell ref="OFM34:OFO34"/>
    <mergeCell ref="OFP34:OFR34"/>
    <mergeCell ref="OFS34:OFU34"/>
    <mergeCell ref="OFV34:OFX34"/>
    <mergeCell ref="OFY34:OGA34"/>
    <mergeCell ref="OGB34:OGD34"/>
    <mergeCell ref="OGE34:OGG34"/>
    <mergeCell ref="OGH34:OGJ34"/>
    <mergeCell ref="OGK34:OGM34"/>
    <mergeCell ref="OGN34:OGP34"/>
    <mergeCell ref="OGQ34:OGS34"/>
    <mergeCell ref="OGT34:OGV34"/>
    <mergeCell ref="OGW34:OGY34"/>
    <mergeCell ref="OGZ34:OHB34"/>
    <mergeCell ref="OHC34:OHE34"/>
    <mergeCell ref="ODH34:ODJ34"/>
    <mergeCell ref="ODK34:ODM34"/>
    <mergeCell ref="ODN34:ODP34"/>
    <mergeCell ref="ODQ34:ODS34"/>
    <mergeCell ref="ODT34:ODV34"/>
    <mergeCell ref="ODW34:ODY34"/>
    <mergeCell ref="ODZ34:OEB34"/>
    <mergeCell ref="OEC34:OEE34"/>
    <mergeCell ref="OEF34:OEH34"/>
    <mergeCell ref="OEI34:OEK34"/>
    <mergeCell ref="OEL34:OEN34"/>
    <mergeCell ref="OEO34:OEQ34"/>
    <mergeCell ref="OER34:OET34"/>
    <mergeCell ref="OEU34:OEW34"/>
    <mergeCell ref="OEX34:OEZ34"/>
    <mergeCell ref="OFA34:OFC34"/>
    <mergeCell ref="OFD34:OFF34"/>
    <mergeCell ref="OBI34:OBK34"/>
    <mergeCell ref="OBL34:OBN34"/>
    <mergeCell ref="OBO34:OBQ34"/>
    <mergeCell ref="OBR34:OBT34"/>
    <mergeCell ref="OBU34:OBW34"/>
    <mergeCell ref="OBX34:OBZ34"/>
    <mergeCell ref="OCA34:OCC34"/>
    <mergeCell ref="OCD34:OCF34"/>
    <mergeCell ref="OCG34:OCI34"/>
    <mergeCell ref="OCJ34:OCL34"/>
    <mergeCell ref="OCM34:OCO34"/>
    <mergeCell ref="OCP34:OCR34"/>
    <mergeCell ref="OCS34:OCU34"/>
    <mergeCell ref="OCV34:OCX34"/>
    <mergeCell ref="OCY34:ODA34"/>
    <mergeCell ref="ODB34:ODD34"/>
    <mergeCell ref="ODE34:ODG34"/>
    <mergeCell ref="NZJ34:NZL34"/>
    <mergeCell ref="NZM34:NZO34"/>
    <mergeCell ref="NZP34:NZR34"/>
    <mergeCell ref="NZS34:NZU34"/>
    <mergeCell ref="NZV34:NZX34"/>
    <mergeCell ref="NZY34:OAA34"/>
    <mergeCell ref="OAB34:OAD34"/>
    <mergeCell ref="OAE34:OAG34"/>
    <mergeCell ref="OAH34:OAJ34"/>
    <mergeCell ref="OAK34:OAM34"/>
    <mergeCell ref="OAN34:OAP34"/>
    <mergeCell ref="OAQ34:OAS34"/>
    <mergeCell ref="OAT34:OAV34"/>
    <mergeCell ref="OAW34:OAY34"/>
    <mergeCell ref="OAZ34:OBB34"/>
    <mergeCell ref="OBC34:OBE34"/>
    <mergeCell ref="OBF34:OBH34"/>
    <mergeCell ref="NXK34:NXM34"/>
    <mergeCell ref="NXN34:NXP34"/>
    <mergeCell ref="NXQ34:NXS34"/>
    <mergeCell ref="NXT34:NXV34"/>
    <mergeCell ref="NXW34:NXY34"/>
    <mergeCell ref="NXZ34:NYB34"/>
    <mergeCell ref="NYC34:NYE34"/>
    <mergeCell ref="NYF34:NYH34"/>
    <mergeCell ref="NYI34:NYK34"/>
    <mergeCell ref="NYL34:NYN34"/>
    <mergeCell ref="NYO34:NYQ34"/>
    <mergeCell ref="NYR34:NYT34"/>
    <mergeCell ref="NYU34:NYW34"/>
    <mergeCell ref="NYX34:NYZ34"/>
    <mergeCell ref="NZA34:NZC34"/>
    <mergeCell ref="NZD34:NZF34"/>
    <mergeCell ref="NZG34:NZI34"/>
    <mergeCell ref="NVL34:NVN34"/>
    <mergeCell ref="NVO34:NVQ34"/>
    <mergeCell ref="NVR34:NVT34"/>
    <mergeCell ref="NVU34:NVW34"/>
    <mergeCell ref="NVX34:NVZ34"/>
    <mergeCell ref="NWA34:NWC34"/>
    <mergeCell ref="NWD34:NWF34"/>
    <mergeCell ref="NWG34:NWI34"/>
    <mergeCell ref="NWJ34:NWL34"/>
    <mergeCell ref="NWM34:NWO34"/>
    <mergeCell ref="NWP34:NWR34"/>
    <mergeCell ref="NWS34:NWU34"/>
    <mergeCell ref="NWV34:NWX34"/>
    <mergeCell ref="NWY34:NXA34"/>
    <mergeCell ref="NXB34:NXD34"/>
    <mergeCell ref="NXE34:NXG34"/>
    <mergeCell ref="NXH34:NXJ34"/>
    <mergeCell ref="NTM34:NTO34"/>
    <mergeCell ref="NTP34:NTR34"/>
    <mergeCell ref="NTS34:NTU34"/>
    <mergeCell ref="NTV34:NTX34"/>
    <mergeCell ref="NTY34:NUA34"/>
    <mergeCell ref="NUB34:NUD34"/>
    <mergeCell ref="NUE34:NUG34"/>
    <mergeCell ref="NUH34:NUJ34"/>
    <mergeCell ref="NUK34:NUM34"/>
    <mergeCell ref="NUN34:NUP34"/>
    <mergeCell ref="NUQ34:NUS34"/>
    <mergeCell ref="NUT34:NUV34"/>
    <mergeCell ref="NUW34:NUY34"/>
    <mergeCell ref="NUZ34:NVB34"/>
    <mergeCell ref="NVC34:NVE34"/>
    <mergeCell ref="NVF34:NVH34"/>
    <mergeCell ref="NVI34:NVK34"/>
    <mergeCell ref="NRN34:NRP34"/>
    <mergeCell ref="NRQ34:NRS34"/>
    <mergeCell ref="NRT34:NRV34"/>
    <mergeCell ref="NRW34:NRY34"/>
    <mergeCell ref="NRZ34:NSB34"/>
    <mergeCell ref="NSC34:NSE34"/>
    <mergeCell ref="NSF34:NSH34"/>
    <mergeCell ref="NSI34:NSK34"/>
    <mergeCell ref="NSL34:NSN34"/>
    <mergeCell ref="NSO34:NSQ34"/>
    <mergeCell ref="NSR34:NST34"/>
    <mergeCell ref="NSU34:NSW34"/>
    <mergeCell ref="NSX34:NSZ34"/>
    <mergeCell ref="NTA34:NTC34"/>
    <mergeCell ref="NTD34:NTF34"/>
    <mergeCell ref="NTG34:NTI34"/>
    <mergeCell ref="NTJ34:NTL34"/>
    <mergeCell ref="NPO34:NPQ34"/>
    <mergeCell ref="NPR34:NPT34"/>
    <mergeCell ref="NPU34:NPW34"/>
    <mergeCell ref="NPX34:NPZ34"/>
    <mergeCell ref="NQA34:NQC34"/>
    <mergeCell ref="NQD34:NQF34"/>
    <mergeCell ref="NQG34:NQI34"/>
    <mergeCell ref="NQJ34:NQL34"/>
    <mergeCell ref="NQM34:NQO34"/>
    <mergeCell ref="NQP34:NQR34"/>
    <mergeCell ref="NQS34:NQU34"/>
    <mergeCell ref="NQV34:NQX34"/>
    <mergeCell ref="NQY34:NRA34"/>
    <mergeCell ref="NRB34:NRD34"/>
    <mergeCell ref="NRE34:NRG34"/>
    <mergeCell ref="NRH34:NRJ34"/>
    <mergeCell ref="NRK34:NRM34"/>
    <mergeCell ref="NNP34:NNR34"/>
    <mergeCell ref="NNS34:NNU34"/>
    <mergeCell ref="NNV34:NNX34"/>
    <mergeCell ref="NNY34:NOA34"/>
    <mergeCell ref="NOB34:NOD34"/>
    <mergeCell ref="NOE34:NOG34"/>
    <mergeCell ref="NOH34:NOJ34"/>
    <mergeCell ref="NOK34:NOM34"/>
    <mergeCell ref="NON34:NOP34"/>
    <mergeCell ref="NOQ34:NOS34"/>
    <mergeCell ref="NOT34:NOV34"/>
    <mergeCell ref="NOW34:NOY34"/>
    <mergeCell ref="NOZ34:NPB34"/>
    <mergeCell ref="NPC34:NPE34"/>
    <mergeCell ref="NPF34:NPH34"/>
    <mergeCell ref="NPI34:NPK34"/>
    <mergeCell ref="NPL34:NPN34"/>
    <mergeCell ref="NLQ34:NLS34"/>
    <mergeCell ref="NLT34:NLV34"/>
    <mergeCell ref="NLW34:NLY34"/>
    <mergeCell ref="NLZ34:NMB34"/>
    <mergeCell ref="NMC34:NME34"/>
    <mergeCell ref="NMF34:NMH34"/>
    <mergeCell ref="NMI34:NMK34"/>
    <mergeCell ref="NML34:NMN34"/>
    <mergeCell ref="NMO34:NMQ34"/>
    <mergeCell ref="NMR34:NMT34"/>
    <mergeCell ref="NMU34:NMW34"/>
    <mergeCell ref="NMX34:NMZ34"/>
    <mergeCell ref="NNA34:NNC34"/>
    <mergeCell ref="NND34:NNF34"/>
    <mergeCell ref="NNG34:NNI34"/>
    <mergeCell ref="NNJ34:NNL34"/>
    <mergeCell ref="NNM34:NNO34"/>
    <mergeCell ref="NJR34:NJT34"/>
    <mergeCell ref="NJU34:NJW34"/>
    <mergeCell ref="NJX34:NJZ34"/>
    <mergeCell ref="NKA34:NKC34"/>
    <mergeCell ref="NKD34:NKF34"/>
    <mergeCell ref="NKG34:NKI34"/>
    <mergeCell ref="NKJ34:NKL34"/>
    <mergeCell ref="NKM34:NKO34"/>
    <mergeCell ref="NKP34:NKR34"/>
    <mergeCell ref="NKS34:NKU34"/>
    <mergeCell ref="NKV34:NKX34"/>
    <mergeCell ref="NKY34:NLA34"/>
    <mergeCell ref="NLB34:NLD34"/>
    <mergeCell ref="NLE34:NLG34"/>
    <mergeCell ref="NLH34:NLJ34"/>
    <mergeCell ref="NLK34:NLM34"/>
    <mergeCell ref="NLN34:NLP34"/>
    <mergeCell ref="NHS34:NHU34"/>
    <mergeCell ref="NHV34:NHX34"/>
    <mergeCell ref="NHY34:NIA34"/>
    <mergeCell ref="NIB34:NID34"/>
    <mergeCell ref="NIE34:NIG34"/>
    <mergeCell ref="NIH34:NIJ34"/>
    <mergeCell ref="NIK34:NIM34"/>
    <mergeCell ref="NIN34:NIP34"/>
    <mergeCell ref="NIQ34:NIS34"/>
    <mergeCell ref="NIT34:NIV34"/>
    <mergeCell ref="NIW34:NIY34"/>
    <mergeCell ref="NIZ34:NJB34"/>
    <mergeCell ref="NJC34:NJE34"/>
    <mergeCell ref="NJF34:NJH34"/>
    <mergeCell ref="NJI34:NJK34"/>
    <mergeCell ref="NJL34:NJN34"/>
    <mergeCell ref="NJO34:NJQ34"/>
    <mergeCell ref="NFT34:NFV34"/>
    <mergeCell ref="NFW34:NFY34"/>
    <mergeCell ref="NFZ34:NGB34"/>
    <mergeCell ref="NGC34:NGE34"/>
    <mergeCell ref="NGF34:NGH34"/>
    <mergeCell ref="NGI34:NGK34"/>
    <mergeCell ref="NGL34:NGN34"/>
    <mergeCell ref="NGO34:NGQ34"/>
    <mergeCell ref="NGR34:NGT34"/>
    <mergeCell ref="NGU34:NGW34"/>
    <mergeCell ref="NGX34:NGZ34"/>
    <mergeCell ref="NHA34:NHC34"/>
    <mergeCell ref="NHD34:NHF34"/>
    <mergeCell ref="NHG34:NHI34"/>
    <mergeCell ref="NHJ34:NHL34"/>
    <mergeCell ref="NHM34:NHO34"/>
    <mergeCell ref="NHP34:NHR34"/>
    <mergeCell ref="NDU34:NDW34"/>
    <mergeCell ref="NDX34:NDZ34"/>
    <mergeCell ref="NEA34:NEC34"/>
    <mergeCell ref="NED34:NEF34"/>
    <mergeCell ref="NEG34:NEI34"/>
    <mergeCell ref="NEJ34:NEL34"/>
    <mergeCell ref="NEM34:NEO34"/>
    <mergeCell ref="NEP34:NER34"/>
    <mergeCell ref="NES34:NEU34"/>
    <mergeCell ref="NEV34:NEX34"/>
    <mergeCell ref="NEY34:NFA34"/>
    <mergeCell ref="NFB34:NFD34"/>
    <mergeCell ref="NFE34:NFG34"/>
    <mergeCell ref="NFH34:NFJ34"/>
    <mergeCell ref="NFK34:NFM34"/>
    <mergeCell ref="NFN34:NFP34"/>
    <mergeCell ref="NFQ34:NFS34"/>
    <mergeCell ref="NBV34:NBX34"/>
    <mergeCell ref="NBY34:NCA34"/>
    <mergeCell ref="NCB34:NCD34"/>
    <mergeCell ref="NCE34:NCG34"/>
    <mergeCell ref="NCH34:NCJ34"/>
    <mergeCell ref="NCK34:NCM34"/>
    <mergeCell ref="NCN34:NCP34"/>
    <mergeCell ref="NCQ34:NCS34"/>
    <mergeCell ref="NCT34:NCV34"/>
    <mergeCell ref="NCW34:NCY34"/>
    <mergeCell ref="NCZ34:NDB34"/>
    <mergeCell ref="NDC34:NDE34"/>
    <mergeCell ref="NDF34:NDH34"/>
    <mergeCell ref="NDI34:NDK34"/>
    <mergeCell ref="NDL34:NDN34"/>
    <mergeCell ref="NDO34:NDQ34"/>
    <mergeCell ref="NDR34:NDT34"/>
    <mergeCell ref="MZW34:MZY34"/>
    <mergeCell ref="MZZ34:NAB34"/>
    <mergeCell ref="NAC34:NAE34"/>
    <mergeCell ref="NAF34:NAH34"/>
    <mergeCell ref="NAI34:NAK34"/>
    <mergeCell ref="NAL34:NAN34"/>
    <mergeCell ref="NAO34:NAQ34"/>
    <mergeCell ref="NAR34:NAT34"/>
    <mergeCell ref="NAU34:NAW34"/>
    <mergeCell ref="NAX34:NAZ34"/>
    <mergeCell ref="NBA34:NBC34"/>
    <mergeCell ref="NBD34:NBF34"/>
    <mergeCell ref="NBG34:NBI34"/>
    <mergeCell ref="NBJ34:NBL34"/>
    <mergeCell ref="NBM34:NBO34"/>
    <mergeCell ref="NBP34:NBR34"/>
    <mergeCell ref="NBS34:NBU34"/>
    <mergeCell ref="MXX34:MXZ34"/>
    <mergeCell ref="MYA34:MYC34"/>
    <mergeCell ref="MYD34:MYF34"/>
    <mergeCell ref="MYG34:MYI34"/>
    <mergeCell ref="MYJ34:MYL34"/>
    <mergeCell ref="MYM34:MYO34"/>
    <mergeCell ref="MYP34:MYR34"/>
    <mergeCell ref="MYS34:MYU34"/>
    <mergeCell ref="MYV34:MYX34"/>
    <mergeCell ref="MYY34:MZA34"/>
    <mergeCell ref="MZB34:MZD34"/>
    <mergeCell ref="MZE34:MZG34"/>
    <mergeCell ref="MZH34:MZJ34"/>
    <mergeCell ref="MZK34:MZM34"/>
    <mergeCell ref="MZN34:MZP34"/>
    <mergeCell ref="MZQ34:MZS34"/>
    <mergeCell ref="MZT34:MZV34"/>
    <mergeCell ref="MVY34:MWA34"/>
    <mergeCell ref="MWB34:MWD34"/>
    <mergeCell ref="MWE34:MWG34"/>
    <mergeCell ref="MWH34:MWJ34"/>
    <mergeCell ref="MWK34:MWM34"/>
    <mergeCell ref="MWN34:MWP34"/>
    <mergeCell ref="MWQ34:MWS34"/>
    <mergeCell ref="MWT34:MWV34"/>
    <mergeCell ref="MWW34:MWY34"/>
    <mergeCell ref="MWZ34:MXB34"/>
    <mergeCell ref="MXC34:MXE34"/>
    <mergeCell ref="MXF34:MXH34"/>
    <mergeCell ref="MXI34:MXK34"/>
    <mergeCell ref="MXL34:MXN34"/>
    <mergeCell ref="MXO34:MXQ34"/>
    <mergeCell ref="MXR34:MXT34"/>
    <mergeCell ref="MXU34:MXW34"/>
    <mergeCell ref="MTZ34:MUB34"/>
    <mergeCell ref="MUC34:MUE34"/>
    <mergeCell ref="MUF34:MUH34"/>
    <mergeCell ref="MUI34:MUK34"/>
    <mergeCell ref="MUL34:MUN34"/>
    <mergeCell ref="MUO34:MUQ34"/>
    <mergeCell ref="MUR34:MUT34"/>
    <mergeCell ref="MUU34:MUW34"/>
    <mergeCell ref="MUX34:MUZ34"/>
    <mergeCell ref="MVA34:MVC34"/>
    <mergeCell ref="MVD34:MVF34"/>
    <mergeCell ref="MVG34:MVI34"/>
    <mergeCell ref="MVJ34:MVL34"/>
    <mergeCell ref="MVM34:MVO34"/>
    <mergeCell ref="MVP34:MVR34"/>
    <mergeCell ref="MVS34:MVU34"/>
    <mergeCell ref="MVV34:MVX34"/>
    <mergeCell ref="MSA34:MSC34"/>
    <mergeCell ref="MSD34:MSF34"/>
    <mergeCell ref="MSG34:MSI34"/>
    <mergeCell ref="MSJ34:MSL34"/>
    <mergeCell ref="MSM34:MSO34"/>
    <mergeCell ref="MSP34:MSR34"/>
    <mergeCell ref="MSS34:MSU34"/>
    <mergeCell ref="MSV34:MSX34"/>
    <mergeCell ref="MSY34:MTA34"/>
    <mergeCell ref="MTB34:MTD34"/>
    <mergeCell ref="MTE34:MTG34"/>
    <mergeCell ref="MTH34:MTJ34"/>
    <mergeCell ref="MTK34:MTM34"/>
    <mergeCell ref="MTN34:MTP34"/>
    <mergeCell ref="MTQ34:MTS34"/>
    <mergeCell ref="MTT34:MTV34"/>
    <mergeCell ref="MTW34:MTY34"/>
    <mergeCell ref="MQB34:MQD34"/>
    <mergeCell ref="MQE34:MQG34"/>
    <mergeCell ref="MQH34:MQJ34"/>
    <mergeCell ref="MQK34:MQM34"/>
    <mergeCell ref="MQN34:MQP34"/>
    <mergeCell ref="MQQ34:MQS34"/>
    <mergeCell ref="MQT34:MQV34"/>
    <mergeCell ref="MQW34:MQY34"/>
    <mergeCell ref="MQZ34:MRB34"/>
    <mergeCell ref="MRC34:MRE34"/>
    <mergeCell ref="MRF34:MRH34"/>
    <mergeCell ref="MRI34:MRK34"/>
    <mergeCell ref="MRL34:MRN34"/>
    <mergeCell ref="MRO34:MRQ34"/>
    <mergeCell ref="MRR34:MRT34"/>
    <mergeCell ref="MRU34:MRW34"/>
    <mergeCell ref="MRX34:MRZ34"/>
    <mergeCell ref="MOC34:MOE34"/>
    <mergeCell ref="MOF34:MOH34"/>
    <mergeCell ref="MOI34:MOK34"/>
    <mergeCell ref="MOL34:MON34"/>
    <mergeCell ref="MOO34:MOQ34"/>
    <mergeCell ref="MOR34:MOT34"/>
    <mergeCell ref="MOU34:MOW34"/>
    <mergeCell ref="MOX34:MOZ34"/>
    <mergeCell ref="MPA34:MPC34"/>
    <mergeCell ref="MPD34:MPF34"/>
    <mergeCell ref="MPG34:MPI34"/>
    <mergeCell ref="MPJ34:MPL34"/>
    <mergeCell ref="MPM34:MPO34"/>
    <mergeCell ref="MPP34:MPR34"/>
    <mergeCell ref="MPS34:MPU34"/>
    <mergeCell ref="MPV34:MPX34"/>
    <mergeCell ref="MPY34:MQA34"/>
    <mergeCell ref="MMD34:MMF34"/>
    <mergeCell ref="MMG34:MMI34"/>
    <mergeCell ref="MMJ34:MML34"/>
    <mergeCell ref="MMM34:MMO34"/>
    <mergeCell ref="MMP34:MMR34"/>
    <mergeCell ref="MMS34:MMU34"/>
    <mergeCell ref="MMV34:MMX34"/>
    <mergeCell ref="MMY34:MNA34"/>
    <mergeCell ref="MNB34:MND34"/>
    <mergeCell ref="MNE34:MNG34"/>
    <mergeCell ref="MNH34:MNJ34"/>
    <mergeCell ref="MNK34:MNM34"/>
    <mergeCell ref="MNN34:MNP34"/>
    <mergeCell ref="MNQ34:MNS34"/>
    <mergeCell ref="MNT34:MNV34"/>
    <mergeCell ref="MNW34:MNY34"/>
    <mergeCell ref="MNZ34:MOB34"/>
    <mergeCell ref="MKE34:MKG34"/>
    <mergeCell ref="MKH34:MKJ34"/>
    <mergeCell ref="MKK34:MKM34"/>
    <mergeCell ref="MKN34:MKP34"/>
    <mergeCell ref="MKQ34:MKS34"/>
    <mergeCell ref="MKT34:MKV34"/>
    <mergeCell ref="MKW34:MKY34"/>
    <mergeCell ref="MKZ34:MLB34"/>
    <mergeCell ref="MLC34:MLE34"/>
    <mergeCell ref="MLF34:MLH34"/>
    <mergeCell ref="MLI34:MLK34"/>
    <mergeCell ref="MLL34:MLN34"/>
    <mergeCell ref="MLO34:MLQ34"/>
    <mergeCell ref="MLR34:MLT34"/>
    <mergeCell ref="MLU34:MLW34"/>
    <mergeCell ref="MLX34:MLZ34"/>
    <mergeCell ref="MMA34:MMC34"/>
    <mergeCell ref="MIF34:MIH34"/>
    <mergeCell ref="MII34:MIK34"/>
    <mergeCell ref="MIL34:MIN34"/>
    <mergeCell ref="MIO34:MIQ34"/>
    <mergeCell ref="MIR34:MIT34"/>
    <mergeCell ref="MIU34:MIW34"/>
    <mergeCell ref="MIX34:MIZ34"/>
    <mergeCell ref="MJA34:MJC34"/>
    <mergeCell ref="MJD34:MJF34"/>
    <mergeCell ref="MJG34:MJI34"/>
    <mergeCell ref="MJJ34:MJL34"/>
    <mergeCell ref="MJM34:MJO34"/>
    <mergeCell ref="MJP34:MJR34"/>
    <mergeCell ref="MJS34:MJU34"/>
    <mergeCell ref="MJV34:MJX34"/>
    <mergeCell ref="MJY34:MKA34"/>
    <mergeCell ref="MKB34:MKD34"/>
    <mergeCell ref="MGG34:MGI34"/>
    <mergeCell ref="MGJ34:MGL34"/>
    <mergeCell ref="MGM34:MGO34"/>
    <mergeCell ref="MGP34:MGR34"/>
    <mergeCell ref="MGS34:MGU34"/>
    <mergeCell ref="MGV34:MGX34"/>
    <mergeCell ref="MGY34:MHA34"/>
    <mergeCell ref="MHB34:MHD34"/>
    <mergeCell ref="MHE34:MHG34"/>
    <mergeCell ref="MHH34:MHJ34"/>
    <mergeCell ref="MHK34:MHM34"/>
    <mergeCell ref="MHN34:MHP34"/>
    <mergeCell ref="MHQ34:MHS34"/>
    <mergeCell ref="MHT34:MHV34"/>
    <mergeCell ref="MHW34:MHY34"/>
    <mergeCell ref="MHZ34:MIB34"/>
    <mergeCell ref="MIC34:MIE34"/>
    <mergeCell ref="MEH34:MEJ34"/>
    <mergeCell ref="MEK34:MEM34"/>
    <mergeCell ref="MEN34:MEP34"/>
    <mergeCell ref="MEQ34:MES34"/>
    <mergeCell ref="MET34:MEV34"/>
    <mergeCell ref="MEW34:MEY34"/>
    <mergeCell ref="MEZ34:MFB34"/>
    <mergeCell ref="MFC34:MFE34"/>
    <mergeCell ref="MFF34:MFH34"/>
    <mergeCell ref="MFI34:MFK34"/>
    <mergeCell ref="MFL34:MFN34"/>
    <mergeCell ref="MFO34:MFQ34"/>
    <mergeCell ref="MFR34:MFT34"/>
    <mergeCell ref="MFU34:MFW34"/>
    <mergeCell ref="MFX34:MFZ34"/>
    <mergeCell ref="MGA34:MGC34"/>
    <mergeCell ref="MGD34:MGF34"/>
    <mergeCell ref="MCI34:MCK34"/>
    <mergeCell ref="MCL34:MCN34"/>
    <mergeCell ref="MCO34:MCQ34"/>
    <mergeCell ref="MCR34:MCT34"/>
    <mergeCell ref="MCU34:MCW34"/>
    <mergeCell ref="MCX34:MCZ34"/>
    <mergeCell ref="MDA34:MDC34"/>
    <mergeCell ref="MDD34:MDF34"/>
    <mergeCell ref="MDG34:MDI34"/>
    <mergeCell ref="MDJ34:MDL34"/>
    <mergeCell ref="MDM34:MDO34"/>
    <mergeCell ref="MDP34:MDR34"/>
    <mergeCell ref="MDS34:MDU34"/>
    <mergeCell ref="MDV34:MDX34"/>
    <mergeCell ref="MDY34:MEA34"/>
    <mergeCell ref="MEB34:MED34"/>
    <mergeCell ref="MEE34:MEG34"/>
    <mergeCell ref="MAJ34:MAL34"/>
    <mergeCell ref="MAM34:MAO34"/>
    <mergeCell ref="MAP34:MAR34"/>
    <mergeCell ref="MAS34:MAU34"/>
    <mergeCell ref="MAV34:MAX34"/>
    <mergeCell ref="MAY34:MBA34"/>
    <mergeCell ref="MBB34:MBD34"/>
    <mergeCell ref="MBE34:MBG34"/>
    <mergeCell ref="MBH34:MBJ34"/>
    <mergeCell ref="MBK34:MBM34"/>
    <mergeCell ref="MBN34:MBP34"/>
    <mergeCell ref="MBQ34:MBS34"/>
    <mergeCell ref="MBT34:MBV34"/>
    <mergeCell ref="MBW34:MBY34"/>
    <mergeCell ref="MBZ34:MCB34"/>
    <mergeCell ref="MCC34:MCE34"/>
    <mergeCell ref="MCF34:MCH34"/>
    <mergeCell ref="LYK34:LYM34"/>
    <mergeCell ref="LYN34:LYP34"/>
    <mergeCell ref="LYQ34:LYS34"/>
    <mergeCell ref="LYT34:LYV34"/>
    <mergeCell ref="LYW34:LYY34"/>
    <mergeCell ref="LYZ34:LZB34"/>
    <mergeCell ref="LZC34:LZE34"/>
    <mergeCell ref="LZF34:LZH34"/>
    <mergeCell ref="LZI34:LZK34"/>
    <mergeCell ref="LZL34:LZN34"/>
    <mergeCell ref="LZO34:LZQ34"/>
    <mergeCell ref="LZR34:LZT34"/>
    <mergeCell ref="LZU34:LZW34"/>
    <mergeCell ref="LZX34:LZZ34"/>
    <mergeCell ref="MAA34:MAC34"/>
    <mergeCell ref="MAD34:MAF34"/>
    <mergeCell ref="MAG34:MAI34"/>
    <mergeCell ref="LWL34:LWN34"/>
    <mergeCell ref="LWO34:LWQ34"/>
    <mergeCell ref="LWR34:LWT34"/>
    <mergeCell ref="LWU34:LWW34"/>
    <mergeCell ref="LWX34:LWZ34"/>
    <mergeCell ref="LXA34:LXC34"/>
    <mergeCell ref="LXD34:LXF34"/>
    <mergeCell ref="LXG34:LXI34"/>
    <mergeCell ref="LXJ34:LXL34"/>
    <mergeCell ref="LXM34:LXO34"/>
    <mergeCell ref="LXP34:LXR34"/>
    <mergeCell ref="LXS34:LXU34"/>
    <mergeCell ref="LXV34:LXX34"/>
    <mergeCell ref="LXY34:LYA34"/>
    <mergeCell ref="LYB34:LYD34"/>
    <mergeCell ref="LYE34:LYG34"/>
    <mergeCell ref="LYH34:LYJ34"/>
    <mergeCell ref="LUM34:LUO34"/>
    <mergeCell ref="LUP34:LUR34"/>
    <mergeCell ref="LUS34:LUU34"/>
    <mergeCell ref="LUV34:LUX34"/>
    <mergeCell ref="LUY34:LVA34"/>
    <mergeCell ref="LVB34:LVD34"/>
    <mergeCell ref="LVE34:LVG34"/>
    <mergeCell ref="LVH34:LVJ34"/>
    <mergeCell ref="LVK34:LVM34"/>
    <mergeCell ref="LVN34:LVP34"/>
    <mergeCell ref="LVQ34:LVS34"/>
    <mergeCell ref="LVT34:LVV34"/>
    <mergeCell ref="LVW34:LVY34"/>
    <mergeCell ref="LVZ34:LWB34"/>
    <mergeCell ref="LWC34:LWE34"/>
    <mergeCell ref="LWF34:LWH34"/>
    <mergeCell ref="LWI34:LWK34"/>
    <mergeCell ref="LSN34:LSP34"/>
    <mergeCell ref="LSQ34:LSS34"/>
    <mergeCell ref="LST34:LSV34"/>
    <mergeCell ref="LSW34:LSY34"/>
    <mergeCell ref="LSZ34:LTB34"/>
    <mergeCell ref="LTC34:LTE34"/>
    <mergeCell ref="LTF34:LTH34"/>
    <mergeCell ref="LTI34:LTK34"/>
    <mergeCell ref="LTL34:LTN34"/>
    <mergeCell ref="LTO34:LTQ34"/>
    <mergeCell ref="LTR34:LTT34"/>
    <mergeCell ref="LTU34:LTW34"/>
    <mergeCell ref="LTX34:LTZ34"/>
    <mergeCell ref="LUA34:LUC34"/>
    <mergeCell ref="LUD34:LUF34"/>
    <mergeCell ref="LUG34:LUI34"/>
    <mergeCell ref="LUJ34:LUL34"/>
    <mergeCell ref="LQO34:LQQ34"/>
    <mergeCell ref="LQR34:LQT34"/>
    <mergeCell ref="LQU34:LQW34"/>
    <mergeCell ref="LQX34:LQZ34"/>
    <mergeCell ref="LRA34:LRC34"/>
    <mergeCell ref="LRD34:LRF34"/>
    <mergeCell ref="LRG34:LRI34"/>
    <mergeCell ref="LRJ34:LRL34"/>
    <mergeCell ref="LRM34:LRO34"/>
    <mergeCell ref="LRP34:LRR34"/>
    <mergeCell ref="LRS34:LRU34"/>
    <mergeCell ref="LRV34:LRX34"/>
    <mergeCell ref="LRY34:LSA34"/>
    <mergeCell ref="LSB34:LSD34"/>
    <mergeCell ref="LSE34:LSG34"/>
    <mergeCell ref="LSH34:LSJ34"/>
    <mergeCell ref="LSK34:LSM34"/>
    <mergeCell ref="LOP34:LOR34"/>
    <mergeCell ref="LOS34:LOU34"/>
    <mergeCell ref="LOV34:LOX34"/>
    <mergeCell ref="LOY34:LPA34"/>
    <mergeCell ref="LPB34:LPD34"/>
    <mergeCell ref="LPE34:LPG34"/>
    <mergeCell ref="LPH34:LPJ34"/>
    <mergeCell ref="LPK34:LPM34"/>
    <mergeCell ref="LPN34:LPP34"/>
    <mergeCell ref="LPQ34:LPS34"/>
    <mergeCell ref="LPT34:LPV34"/>
    <mergeCell ref="LPW34:LPY34"/>
    <mergeCell ref="LPZ34:LQB34"/>
    <mergeCell ref="LQC34:LQE34"/>
    <mergeCell ref="LQF34:LQH34"/>
    <mergeCell ref="LQI34:LQK34"/>
    <mergeCell ref="LQL34:LQN34"/>
    <mergeCell ref="LMQ34:LMS34"/>
    <mergeCell ref="LMT34:LMV34"/>
    <mergeCell ref="LMW34:LMY34"/>
    <mergeCell ref="LMZ34:LNB34"/>
    <mergeCell ref="LNC34:LNE34"/>
    <mergeCell ref="LNF34:LNH34"/>
    <mergeCell ref="LNI34:LNK34"/>
    <mergeCell ref="LNL34:LNN34"/>
    <mergeCell ref="LNO34:LNQ34"/>
    <mergeCell ref="LNR34:LNT34"/>
    <mergeCell ref="LNU34:LNW34"/>
    <mergeCell ref="LNX34:LNZ34"/>
    <mergeCell ref="LOA34:LOC34"/>
    <mergeCell ref="LOD34:LOF34"/>
    <mergeCell ref="LOG34:LOI34"/>
    <mergeCell ref="LOJ34:LOL34"/>
    <mergeCell ref="LOM34:LOO34"/>
    <mergeCell ref="LKR34:LKT34"/>
    <mergeCell ref="LKU34:LKW34"/>
    <mergeCell ref="LKX34:LKZ34"/>
    <mergeCell ref="LLA34:LLC34"/>
    <mergeCell ref="LLD34:LLF34"/>
    <mergeCell ref="LLG34:LLI34"/>
    <mergeCell ref="LLJ34:LLL34"/>
    <mergeCell ref="LLM34:LLO34"/>
    <mergeCell ref="LLP34:LLR34"/>
    <mergeCell ref="LLS34:LLU34"/>
    <mergeCell ref="LLV34:LLX34"/>
    <mergeCell ref="LLY34:LMA34"/>
    <mergeCell ref="LMB34:LMD34"/>
    <mergeCell ref="LME34:LMG34"/>
    <mergeCell ref="LMH34:LMJ34"/>
    <mergeCell ref="LMK34:LMM34"/>
    <mergeCell ref="LMN34:LMP34"/>
    <mergeCell ref="LIS34:LIU34"/>
    <mergeCell ref="LIV34:LIX34"/>
    <mergeCell ref="LIY34:LJA34"/>
    <mergeCell ref="LJB34:LJD34"/>
    <mergeCell ref="LJE34:LJG34"/>
    <mergeCell ref="LJH34:LJJ34"/>
    <mergeCell ref="LJK34:LJM34"/>
    <mergeCell ref="LJN34:LJP34"/>
    <mergeCell ref="LJQ34:LJS34"/>
    <mergeCell ref="LJT34:LJV34"/>
    <mergeCell ref="LJW34:LJY34"/>
    <mergeCell ref="LJZ34:LKB34"/>
    <mergeCell ref="LKC34:LKE34"/>
    <mergeCell ref="LKF34:LKH34"/>
    <mergeCell ref="LKI34:LKK34"/>
    <mergeCell ref="LKL34:LKN34"/>
    <mergeCell ref="LKO34:LKQ34"/>
    <mergeCell ref="LGT34:LGV34"/>
    <mergeCell ref="LGW34:LGY34"/>
    <mergeCell ref="LGZ34:LHB34"/>
    <mergeCell ref="LHC34:LHE34"/>
    <mergeCell ref="LHF34:LHH34"/>
    <mergeCell ref="LHI34:LHK34"/>
    <mergeCell ref="LHL34:LHN34"/>
    <mergeCell ref="LHO34:LHQ34"/>
    <mergeCell ref="LHR34:LHT34"/>
    <mergeCell ref="LHU34:LHW34"/>
    <mergeCell ref="LHX34:LHZ34"/>
    <mergeCell ref="LIA34:LIC34"/>
    <mergeCell ref="LID34:LIF34"/>
    <mergeCell ref="LIG34:LII34"/>
    <mergeCell ref="LIJ34:LIL34"/>
    <mergeCell ref="LIM34:LIO34"/>
    <mergeCell ref="LIP34:LIR34"/>
    <mergeCell ref="LEU34:LEW34"/>
    <mergeCell ref="LEX34:LEZ34"/>
    <mergeCell ref="LFA34:LFC34"/>
    <mergeCell ref="LFD34:LFF34"/>
    <mergeCell ref="LFG34:LFI34"/>
    <mergeCell ref="LFJ34:LFL34"/>
    <mergeCell ref="LFM34:LFO34"/>
    <mergeCell ref="LFP34:LFR34"/>
    <mergeCell ref="LFS34:LFU34"/>
    <mergeCell ref="LFV34:LFX34"/>
    <mergeCell ref="LFY34:LGA34"/>
    <mergeCell ref="LGB34:LGD34"/>
    <mergeCell ref="LGE34:LGG34"/>
    <mergeCell ref="LGH34:LGJ34"/>
    <mergeCell ref="LGK34:LGM34"/>
    <mergeCell ref="LGN34:LGP34"/>
    <mergeCell ref="LGQ34:LGS34"/>
    <mergeCell ref="LCV34:LCX34"/>
    <mergeCell ref="LCY34:LDA34"/>
    <mergeCell ref="LDB34:LDD34"/>
    <mergeCell ref="LDE34:LDG34"/>
    <mergeCell ref="LDH34:LDJ34"/>
    <mergeCell ref="LDK34:LDM34"/>
    <mergeCell ref="LDN34:LDP34"/>
    <mergeCell ref="LDQ34:LDS34"/>
    <mergeCell ref="LDT34:LDV34"/>
    <mergeCell ref="LDW34:LDY34"/>
    <mergeCell ref="LDZ34:LEB34"/>
    <mergeCell ref="LEC34:LEE34"/>
    <mergeCell ref="LEF34:LEH34"/>
    <mergeCell ref="LEI34:LEK34"/>
    <mergeCell ref="LEL34:LEN34"/>
    <mergeCell ref="LEO34:LEQ34"/>
    <mergeCell ref="LER34:LET34"/>
    <mergeCell ref="LAW34:LAY34"/>
    <mergeCell ref="LAZ34:LBB34"/>
    <mergeCell ref="LBC34:LBE34"/>
    <mergeCell ref="LBF34:LBH34"/>
    <mergeCell ref="LBI34:LBK34"/>
    <mergeCell ref="LBL34:LBN34"/>
    <mergeCell ref="LBO34:LBQ34"/>
    <mergeCell ref="LBR34:LBT34"/>
    <mergeCell ref="LBU34:LBW34"/>
    <mergeCell ref="LBX34:LBZ34"/>
    <mergeCell ref="LCA34:LCC34"/>
    <mergeCell ref="LCD34:LCF34"/>
    <mergeCell ref="LCG34:LCI34"/>
    <mergeCell ref="LCJ34:LCL34"/>
    <mergeCell ref="LCM34:LCO34"/>
    <mergeCell ref="LCP34:LCR34"/>
    <mergeCell ref="LCS34:LCU34"/>
    <mergeCell ref="KYX34:KYZ34"/>
    <mergeCell ref="KZA34:KZC34"/>
    <mergeCell ref="KZD34:KZF34"/>
    <mergeCell ref="KZG34:KZI34"/>
    <mergeCell ref="KZJ34:KZL34"/>
    <mergeCell ref="KZM34:KZO34"/>
    <mergeCell ref="KZP34:KZR34"/>
    <mergeCell ref="KZS34:KZU34"/>
    <mergeCell ref="KZV34:KZX34"/>
    <mergeCell ref="KZY34:LAA34"/>
    <mergeCell ref="LAB34:LAD34"/>
    <mergeCell ref="LAE34:LAG34"/>
    <mergeCell ref="LAH34:LAJ34"/>
    <mergeCell ref="LAK34:LAM34"/>
    <mergeCell ref="LAN34:LAP34"/>
    <mergeCell ref="LAQ34:LAS34"/>
    <mergeCell ref="LAT34:LAV34"/>
    <mergeCell ref="KWY34:KXA34"/>
    <mergeCell ref="KXB34:KXD34"/>
    <mergeCell ref="KXE34:KXG34"/>
    <mergeCell ref="KXH34:KXJ34"/>
    <mergeCell ref="KXK34:KXM34"/>
    <mergeCell ref="KXN34:KXP34"/>
    <mergeCell ref="KXQ34:KXS34"/>
    <mergeCell ref="KXT34:KXV34"/>
    <mergeCell ref="KXW34:KXY34"/>
    <mergeCell ref="KXZ34:KYB34"/>
    <mergeCell ref="KYC34:KYE34"/>
    <mergeCell ref="KYF34:KYH34"/>
    <mergeCell ref="KYI34:KYK34"/>
    <mergeCell ref="KYL34:KYN34"/>
    <mergeCell ref="KYO34:KYQ34"/>
    <mergeCell ref="KYR34:KYT34"/>
    <mergeCell ref="KYU34:KYW34"/>
    <mergeCell ref="KUZ34:KVB34"/>
    <mergeCell ref="KVC34:KVE34"/>
    <mergeCell ref="KVF34:KVH34"/>
    <mergeCell ref="KVI34:KVK34"/>
    <mergeCell ref="KVL34:KVN34"/>
    <mergeCell ref="KVO34:KVQ34"/>
    <mergeCell ref="KVR34:KVT34"/>
    <mergeCell ref="KVU34:KVW34"/>
    <mergeCell ref="KVX34:KVZ34"/>
    <mergeCell ref="KWA34:KWC34"/>
    <mergeCell ref="KWD34:KWF34"/>
    <mergeCell ref="KWG34:KWI34"/>
    <mergeCell ref="KWJ34:KWL34"/>
    <mergeCell ref="KWM34:KWO34"/>
    <mergeCell ref="KWP34:KWR34"/>
    <mergeCell ref="KWS34:KWU34"/>
    <mergeCell ref="KWV34:KWX34"/>
    <mergeCell ref="KTA34:KTC34"/>
    <mergeCell ref="KTD34:KTF34"/>
    <mergeCell ref="KTG34:KTI34"/>
    <mergeCell ref="KTJ34:KTL34"/>
    <mergeCell ref="KTM34:KTO34"/>
    <mergeCell ref="KTP34:KTR34"/>
    <mergeCell ref="KTS34:KTU34"/>
    <mergeCell ref="KTV34:KTX34"/>
    <mergeCell ref="KTY34:KUA34"/>
    <mergeCell ref="KUB34:KUD34"/>
    <mergeCell ref="KUE34:KUG34"/>
    <mergeCell ref="KUH34:KUJ34"/>
    <mergeCell ref="KUK34:KUM34"/>
    <mergeCell ref="KUN34:KUP34"/>
    <mergeCell ref="KUQ34:KUS34"/>
    <mergeCell ref="KUT34:KUV34"/>
    <mergeCell ref="KUW34:KUY34"/>
    <mergeCell ref="KRB34:KRD34"/>
    <mergeCell ref="KRE34:KRG34"/>
    <mergeCell ref="KRH34:KRJ34"/>
    <mergeCell ref="KRK34:KRM34"/>
    <mergeCell ref="KRN34:KRP34"/>
    <mergeCell ref="KRQ34:KRS34"/>
    <mergeCell ref="KRT34:KRV34"/>
    <mergeCell ref="KRW34:KRY34"/>
    <mergeCell ref="KRZ34:KSB34"/>
    <mergeCell ref="KSC34:KSE34"/>
    <mergeCell ref="KSF34:KSH34"/>
    <mergeCell ref="KSI34:KSK34"/>
    <mergeCell ref="KSL34:KSN34"/>
    <mergeCell ref="KSO34:KSQ34"/>
    <mergeCell ref="KSR34:KST34"/>
    <mergeCell ref="KSU34:KSW34"/>
    <mergeCell ref="KSX34:KSZ34"/>
    <mergeCell ref="KPC34:KPE34"/>
    <mergeCell ref="KPF34:KPH34"/>
    <mergeCell ref="KPI34:KPK34"/>
    <mergeCell ref="KPL34:KPN34"/>
    <mergeCell ref="KPO34:KPQ34"/>
    <mergeCell ref="KPR34:KPT34"/>
    <mergeCell ref="KPU34:KPW34"/>
    <mergeCell ref="KPX34:KPZ34"/>
    <mergeCell ref="KQA34:KQC34"/>
    <mergeCell ref="KQD34:KQF34"/>
    <mergeCell ref="KQG34:KQI34"/>
    <mergeCell ref="KQJ34:KQL34"/>
    <mergeCell ref="KQM34:KQO34"/>
    <mergeCell ref="KQP34:KQR34"/>
    <mergeCell ref="KQS34:KQU34"/>
    <mergeCell ref="KQV34:KQX34"/>
    <mergeCell ref="KQY34:KRA34"/>
    <mergeCell ref="KND34:KNF34"/>
    <mergeCell ref="KNG34:KNI34"/>
    <mergeCell ref="KNJ34:KNL34"/>
    <mergeCell ref="KNM34:KNO34"/>
    <mergeCell ref="KNP34:KNR34"/>
    <mergeCell ref="KNS34:KNU34"/>
    <mergeCell ref="KNV34:KNX34"/>
    <mergeCell ref="KNY34:KOA34"/>
    <mergeCell ref="KOB34:KOD34"/>
    <mergeCell ref="KOE34:KOG34"/>
    <mergeCell ref="KOH34:KOJ34"/>
    <mergeCell ref="KOK34:KOM34"/>
    <mergeCell ref="KON34:KOP34"/>
    <mergeCell ref="KOQ34:KOS34"/>
    <mergeCell ref="KOT34:KOV34"/>
    <mergeCell ref="KOW34:KOY34"/>
    <mergeCell ref="KOZ34:KPB34"/>
    <mergeCell ref="KLE34:KLG34"/>
    <mergeCell ref="KLH34:KLJ34"/>
    <mergeCell ref="KLK34:KLM34"/>
    <mergeCell ref="KLN34:KLP34"/>
    <mergeCell ref="KLQ34:KLS34"/>
    <mergeCell ref="KLT34:KLV34"/>
    <mergeCell ref="KLW34:KLY34"/>
    <mergeCell ref="KLZ34:KMB34"/>
    <mergeCell ref="KMC34:KME34"/>
    <mergeCell ref="KMF34:KMH34"/>
    <mergeCell ref="KMI34:KMK34"/>
    <mergeCell ref="KML34:KMN34"/>
    <mergeCell ref="KMO34:KMQ34"/>
    <mergeCell ref="KMR34:KMT34"/>
    <mergeCell ref="KMU34:KMW34"/>
    <mergeCell ref="KMX34:KMZ34"/>
    <mergeCell ref="KNA34:KNC34"/>
    <mergeCell ref="KJF34:KJH34"/>
    <mergeCell ref="KJI34:KJK34"/>
    <mergeCell ref="KJL34:KJN34"/>
    <mergeCell ref="KJO34:KJQ34"/>
    <mergeCell ref="KJR34:KJT34"/>
    <mergeCell ref="KJU34:KJW34"/>
    <mergeCell ref="KJX34:KJZ34"/>
    <mergeCell ref="KKA34:KKC34"/>
    <mergeCell ref="KKD34:KKF34"/>
    <mergeCell ref="KKG34:KKI34"/>
    <mergeCell ref="KKJ34:KKL34"/>
    <mergeCell ref="KKM34:KKO34"/>
    <mergeCell ref="KKP34:KKR34"/>
    <mergeCell ref="KKS34:KKU34"/>
    <mergeCell ref="KKV34:KKX34"/>
    <mergeCell ref="KKY34:KLA34"/>
    <mergeCell ref="KLB34:KLD34"/>
    <mergeCell ref="KHG34:KHI34"/>
    <mergeCell ref="KHJ34:KHL34"/>
    <mergeCell ref="KHM34:KHO34"/>
    <mergeCell ref="KHP34:KHR34"/>
    <mergeCell ref="KHS34:KHU34"/>
    <mergeCell ref="KHV34:KHX34"/>
    <mergeCell ref="KHY34:KIA34"/>
    <mergeCell ref="KIB34:KID34"/>
    <mergeCell ref="KIE34:KIG34"/>
    <mergeCell ref="KIH34:KIJ34"/>
    <mergeCell ref="KIK34:KIM34"/>
    <mergeCell ref="KIN34:KIP34"/>
    <mergeCell ref="KIQ34:KIS34"/>
    <mergeCell ref="KIT34:KIV34"/>
    <mergeCell ref="KIW34:KIY34"/>
    <mergeCell ref="KIZ34:KJB34"/>
    <mergeCell ref="KJC34:KJE34"/>
    <mergeCell ref="KFH34:KFJ34"/>
    <mergeCell ref="KFK34:KFM34"/>
    <mergeCell ref="KFN34:KFP34"/>
    <mergeCell ref="KFQ34:KFS34"/>
    <mergeCell ref="KFT34:KFV34"/>
    <mergeCell ref="KFW34:KFY34"/>
    <mergeCell ref="KFZ34:KGB34"/>
    <mergeCell ref="KGC34:KGE34"/>
    <mergeCell ref="KGF34:KGH34"/>
    <mergeCell ref="KGI34:KGK34"/>
    <mergeCell ref="KGL34:KGN34"/>
    <mergeCell ref="KGO34:KGQ34"/>
    <mergeCell ref="KGR34:KGT34"/>
    <mergeCell ref="KGU34:KGW34"/>
    <mergeCell ref="KGX34:KGZ34"/>
    <mergeCell ref="KHA34:KHC34"/>
    <mergeCell ref="KHD34:KHF34"/>
    <mergeCell ref="KDI34:KDK34"/>
    <mergeCell ref="KDL34:KDN34"/>
    <mergeCell ref="KDO34:KDQ34"/>
    <mergeCell ref="KDR34:KDT34"/>
    <mergeCell ref="KDU34:KDW34"/>
    <mergeCell ref="KDX34:KDZ34"/>
    <mergeCell ref="KEA34:KEC34"/>
    <mergeCell ref="KED34:KEF34"/>
    <mergeCell ref="KEG34:KEI34"/>
    <mergeCell ref="KEJ34:KEL34"/>
    <mergeCell ref="KEM34:KEO34"/>
    <mergeCell ref="KEP34:KER34"/>
    <mergeCell ref="KES34:KEU34"/>
    <mergeCell ref="KEV34:KEX34"/>
    <mergeCell ref="KEY34:KFA34"/>
    <mergeCell ref="KFB34:KFD34"/>
    <mergeCell ref="KFE34:KFG34"/>
    <mergeCell ref="KBJ34:KBL34"/>
    <mergeCell ref="KBM34:KBO34"/>
    <mergeCell ref="KBP34:KBR34"/>
    <mergeCell ref="KBS34:KBU34"/>
    <mergeCell ref="KBV34:KBX34"/>
    <mergeCell ref="KBY34:KCA34"/>
    <mergeCell ref="KCB34:KCD34"/>
    <mergeCell ref="KCE34:KCG34"/>
    <mergeCell ref="KCH34:KCJ34"/>
    <mergeCell ref="KCK34:KCM34"/>
    <mergeCell ref="KCN34:KCP34"/>
    <mergeCell ref="KCQ34:KCS34"/>
    <mergeCell ref="KCT34:KCV34"/>
    <mergeCell ref="KCW34:KCY34"/>
    <mergeCell ref="KCZ34:KDB34"/>
    <mergeCell ref="KDC34:KDE34"/>
    <mergeCell ref="KDF34:KDH34"/>
    <mergeCell ref="JZK34:JZM34"/>
    <mergeCell ref="JZN34:JZP34"/>
    <mergeCell ref="JZQ34:JZS34"/>
    <mergeCell ref="JZT34:JZV34"/>
    <mergeCell ref="JZW34:JZY34"/>
    <mergeCell ref="JZZ34:KAB34"/>
    <mergeCell ref="KAC34:KAE34"/>
    <mergeCell ref="KAF34:KAH34"/>
    <mergeCell ref="KAI34:KAK34"/>
    <mergeCell ref="KAL34:KAN34"/>
    <mergeCell ref="KAO34:KAQ34"/>
    <mergeCell ref="KAR34:KAT34"/>
    <mergeCell ref="KAU34:KAW34"/>
    <mergeCell ref="KAX34:KAZ34"/>
    <mergeCell ref="KBA34:KBC34"/>
    <mergeCell ref="KBD34:KBF34"/>
    <mergeCell ref="KBG34:KBI34"/>
    <mergeCell ref="JXL34:JXN34"/>
    <mergeCell ref="JXO34:JXQ34"/>
    <mergeCell ref="JXR34:JXT34"/>
    <mergeCell ref="JXU34:JXW34"/>
    <mergeCell ref="JXX34:JXZ34"/>
    <mergeCell ref="JYA34:JYC34"/>
    <mergeCell ref="JYD34:JYF34"/>
    <mergeCell ref="JYG34:JYI34"/>
    <mergeCell ref="JYJ34:JYL34"/>
    <mergeCell ref="JYM34:JYO34"/>
    <mergeCell ref="JYP34:JYR34"/>
    <mergeCell ref="JYS34:JYU34"/>
    <mergeCell ref="JYV34:JYX34"/>
    <mergeCell ref="JYY34:JZA34"/>
    <mergeCell ref="JZB34:JZD34"/>
    <mergeCell ref="JZE34:JZG34"/>
    <mergeCell ref="JZH34:JZJ34"/>
    <mergeCell ref="JVM34:JVO34"/>
    <mergeCell ref="JVP34:JVR34"/>
    <mergeCell ref="JVS34:JVU34"/>
    <mergeCell ref="JVV34:JVX34"/>
    <mergeCell ref="JVY34:JWA34"/>
    <mergeCell ref="JWB34:JWD34"/>
    <mergeCell ref="JWE34:JWG34"/>
    <mergeCell ref="JWH34:JWJ34"/>
    <mergeCell ref="JWK34:JWM34"/>
    <mergeCell ref="JWN34:JWP34"/>
    <mergeCell ref="JWQ34:JWS34"/>
    <mergeCell ref="JWT34:JWV34"/>
    <mergeCell ref="JWW34:JWY34"/>
    <mergeCell ref="JWZ34:JXB34"/>
    <mergeCell ref="JXC34:JXE34"/>
    <mergeCell ref="JXF34:JXH34"/>
    <mergeCell ref="JXI34:JXK34"/>
    <mergeCell ref="JTN34:JTP34"/>
    <mergeCell ref="JTQ34:JTS34"/>
    <mergeCell ref="JTT34:JTV34"/>
    <mergeCell ref="JTW34:JTY34"/>
    <mergeCell ref="JTZ34:JUB34"/>
    <mergeCell ref="JUC34:JUE34"/>
    <mergeCell ref="JUF34:JUH34"/>
    <mergeCell ref="JUI34:JUK34"/>
    <mergeCell ref="JUL34:JUN34"/>
    <mergeCell ref="JUO34:JUQ34"/>
    <mergeCell ref="JUR34:JUT34"/>
    <mergeCell ref="JUU34:JUW34"/>
    <mergeCell ref="JUX34:JUZ34"/>
    <mergeCell ref="JVA34:JVC34"/>
    <mergeCell ref="JVD34:JVF34"/>
    <mergeCell ref="JVG34:JVI34"/>
    <mergeCell ref="JVJ34:JVL34"/>
    <mergeCell ref="JRO34:JRQ34"/>
    <mergeCell ref="JRR34:JRT34"/>
    <mergeCell ref="JRU34:JRW34"/>
    <mergeCell ref="JRX34:JRZ34"/>
    <mergeCell ref="JSA34:JSC34"/>
    <mergeCell ref="JSD34:JSF34"/>
    <mergeCell ref="JSG34:JSI34"/>
    <mergeCell ref="JSJ34:JSL34"/>
    <mergeCell ref="JSM34:JSO34"/>
    <mergeCell ref="JSP34:JSR34"/>
    <mergeCell ref="JSS34:JSU34"/>
    <mergeCell ref="JSV34:JSX34"/>
    <mergeCell ref="JSY34:JTA34"/>
    <mergeCell ref="JTB34:JTD34"/>
    <mergeCell ref="JTE34:JTG34"/>
    <mergeCell ref="JTH34:JTJ34"/>
    <mergeCell ref="JTK34:JTM34"/>
    <mergeCell ref="JPP34:JPR34"/>
    <mergeCell ref="JPS34:JPU34"/>
    <mergeCell ref="JPV34:JPX34"/>
    <mergeCell ref="JPY34:JQA34"/>
    <mergeCell ref="JQB34:JQD34"/>
    <mergeCell ref="JQE34:JQG34"/>
    <mergeCell ref="JQH34:JQJ34"/>
    <mergeCell ref="JQK34:JQM34"/>
    <mergeCell ref="JQN34:JQP34"/>
    <mergeCell ref="JQQ34:JQS34"/>
    <mergeCell ref="JQT34:JQV34"/>
    <mergeCell ref="JQW34:JQY34"/>
    <mergeCell ref="JQZ34:JRB34"/>
    <mergeCell ref="JRC34:JRE34"/>
    <mergeCell ref="JRF34:JRH34"/>
    <mergeCell ref="JRI34:JRK34"/>
    <mergeCell ref="JRL34:JRN34"/>
    <mergeCell ref="JNQ34:JNS34"/>
    <mergeCell ref="JNT34:JNV34"/>
    <mergeCell ref="JNW34:JNY34"/>
    <mergeCell ref="JNZ34:JOB34"/>
    <mergeCell ref="JOC34:JOE34"/>
    <mergeCell ref="JOF34:JOH34"/>
    <mergeCell ref="JOI34:JOK34"/>
    <mergeCell ref="JOL34:JON34"/>
    <mergeCell ref="JOO34:JOQ34"/>
    <mergeCell ref="JOR34:JOT34"/>
    <mergeCell ref="JOU34:JOW34"/>
    <mergeCell ref="JOX34:JOZ34"/>
    <mergeCell ref="JPA34:JPC34"/>
    <mergeCell ref="JPD34:JPF34"/>
    <mergeCell ref="JPG34:JPI34"/>
    <mergeCell ref="JPJ34:JPL34"/>
    <mergeCell ref="JPM34:JPO34"/>
    <mergeCell ref="JLR34:JLT34"/>
    <mergeCell ref="JLU34:JLW34"/>
    <mergeCell ref="JLX34:JLZ34"/>
    <mergeCell ref="JMA34:JMC34"/>
    <mergeCell ref="JMD34:JMF34"/>
    <mergeCell ref="JMG34:JMI34"/>
    <mergeCell ref="JMJ34:JML34"/>
    <mergeCell ref="JMM34:JMO34"/>
    <mergeCell ref="JMP34:JMR34"/>
    <mergeCell ref="JMS34:JMU34"/>
    <mergeCell ref="JMV34:JMX34"/>
    <mergeCell ref="JMY34:JNA34"/>
    <mergeCell ref="JNB34:JND34"/>
    <mergeCell ref="JNE34:JNG34"/>
    <mergeCell ref="JNH34:JNJ34"/>
    <mergeCell ref="JNK34:JNM34"/>
    <mergeCell ref="JNN34:JNP34"/>
    <mergeCell ref="JJS34:JJU34"/>
    <mergeCell ref="JJV34:JJX34"/>
    <mergeCell ref="JJY34:JKA34"/>
    <mergeCell ref="JKB34:JKD34"/>
    <mergeCell ref="JKE34:JKG34"/>
    <mergeCell ref="JKH34:JKJ34"/>
    <mergeCell ref="JKK34:JKM34"/>
    <mergeCell ref="JKN34:JKP34"/>
    <mergeCell ref="JKQ34:JKS34"/>
    <mergeCell ref="JKT34:JKV34"/>
    <mergeCell ref="JKW34:JKY34"/>
    <mergeCell ref="JKZ34:JLB34"/>
    <mergeCell ref="JLC34:JLE34"/>
    <mergeCell ref="JLF34:JLH34"/>
    <mergeCell ref="JLI34:JLK34"/>
    <mergeCell ref="JLL34:JLN34"/>
    <mergeCell ref="JLO34:JLQ34"/>
    <mergeCell ref="JHT34:JHV34"/>
    <mergeCell ref="JHW34:JHY34"/>
    <mergeCell ref="JHZ34:JIB34"/>
    <mergeCell ref="JIC34:JIE34"/>
    <mergeCell ref="JIF34:JIH34"/>
    <mergeCell ref="JII34:JIK34"/>
    <mergeCell ref="JIL34:JIN34"/>
    <mergeCell ref="JIO34:JIQ34"/>
    <mergeCell ref="JIR34:JIT34"/>
    <mergeCell ref="JIU34:JIW34"/>
    <mergeCell ref="JIX34:JIZ34"/>
    <mergeCell ref="JJA34:JJC34"/>
    <mergeCell ref="JJD34:JJF34"/>
    <mergeCell ref="JJG34:JJI34"/>
    <mergeCell ref="JJJ34:JJL34"/>
    <mergeCell ref="JJM34:JJO34"/>
    <mergeCell ref="JJP34:JJR34"/>
    <mergeCell ref="JFU34:JFW34"/>
    <mergeCell ref="JFX34:JFZ34"/>
    <mergeCell ref="JGA34:JGC34"/>
    <mergeCell ref="JGD34:JGF34"/>
    <mergeCell ref="JGG34:JGI34"/>
    <mergeCell ref="JGJ34:JGL34"/>
    <mergeCell ref="JGM34:JGO34"/>
    <mergeCell ref="JGP34:JGR34"/>
    <mergeCell ref="JGS34:JGU34"/>
    <mergeCell ref="JGV34:JGX34"/>
    <mergeCell ref="JGY34:JHA34"/>
    <mergeCell ref="JHB34:JHD34"/>
    <mergeCell ref="JHE34:JHG34"/>
    <mergeCell ref="JHH34:JHJ34"/>
    <mergeCell ref="JHK34:JHM34"/>
    <mergeCell ref="JHN34:JHP34"/>
    <mergeCell ref="JHQ34:JHS34"/>
    <mergeCell ref="JDV34:JDX34"/>
    <mergeCell ref="JDY34:JEA34"/>
    <mergeCell ref="JEB34:JED34"/>
    <mergeCell ref="JEE34:JEG34"/>
    <mergeCell ref="JEH34:JEJ34"/>
    <mergeCell ref="JEK34:JEM34"/>
    <mergeCell ref="JEN34:JEP34"/>
    <mergeCell ref="JEQ34:JES34"/>
    <mergeCell ref="JET34:JEV34"/>
    <mergeCell ref="JEW34:JEY34"/>
    <mergeCell ref="JEZ34:JFB34"/>
    <mergeCell ref="JFC34:JFE34"/>
    <mergeCell ref="JFF34:JFH34"/>
    <mergeCell ref="JFI34:JFK34"/>
    <mergeCell ref="JFL34:JFN34"/>
    <mergeCell ref="JFO34:JFQ34"/>
    <mergeCell ref="JFR34:JFT34"/>
    <mergeCell ref="JBW34:JBY34"/>
    <mergeCell ref="JBZ34:JCB34"/>
    <mergeCell ref="JCC34:JCE34"/>
    <mergeCell ref="JCF34:JCH34"/>
    <mergeCell ref="JCI34:JCK34"/>
    <mergeCell ref="JCL34:JCN34"/>
    <mergeCell ref="JCO34:JCQ34"/>
    <mergeCell ref="JCR34:JCT34"/>
    <mergeCell ref="JCU34:JCW34"/>
    <mergeCell ref="JCX34:JCZ34"/>
    <mergeCell ref="JDA34:JDC34"/>
    <mergeCell ref="JDD34:JDF34"/>
    <mergeCell ref="JDG34:JDI34"/>
    <mergeCell ref="JDJ34:JDL34"/>
    <mergeCell ref="JDM34:JDO34"/>
    <mergeCell ref="JDP34:JDR34"/>
    <mergeCell ref="JDS34:JDU34"/>
    <mergeCell ref="IZX34:IZZ34"/>
    <mergeCell ref="JAA34:JAC34"/>
    <mergeCell ref="JAD34:JAF34"/>
    <mergeCell ref="JAG34:JAI34"/>
    <mergeCell ref="JAJ34:JAL34"/>
    <mergeCell ref="JAM34:JAO34"/>
    <mergeCell ref="JAP34:JAR34"/>
    <mergeCell ref="JAS34:JAU34"/>
    <mergeCell ref="JAV34:JAX34"/>
    <mergeCell ref="JAY34:JBA34"/>
    <mergeCell ref="JBB34:JBD34"/>
    <mergeCell ref="JBE34:JBG34"/>
    <mergeCell ref="JBH34:JBJ34"/>
    <mergeCell ref="JBK34:JBM34"/>
    <mergeCell ref="JBN34:JBP34"/>
    <mergeCell ref="JBQ34:JBS34"/>
    <mergeCell ref="JBT34:JBV34"/>
    <mergeCell ref="IXY34:IYA34"/>
    <mergeCell ref="IYB34:IYD34"/>
    <mergeCell ref="IYE34:IYG34"/>
    <mergeCell ref="IYH34:IYJ34"/>
    <mergeCell ref="IYK34:IYM34"/>
    <mergeCell ref="IYN34:IYP34"/>
    <mergeCell ref="IYQ34:IYS34"/>
    <mergeCell ref="IYT34:IYV34"/>
    <mergeCell ref="IYW34:IYY34"/>
    <mergeCell ref="IYZ34:IZB34"/>
    <mergeCell ref="IZC34:IZE34"/>
    <mergeCell ref="IZF34:IZH34"/>
    <mergeCell ref="IZI34:IZK34"/>
    <mergeCell ref="IZL34:IZN34"/>
    <mergeCell ref="IZO34:IZQ34"/>
    <mergeCell ref="IZR34:IZT34"/>
    <mergeCell ref="IZU34:IZW34"/>
    <mergeCell ref="IVZ34:IWB34"/>
    <mergeCell ref="IWC34:IWE34"/>
    <mergeCell ref="IWF34:IWH34"/>
    <mergeCell ref="IWI34:IWK34"/>
    <mergeCell ref="IWL34:IWN34"/>
    <mergeCell ref="IWO34:IWQ34"/>
    <mergeCell ref="IWR34:IWT34"/>
    <mergeCell ref="IWU34:IWW34"/>
    <mergeCell ref="IWX34:IWZ34"/>
    <mergeCell ref="IXA34:IXC34"/>
    <mergeCell ref="IXD34:IXF34"/>
    <mergeCell ref="IXG34:IXI34"/>
    <mergeCell ref="IXJ34:IXL34"/>
    <mergeCell ref="IXM34:IXO34"/>
    <mergeCell ref="IXP34:IXR34"/>
    <mergeCell ref="IXS34:IXU34"/>
    <mergeCell ref="IXV34:IXX34"/>
    <mergeCell ref="IUA34:IUC34"/>
    <mergeCell ref="IUD34:IUF34"/>
    <mergeCell ref="IUG34:IUI34"/>
    <mergeCell ref="IUJ34:IUL34"/>
    <mergeCell ref="IUM34:IUO34"/>
    <mergeCell ref="IUP34:IUR34"/>
    <mergeCell ref="IUS34:IUU34"/>
    <mergeCell ref="IUV34:IUX34"/>
    <mergeCell ref="IUY34:IVA34"/>
    <mergeCell ref="IVB34:IVD34"/>
    <mergeCell ref="IVE34:IVG34"/>
    <mergeCell ref="IVH34:IVJ34"/>
    <mergeCell ref="IVK34:IVM34"/>
    <mergeCell ref="IVN34:IVP34"/>
    <mergeCell ref="IVQ34:IVS34"/>
    <mergeCell ref="IVT34:IVV34"/>
    <mergeCell ref="IVW34:IVY34"/>
    <mergeCell ref="ISB34:ISD34"/>
    <mergeCell ref="ISE34:ISG34"/>
    <mergeCell ref="ISH34:ISJ34"/>
    <mergeCell ref="ISK34:ISM34"/>
    <mergeCell ref="ISN34:ISP34"/>
    <mergeCell ref="ISQ34:ISS34"/>
    <mergeCell ref="IST34:ISV34"/>
    <mergeCell ref="ISW34:ISY34"/>
    <mergeCell ref="ISZ34:ITB34"/>
    <mergeCell ref="ITC34:ITE34"/>
    <mergeCell ref="ITF34:ITH34"/>
    <mergeCell ref="ITI34:ITK34"/>
    <mergeCell ref="ITL34:ITN34"/>
    <mergeCell ref="ITO34:ITQ34"/>
    <mergeCell ref="ITR34:ITT34"/>
    <mergeCell ref="ITU34:ITW34"/>
    <mergeCell ref="ITX34:ITZ34"/>
    <mergeCell ref="IQC34:IQE34"/>
    <mergeCell ref="IQF34:IQH34"/>
    <mergeCell ref="IQI34:IQK34"/>
    <mergeCell ref="IQL34:IQN34"/>
    <mergeCell ref="IQO34:IQQ34"/>
    <mergeCell ref="IQR34:IQT34"/>
    <mergeCell ref="IQU34:IQW34"/>
    <mergeCell ref="IQX34:IQZ34"/>
    <mergeCell ref="IRA34:IRC34"/>
    <mergeCell ref="IRD34:IRF34"/>
    <mergeCell ref="IRG34:IRI34"/>
    <mergeCell ref="IRJ34:IRL34"/>
    <mergeCell ref="IRM34:IRO34"/>
    <mergeCell ref="IRP34:IRR34"/>
    <mergeCell ref="IRS34:IRU34"/>
    <mergeCell ref="IRV34:IRX34"/>
    <mergeCell ref="IRY34:ISA34"/>
    <mergeCell ref="IOD34:IOF34"/>
    <mergeCell ref="IOG34:IOI34"/>
    <mergeCell ref="IOJ34:IOL34"/>
    <mergeCell ref="IOM34:IOO34"/>
    <mergeCell ref="IOP34:IOR34"/>
    <mergeCell ref="IOS34:IOU34"/>
    <mergeCell ref="IOV34:IOX34"/>
    <mergeCell ref="IOY34:IPA34"/>
    <mergeCell ref="IPB34:IPD34"/>
    <mergeCell ref="IPE34:IPG34"/>
    <mergeCell ref="IPH34:IPJ34"/>
    <mergeCell ref="IPK34:IPM34"/>
    <mergeCell ref="IPN34:IPP34"/>
    <mergeCell ref="IPQ34:IPS34"/>
    <mergeCell ref="IPT34:IPV34"/>
    <mergeCell ref="IPW34:IPY34"/>
    <mergeCell ref="IPZ34:IQB34"/>
    <mergeCell ref="IME34:IMG34"/>
    <mergeCell ref="IMH34:IMJ34"/>
    <mergeCell ref="IMK34:IMM34"/>
    <mergeCell ref="IMN34:IMP34"/>
    <mergeCell ref="IMQ34:IMS34"/>
    <mergeCell ref="IMT34:IMV34"/>
    <mergeCell ref="IMW34:IMY34"/>
    <mergeCell ref="IMZ34:INB34"/>
    <mergeCell ref="INC34:INE34"/>
    <mergeCell ref="INF34:INH34"/>
    <mergeCell ref="INI34:INK34"/>
    <mergeCell ref="INL34:INN34"/>
    <mergeCell ref="INO34:INQ34"/>
    <mergeCell ref="INR34:INT34"/>
    <mergeCell ref="INU34:INW34"/>
    <mergeCell ref="INX34:INZ34"/>
    <mergeCell ref="IOA34:IOC34"/>
    <mergeCell ref="IKF34:IKH34"/>
    <mergeCell ref="IKI34:IKK34"/>
    <mergeCell ref="IKL34:IKN34"/>
    <mergeCell ref="IKO34:IKQ34"/>
    <mergeCell ref="IKR34:IKT34"/>
    <mergeCell ref="IKU34:IKW34"/>
    <mergeCell ref="IKX34:IKZ34"/>
    <mergeCell ref="ILA34:ILC34"/>
    <mergeCell ref="ILD34:ILF34"/>
    <mergeCell ref="ILG34:ILI34"/>
    <mergeCell ref="ILJ34:ILL34"/>
    <mergeCell ref="ILM34:ILO34"/>
    <mergeCell ref="ILP34:ILR34"/>
    <mergeCell ref="ILS34:ILU34"/>
    <mergeCell ref="ILV34:ILX34"/>
    <mergeCell ref="ILY34:IMA34"/>
    <mergeCell ref="IMB34:IMD34"/>
    <mergeCell ref="IIG34:III34"/>
    <mergeCell ref="IIJ34:IIL34"/>
    <mergeCell ref="IIM34:IIO34"/>
    <mergeCell ref="IIP34:IIR34"/>
    <mergeCell ref="IIS34:IIU34"/>
    <mergeCell ref="IIV34:IIX34"/>
    <mergeCell ref="IIY34:IJA34"/>
    <mergeCell ref="IJB34:IJD34"/>
    <mergeCell ref="IJE34:IJG34"/>
    <mergeCell ref="IJH34:IJJ34"/>
    <mergeCell ref="IJK34:IJM34"/>
    <mergeCell ref="IJN34:IJP34"/>
    <mergeCell ref="IJQ34:IJS34"/>
    <mergeCell ref="IJT34:IJV34"/>
    <mergeCell ref="IJW34:IJY34"/>
    <mergeCell ref="IJZ34:IKB34"/>
    <mergeCell ref="IKC34:IKE34"/>
    <mergeCell ref="IGH34:IGJ34"/>
    <mergeCell ref="IGK34:IGM34"/>
    <mergeCell ref="IGN34:IGP34"/>
    <mergeCell ref="IGQ34:IGS34"/>
    <mergeCell ref="IGT34:IGV34"/>
    <mergeCell ref="IGW34:IGY34"/>
    <mergeCell ref="IGZ34:IHB34"/>
    <mergeCell ref="IHC34:IHE34"/>
    <mergeCell ref="IHF34:IHH34"/>
    <mergeCell ref="IHI34:IHK34"/>
    <mergeCell ref="IHL34:IHN34"/>
    <mergeCell ref="IHO34:IHQ34"/>
    <mergeCell ref="IHR34:IHT34"/>
    <mergeCell ref="IHU34:IHW34"/>
    <mergeCell ref="IHX34:IHZ34"/>
    <mergeCell ref="IIA34:IIC34"/>
    <mergeCell ref="IID34:IIF34"/>
    <mergeCell ref="IEI34:IEK34"/>
    <mergeCell ref="IEL34:IEN34"/>
    <mergeCell ref="IEO34:IEQ34"/>
    <mergeCell ref="IER34:IET34"/>
    <mergeCell ref="IEU34:IEW34"/>
    <mergeCell ref="IEX34:IEZ34"/>
    <mergeCell ref="IFA34:IFC34"/>
    <mergeCell ref="IFD34:IFF34"/>
    <mergeCell ref="IFG34:IFI34"/>
    <mergeCell ref="IFJ34:IFL34"/>
    <mergeCell ref="IFM34:IFO34"/>
    <mergeCell ref="IFP34:IFR34"/>
    <mergeCell ref="IFS34:IFU34"/>
    <mergeCell ref="IFV34:IFX34"/>
    <mergeCell ref="IFY34:IGA34"/>
    <mergeCell ref="IGB34:IGD34"/>
    <mergeCell ref="IGE34:IGG34"/>
    <mergeCell ref="ICJ34:ICL34"/>
    <mergeCell ref="ICM34:ICO34"/>
    <mergeCell ref="ICP34:ICR34"/>
    <mergeCell ref="ICS34:ICU34"/>
    <mergeCell ref="ICV34:ICX34"/>
    <mergeCell ref="ICY34:IDA34"/>
    <mergeCell ref="IDB34:IDD34"/>
    <mergeCell ref="IDE34:IDG34"/>
    <mergeCell ref="IDH34:IDJ34"/>
    <mergeCell ref="IDK34:IDM34"/>
    <mergeCell ref="IDN34:IDP34"/>
    <mergeCell ref="IDQ34:IDS34"/>
    <mergeCell ref="IDT34:IDV34"/>
    <mergeCell ref="IDW34:IDY34"/>
    <mergeCell ref="IDZ34:IEB34"/>
    <mergeCell ref="IEC34:IEE34"/>
    <mergeCell ref="IEF34:IEH34"/>
    <mergeCell ref="IAK34:IAM34"/>
    <mergeCell ref="IAN34:IAP34"/>
    <mergeCell ref="IAQ34:IAS34"/>
    <mergeCell ref="IAT34:IAV34"/>
    <mergeCell ref="IAW34:IAY34"/>
    <mergeCell ref="IAZ34:IBB34"/>
    <mergeCell ref="IBC34:IBE34"/>
    <mergeCell ref="IBF34:IBH34"/>
    <mergeCell ref="IBI34:IBK34"/>
    <mergeCell ref="IBL34:IBN34"/>
    <mergeCell ref="IBO34:IBQ34"/>
    <mergeCell ref="IBR34:IBT34"/>
    <mergeCell ref="IBU34:IBW34"/>
    <mergeCell ref="IBX34:IBZ34"/>
    <mergeCell ref="ICA34:ICC34"/>
    <mergeCell ref="ICD34:ICF34"/>
    <mergeCell ref="ICG34:ICI34"/>
    <mergeCell ref="HYL34:HYN34"/>
    <mergeCell ref="HYO34:HYQ34"/>
    <mergeCell ref="HYR34:HYT34"/>
    <mergeCell ref="HYU34:HYW34"/>
    <mergeCell ref="HYX34:HYZ34"/>
    <mergeCell ref="HZA34:HZC34"/>
    <mergeCell ref="HZD34:HZF34"/>
    <mergeCell ref="HZG34:HZI34"/>
    <mergeCell ref="HZJ34:HZL34"/>
    <mergeCell ref="HZM34:HZO34"/>
    <mergeCell ref="HZP34:HZR34"/>
    <mergeCell ref="HZS34:HZU34"/>
    <mergeCell ref="HZV34:HZX34"/>
    <mergeCell ref="HZY34:IAA34"/>
    <mergeCell ref="IAB34:IAD34"/>
    <mergeCell ref="IAE34:IAG34"/>
    <mergeCell ref="IAH34:IAJ34"/>
    <mergeCell ref="HWM34:HWO34"/>
    <mergeCell ref="HWP34:HWR34"/>
    <mergeCell ref="HWS34:HWU34"/>
    <mergeCell ref="HWV34:HWX34"/>
    <mergeCell ref="HWY34:HXA34"/>
    <mergeCell ref="HXB34:HXD34"/>
    <mergeCell ref="HXE34:HXG34"/>
    <mergeCell ref="HXH34:HXJ34"/>
    <mergeCell ref="HXK34:HXM34"/>
    <mergeCell ref="HXN34:HXP34"/>
    <mergeCell ref="HXQ34:HXS34"/>
    <mergeCell ref="HXT34:HXV34"/>
    <mergeCell ref="HXW34:HXY34"/>
    <mergeCell ref="HXZ34:HYB34"/>
    <mergeCell ref="HYC34:HYE34"/>
    <mergeCell ref="HYF34:HYH34"/>
    <mergeCell ref="HYI34:HYK34"/>
    <mergeCell ref="HUN34:HUP34"/>
    <mergeCell ref="HUQ34:HUS34"/>
    <mergeCell ref="HUT34:HUV34"/>
    <mergeCell ref="HUW34:HUY34"/>
    <mergeCell ref="HUZ34:HVB34"/>
    <mergeCell ref="HVC34:HVE34"/>
    <mergeCell ref="HVF34:HVH34"/>
    <mergeCell ref="HVI34:HVK34"/>
    <mergeCell ref="HVL34:HVN34"/>
    <mergeCell ref="HVO34:HVQ34"/>
    <mergeCell ref="HVR34:HVT34"/>
    <mergeCell ref="HVU34:HVW34"/>
    <mergeCell ref="HVX34:HVZ34"/>
    <mergeCell ref="HWA34:HWC34"/>
    <mergeCell ref="HWD34:HWF34"/>
    <mergeCell ref="HWG34:HWI34"/>
    <mergeCell ref="HWJ34:HWL34"/>
    <mergeCell ref="HSO34:HSQ34"/>
    <mergeCell ref="HSR34:HST34"/>
    <mergeCell ref="HSU34:HSW34"/>
    <mergeCell ref="HSX34:HSZ34"/>
    <mergeCell ref="HTA34:HTC34"/>
    <mergeCell ref="HTD34:HTF34"/>
    <mergeCell ref="HTG34:HTI34"/>
    <mergeCell ref="HTJ34:HTL34"/>
    <mergeCell ref="HTM34:HTO34"/>
    <mergeCell ref="HTP34:HTR34"/>
    <mergeCell ref="HTS34:HTU34"/>
    <mergeCell ref="HTV34:HTX34"/>
    <mergeCell ref="HTY34:HUA34"/>
    <mergeCell ref="HUB34:HUD34"/>
    <mergeCell ref="HUE34:HUG34"/>
    <mergeCell ref="HUH34:HUJ34"/>
    <mergeCell ref="HUK34:HUM34"/>
    <mergeCell ref="HQP34:HQR34"/>
    <mergeCell ref="HQS34:HQU34"/>
    <mergeCell ref="HQV34:HQX34"/>
    <mergeCell ref="HQY34:HRA34"/>
    <mergeCell ref="HRB34:HRD34"/>
    <mergeCell ref="HRE34:HRG34"/>
    <mergeCell ref="HRH34:HRJ34"/>
    <mergeCell ref="HRK34:HRM34"/>
    <mergeCell ref="HRN34:HRP34"/>
    <mergeCell ref="HRQ34:HRS34"/>
    <mergeCell ref="HRT34:HRV34"/>
    <mergeCell ref="HRW34:HRY34"/>
    <mergeCell ref="HRZ34:HSB34"/>
    <mergeCell ref="HSC34:HSE34"/>
    <mergeCell ref="HSF34:HSH34"/>
    <mergeCell ref="HSI34:HSK34"/>
    <mergeCell ref="HSL34:HSN34"/>
    <mergeCell ref="HOQ34:HOS34"/>
    <mergeCell ref="HOT34:HOV34"/>
    <mergeCell ref="HOW34:HOY34"/>
    <mergeCell ref="HOZ34:HPB34"/>
    <mergeCell ref="HPC34:HPE34"/>
    <mergeCell ref="HPF34:HPH34"/>
    <mergeCell ref="HPI34:HPK34"/>
    <mergeCell ref="HPL34:HPN34"/>
    <mergeCell ref="HPO34:HPQ34"/>
    <mergeCell ref="HPR34:HPT34"/>
    <mergeCell ref="HPU34:HPW34"/>
    <mergeCell ref="HPX34:HPZ34"/>
    <mergeCell ref="HQA34:HQC34"/>
    <mergeCell ref="HQD34:HQF34"/>
    <mergeCell ref="HQG34:HQI34"/>
    <mergeCell ref="HQJ34:HQL34"/>
    <mergeCell ref="HQM34:HQO34"/>
    <mergeCell ref="HMR34:HMT34"/>
    <mergeCell ref="HMU34:HMW34"/>
    <mergeCell ref="HMX34:HMZ34"/>
    <mergeCell ref="HNA34:HNC34"/>
    <mergeCell ref="HND34:HNF34"/>
    <mergeCell ref="HNG34:HNI34"/>
    <mergeCell ref="HNJ34:HNL34"/>
    <mergeCell ref="HNM34:HNO34"/>
    <mergeCell ref="HNP34:HNR34"/>
    <mergeCell ref="HNS34:HNU34"/>
    <mergeCell ref="HNV34:HNX34"/>
    <mergeCell ref="HNY34:HOA34"/>
    <mergeCell ref="HOB34:HOD34"/>
    <mergeCell ref="HOE34:HOG34"/>
    <mergeCell ref="HOH34:HOJ34"/>
    <mergeCell ref="HOK34:HOM34"/>
    <mergeCell ref="HON34:HOP34"/>
    <mergeCell ref="HKS34:HKU34"/>
    <mergeCell ref="HKV34:HKX34"/>
    <mergeCell ref="HKY34:HLA34"/>
    <mergeCell ref="HLB34:HLD34"/>
    <mergeCell ref="HLE34:HLG34"/>
    <mergeCell ref="HLH34:HLJ34"/>
    <mergeCell ref="HLK34:HLM34"/>
    <mergeCell ref="HLN34:HLP34"/>
    <mergeCell ref="HLQ34:HLS34"/>
    <mergeCell ref="HLT34:HLV34"/>
    <mergeCell ref="HLW34:HLY34"/>
    <mergeCell ref="HLZ34:HMB34"/>
    <mergeCell ref="HMC34:HME34"/>
    <mergeCell ref="HMF34:HMH34"/>
    <mergeCell ref="HMI34:HMK34"/>
    <mergeCell ref="HML34:HMN34"/>
    <mergeCell ref="HMO34:HMQ34"/>
    <mergeCell ref="HIT34:HIV34"/>
    <mergeCell ref="HIW34:HIY34"/>
    <mergeCell ref="HIZ34:HJB34"/>
    <mergeCell ref="HJC34:HJE34"/>
    <mergeCell ref="HJF34:HJH34"/>
    <mergeCell ref="HJI34:HJK34"/>
    <mergeCell ref="HJL34:HJN34"/>
    <mergeCell ref="HJO34:HJQ34"/>
    <mergeCell ref="HJR34:HJT34"/>
    <mergeCell ref="HJU34:HJW34"/>
    <mergeCell ref="HJX34:HJZ34"/>
    <mergeCell ref="HKA34:HKC34"/>
    <mergeCell ref="HKD34:HKF34"/>
    <mergeCell ref="HKG34:HKI34"/>
    <mergeCell ref="HKJ34:HKL34"/>
    <mergeCell ref="HKM34:HKO34"/>
    <mergeCell ref="HKP34:HKR34"/>
    <mergeCell ref="HGU34:HGW34"/>
    <mergeCell ref="HGX34:HGZ34"/>
    <mergeCell ref="HHA34:HHC34"/>
    <mergeCell ref="HHD34:HHF34"/>
    <mergeCell ref="HHG34:HHI34"/>
    <mergeCell ref="HHJ34:HHL34"/>
    <mergeCell ref="HHM34:HHO34"/>
    <mergeCell ref="HHP34:HHR34"/>
    <mergeCell ref="HHS34:HHU34"/>
    <mergeCell ref="HHV34:HHX34"/>
    <mergeCell ref="HHY34:HIA34"/>
    <mergeCell ref="HIB34:HID34"/>
    <mergeCell ref="HIE34:HIG34"/>
    <mergeCell ref="HIH34:HIJ34"/>
    <mergeCell ref="HIK34:HIM34"/>
    <mergeCell ref="HIN34:HIP34"/>
    <mergeCell ref="HIQ34:HIS34"/>
    <mergeCell ref="HEV34:HEX34"/>
    <mergeCell ref="HEY34:HFA34"/>
    <mergeCell ref="HFB34:HFD34"/>
    <mergeCell ref="HFE34:HFG34"/>
    <mergeCell ref="HFH34:HFJ34"/>
    <mergeCell ref="HFK34:HFM34"/>
    <mergeCell ref="HFN34:HFP34"/>
    <mergeCell ref="HFQ34:HFS34"/>
    <mergeCell ref="HFT34:HFV34"/>
    <mergeCell ref="HFW34:HFY34"/>
    <mergeCell ref="HFZ34:HGB34"/>
    <mergeCell ref="HGC34:HGE34"/>
    <mergeCell ref="HGF34:HGH34"/>
    <mergeCell ref="HGI34:HGK34"/>
    <mergeCell ref="HGL34:HGN34"/>
    <mergeCell ref="HGO34:HGQ34"/>
    <mergeCell ref="HGR34:HGT34"/>
    <mergeCell ref="HCW34:HCY34"/>
    <mergeCell ref="HCZ34:HDB34"/>
    <mergeCell ref="HDC34:HDE34"/>
    <mergeCell ref="HDF34:HDH34"/>
    <mergeCell ref="HDI34:HDK34"/>
    <mergeCell ref="HDL34:HDN34"/>
    <mergeCell ref="HDO34:HDQ34"/>
    <mergeCell ref="HDR34:HDT34"/>
    <mergeCell ref="HDU34:HDW34"/>
    <mergeCell ref="HDX34:HDZ34"/>
    <mergeCell ref="HEA34:HEC34"/>
    <mergeCell ref="HED34:HEF34"/>
    <mergeCell ref="HEG34:HEI34"/>
    <mergeCell ref="HEJ34:HEL34"/>
    <mergeCell ref="HEM34:HEO34"/>
    <mergeCell ref="HEP34:HER34"/>
    <mergeCell ref="HES34:HEU34"/>
    <mergeCell ref="HAX34:HAZ34"/>
    <mergeCell ref="HBA34:HBC34"/>
    <mergeCell ref="HBD34:HBF34"/>
    <mergeCell ref="HBG34:HBI34"/>
    <mergeCell ref="HBJ34:HBL34"/>
    <mergeCell ref="HBM34:HBO34"/>
    <mergeCell ref="HBP34:HBR34"/>
    <mergeCell ref="HBS34:HBU34"/>
    <mergeCell ref="HBV34:HBX34"/>
    <mergeCell ref="HBY34:HCA34"/>
    <mergeCell ref="HCB34:HCD34"/>
    <mergeCell ref="HCE34:HCG34"/>
    <mergeCell ref="HCH34:HCJ34"/>
    <mergeCell ref="HCK34:HCM34"/>
    <mergeCell ref="HCN34:HCP34"/>
    <mergeCell ref="HCQ34:HCS34"/>
    <mergeCell ref="HCT34:HCV34"/>
    <mergeCell ref="GYY34:GZA34"/>
    <mergeCell ref="GZB34:GZD34"/>
    <mergeCell ref="GZE34:GZG34"/>
    <mergeCell ref="GZH34:GZJ34"/>
    <mergeCell ref="GZK34:GZM34"/>
    <mergeCell ref="GZN34:GZP34"/>
    <mergeCell ref="GZQ34:GZS34"/>
    <mergeCell ref="GZT34:GZV34"/>
    <mergeCell ref="GZW34:GZY34"/>
    <mergeCell ref="GZZ34:HAB34"/>
    <mergeCell ref="HAC34:HAE34"/>
    <mergeCell ref="HAF34:HAH34"/>
    <mergeCell ref="HAI34:HAK34"/>
    <mergeCell ref="HAL34:HAN34"/>
    <mergeCell ref="HAO34:HAQ34"/>
    <mergeCell ref="HAR34:HAT34"/>
    <mergeCell ref="HAU34:HAW34"/>
    <mergeCell ref="GWZ34:GXB34"/>
    <mergeCell ref="GXC34:GXE34"/>
    <mergeCell ref="GXF34:GXH34"/>
    <mergeCell ref="GXI34:GXK34"/>
    <mergeCell ref="GXL34:GXN34"/>
    <mergeCell ref="GXO34:GXQ34"/>
    <mergeCell ref="GXR34:GXT34"/>
    <mergeCell ref="GXU34:GXW34"/>
    <mergeCell ref="GXX34:GXZ34"/>
    <mergeCell ref="GYA34:GYC34"/>
    <mergeCell ref="GYD34:GYF34"/>
    <mergeCell ref="GYG34:GYI34"/>
    <mergeCell ref="GYJ34:GYL34"/>
    <mergeCell ref="GYM34:GYO34"/>
    <mergeCell ref="GYP34:GYR34"/>
    <mergeCell ref="GYS34:GYU34"/>
    <mergeCell ref="GYV34:GYX34"/>
    <mergeCell ref="GVA34:GVC34"/>
    <mergeCell ref="GVD34:GVF34"/>
    <mergeCell ref="GVG34:GVI34"/>
    <mergeCell ref="GVJ34:GVL34"/>
    <mergeCell ref="GVM34:GVO34"/>
    <mergeCell ref="GVP34:GVR34"/>
    <mergeCell ref="GVS34:GVU34"/>
    <mergeCell ref="GVV34:GVX34"/>
    <mergeCell ref="GVY34:GWA34"/>
    <mergeCell ref="GWB34:GWD34"/>
    <mergeCell ref="GWE34:GWG34"/>
    <mergeCell ref="GWH34:GWJ34"/>
    <mergeCell ref="GWK34:GWM34"/>
    <mergeCell ref="GWN34:GWP34"/>
    <mergeCell ref="GWQ34:GWS34"/>
    <mergeCell ref="GWT34:GWV34"/>
    <mergeCell ref="GWW34:GWY34"/>
    <mergeCell ref="GTB34:GTD34"/>
    <mergeCell ref="GTE34:GTG34"/>
    <mergeCell ref="GTH34:GTJ34"/>
    <mergeCell ref="GTK34:GTM34"/>
    <mergeCell ref="GTN34:GTP34"/>
    <mergeCell ref="GTQ34:GTS34"/>
    <mergeCell ref="GTT34:GTV34"/>
    <mergeCell ref="GTW34:GTY34"/>
    <mergeCell ref="GTZ34:GUB34"/>
    <mergeCell ref="GUC34:GUE34"/>
    <mergeCell ref="GUF34:GUH34"/>
    <mergeCell ref="GUI34:GUK34"/>
    <mergeCell ref="GUL34:GUN34"/>
    <mergeCell ref="GUO34:GUQ34"/>
    <mergeCell ref="GUR34:GUT34"/>
    <mergeCell ref="GUU34:GUW34"/>
    <mergeCell ref="GUX34:GUZ34"/>
    <mergeCell ref="GRC34:GRE34"/>
    <mergeCell ref="GRF34:GRH34"/>
    <mergeCell ref="GRI34:GRK34"/>
    <mergeCell ref="GRL34:GRN34"/>
    <mergeCell ref="GRO34:GRQ34"/>
    <mergeCell ref="GRR34:GRT34"/>
    <mergeCell ref="GRU34:GRW34"/>
    <mergeCell ref="GRX34:GRZ34"/>
    <mergeCell ref="GSA34:GSC34"/>
    <mergeCell ref="GSD34:GSF34"/>
    <mergeCell ref="GSG34:GSI34"/>
    <mergeCell ref="GSJ34:GSL34"/>
    <mergeCell ref="GSM34:GSO34"/>
    <mergeCell ref="GSP34:GSR34"/>
    <mergeCell ref="GSS34:GSU34"/>
    <mergeCell ref="GSV34:GSX34"/>
    <mergeCell ref="GSY34:GTA34"/>
    <mergeCell ref="GPD34:GPF34"/>
    <mergeCell ref="GPG34:GPI34"/>
    <mergeCell ref="GPJ34:GPL34"/>
    <mergeCell ref="GPM34:GPO34"/>
    <mergeCell ref="GPP34:GPR34"/>
    <mergeCell ref="GPS34:GPU34"/>
    <mergeCell ref="GPV34:GPX34"/>
    <mergeCell ref="GPY34:GQA34"/>
    <mergeCell ref="GQB34:GQD34"/>
    <mergeCell ref="GQE34:GQG34"/>
    <mergeCell ref="GQH34:GQJ34"/>
    <mergeCell ref="GQK34:GQM34"/>
    <mergeCell ref="GQN34:GQP34"/>
    <mergeCell ref="GQQ34:GQS34"/>
    <mergeCell ref="GQT34:GQV34"/>
    <mergeCell ref="GQW34:GQY34"/>
    <mergeCell ref="GQZ34:GRB34"/>
    <mergeCell ref="GNE34:GNG34"/>
    <mergeCell ref="GNH34:GNJ34"/>
    <mergeCell ref="GNK34:GNM34"/>
    <mergeCell ref="GNN34:GNP34"/>
    <mergeCell ref="GNQ34:GNS34"/>
    <mergeCell ref="GNT34:GNV34"/>
    <mergeCell ref="GNW34:GNY34"/>
    <mergeCell ref="GNZ34:GOB34"/>
    <mergeCell ref="GOC34:GOE34"/>
    <mergeCell ref="GOF34:GOH34"/>
    <mergeCell ref="GOI34:GOK34"/>
    <mergeCell ref="GOL34:GON34"/>
    <mergeCell ref="GOO34:GOQ34"/>
    <mergeCell ref="GOR34:GOT34"/>
    <mergeCell ref="GOU34:GOW34"/>
    <mergeCell ref="GOX34:GOZ34"/>
    <mergeCell ref="GPA34:GPC34"/>
    <mergeCell ref="GLF34:GLH34"/>
    <mergeCell ref="GLI34:GLK34"/>
    <mergeCell ref="GLL34:GLN34"/>
    <mergeCell ref="GLO34:GLQ34"/>
    <mergeCell ref="GLR34:GLT34"/>
    <mergeCell ref="GLU34:GLW34"/>
    <mergeCell ref="GLX34:GLZ34"/>
    <mergeCell ref="GMA34:GMC34"/>
    <mergeCell ref="GMD34:GMF34"/>
    <mergeCell ref="GMG34:GMI34"/>
    <mergeCell ref="GMJ34:GML34"/>
    <mergeCell ref="GMM34:GMO34"/>
    <mergeCell ref="GMP34:GMR34"/>
    <mergeCell ref="GMS34:GMU34"/>
    <mergeCell ref="GMV34:GMX34"/>
    <mergeCell ref="GMY34:GNA34"/>
    <mergeCell ref="GNB34:GND34"/>
    <mergeCell ref="GJG34:GJI34"/>
    <mergeCell ref="GJJ34:GJL34"/>
    <mergeCell ref="GJM34:GJO34"/>
    <mergeCell ref="GJP34:GJR34"/>
    <mergeCell ref="GJS34:GJU34"/>
    <mergeCell ref="GJV34:GJX34"/>
    <mergeCell ref="GJY34:GKA34"/>
    <mergeCell ref="GKB34:GKD34"/>
    <mergeCell ref="GKE34:GKG34"/>
    <mergeCell ref="GKH34:GKJ34"/>
    <mergeCell ref="GKK34:GKM34"/>
    <mergeCell ref="GKN34:GKP34"/>
    <mergeCell ref="GKQ34:GKS34"/>
    <mergeCell ref="GKT34:GKV34"/>
    <mergeCell ref="GKW34:GKY34"/>
    <mergeCell ref="GKZ34:GLB34"/>
    <mergeCell ref="GLC34:GLE34"/>
    <mergeCell ref="GHH34:GHJ34"/>
    <mergeCell ref="GHK34:GHM34"/>
    <mergeCell ref="GHN34:GHP34"/>
    <mergeCell ref="GHQ34:GHS34"/>
    <mergeCell ref="GHT34:GHV34"/>
    <mergeCell ref="GHW34:GHY34"/>
    <mergeCell ref="GHZ34:GIB34"/>
    <mergeCell ref="GIC34:GIE34"/>
    <mergeCell ref="GIF34:GIH34"/>
    <mergeCell ref="GII34:GIK34"/>
    <mergeCell ref="GIL34:GIN34"/>
    <mergeCell ref="GIO34:GIQ34"/>
    <mergeCell ref="GIR34:GIT34"/>
    <mergeCell ref="GIU34:GIW34"/>
    <mergeCell ref="GIX34:GIZ34"/>
    <mergeCell ref="GJA34:GJC34"/>
    <mergeCell ref="GJD34:GJF34"/>
    <mergeCell ref="GFI34:GFK34"/>
    <mergeCell ref="GFL34:GFN34"/>
    <mergeCell ref="GFO34:GFQ34"/>
    <mergeCell ref="GFR34:GFT34"/>
    <mergeCell ref="GFU34:GFW34"/>
    <mergeCell ref="GFX34:GFZ34"/>
    <mergeCell ref="GGA34:GGC34"/>
    <mergeCell ref="GGD34:GGF34"/>
    <mergeCell ref="GGG34:GGI34"/>
    <mergeCell ref="GGJ34:GGL34"/>
    <mergeCell ref="GGM34:GGO34"/>
    <mergeCell ref="GGP34:GGR34"/>
    <mergeCell ref="GGS34:GGU34"/>
    <mergeCell ref="GGV34:GGX34"/>
    <mergeCell ref="GGY34:GHA34"/>
    <mergeCell ref="GHB34:GHD34"/>
    <mergeCell ref="GHE34:GHG34"/>
    <mergeCell ref="GDJ34:GDL34"/>
    <mergeCell ref="GDM34:GDO34"/>
    <mergeCell ref="GDP34:GDR34"/>
    <mergeCell ref="GDS34:GDU34"/>
    <mergeCell ref="GDV34:GDX34"/>
    <mergeCell ref="GDY34:GEA34"/>
    <mergeCell ref="GEB34:GED34"/>
    <mergeCell ref="GEE34:GEG34"/>
    <mergeCell ref="GEH34:GEJ34"/>
    <mergeCell ref="GEK34:GEM34"/>
    <mergeCell ref="GEN34:GEP34"/>
    <mergeCell ref="GEQ34:GES34"/>
    <mergeCell ref="GET34:GEV34"/>
    <mergeCell ref="GEW34:GEY34"/>
    <mergeCell ref="GEZ34:GFB34"/>
    <mergeCell ref="GFC34:GFE34"/>
    <mergeCell ref="GFF34:GFH34"/>
    <mergeCell ref="GBK34:GBM34"/>
    <mergeCell ref="GBN34:GBP34"/>
    <mergeCell ref="GBQ34:GBS34"/>
    <mergeCell ref="GBT34:GBV34"/>
    <mergeCell ref="GBW34:GBY34"/>
    <mergeCell ref="GBZ34:GCB34"/>
    <mergeCell ref="GCC34:GCE34"/>
    <mergeCell ref="GCF34:GCH34"/>
    <mergeCell ref="GCI34:GCK34"/>
    <mergeCell ref="GCL34:GCN34"/>
    <mergeCell ref="GCO34:GCQ34"/>
    <mergeCell ref="GCR34:GCT34"/>
    <mergeCell ref="GCU34:GCW34"/>
    <mergeCell ref="GCX34:GCZ34"/>
    <mergeCell ref="GDA34:GDC34"/>
    <mergeCell ref="GDD34:GDF34"/>
    <mergeCell ref="GDG34:GDI34"/>
    <mergeCell ref="FZL34:FZN34"/>
    <mergeCell ref="FZO34:FZQ34"/>
    <mergeCell ref="FZR34:FZT34"/>
    <mergeCell ref="FZU34:FZW34"/>
    <mergeCell ref="FZX34:FZZ34"/>
    <mergeCell ref="GAA34:GAC34"/>
    <mergeCell ref="GAD34:GAF34"/>
    <mergeCell ref="GAG34:GAI34"/>
    <mergeCell ref="GAJ34:GAL34"/>
    <mergeCell ref="GAM34:GAO34"/>
    <mergeCell ref="GAP34:GAR34"/>
    <mergeCell ref="GAS34:GAU34"/>
    <mergeCell ref="GAV34:GAX34"/>
    <mergeCell ref="GAY34:GBA34"/>
    <mergeCell ref="GBB34:GBD34"/>
    <mergeCell ref="GBE34:GBG34"/>
    <mergeCell ref="GBH34:GBJ34"/>
    <mergeCell ref="FXM34:FXO34"/>
    <mergeCell ref="FXP34:FXR34"/>
    <mergeCell ref="FXS34:FXU34"/>
    <mergeCell ref="FXV34:FXX34"/>
    <mergeCell ref="FXY34:FYA34"/>
    <mergeCell ref="FYB34:FYD34"/>
    <mergeCell ref="FYE34:FYG34"/>
    <mergeCell ref="FYH34:FYJ34"/>
    <mergeCell ref="FYK34:FYM34"/>
    <mergeCell ref="FYN34:FYP34"/>
    <mergeCell ref="FYQ34:FYS34"/>
    <mergeCell ref="FYT34:FYV34"/>
    <mergeCell ref="FYW34:FYY34"/>
    <mergeCell ref="FYZ34:FZB34"/>
    <mergeCell ref="FZC34:FZE34"/>
    <mergeCell ref="FZF34:FZH34"/>
    <mergeCell ref="FZI34:FZK34"/>
    <mergeCell ref="FVN34:FVP34"/>
    <mergeCell ref="FVQ34:FVS34"/>
    <mergeCell ref="FVT34:FVV34"/>
    <mergeCell ref="FVW34:FVY34"/>
    <mergeCell ref="FVZ34:FWB34"/>
    <mergeCell ref="FWC34:FWE34"/>
    <mergeCell ref="FWF34:FWH34"/>
    <mergeCell ref="FWI34:FWK34"/>
    <mergeCell ref="FWL34:FWN34"/>
    <mergeCell ref="FWO34:FWQ34"/>
    <mergeCell ref="FWR34:FWT34"/>
    <mergeCell ref="FWU34:FWW34"/>
    <mergeCell ref="FWX34:FWZ34"/>
    <mergeCell ref="FXA34:FXC34"/>
    <mergeCell ref="FXD34:FXF34"/>
    <mergeCell ref="FXG34:FXI34"/>
    <mergeCell ref="FXJ34:FXL34"/>
    <mergeCell ref="FTO34:FTQ34"/>
    <mergeCell ref="FTR34:FTT34"/>
    <mergeCell ref="FTU34:FTW34"/>
    <mergeCell ref="FTX34:FTZ34"/>
    <mergeCell ref="FUA34:FUC34"/>
    <mergeCell ref="FUD34:FUF34"/>
    <mergeCell ref="FUG34:FUI34"/>
    <mergeCell ref="FUJ34:FUL34"/>
    <mergeCell ref="FUM34:FUO34"/>
    <mergeCell ref="FUP34:FUR34"/>
    <mergeCell ref="FUS34:FUU34"/>
    <mergeCell ref="FUV34:FUX34"/>
    <mergeCell ref="FUY34:FVA34"/>
    <mergeCell ref="FVB34:FVD34"/>
    <mergeCell ref="FVE34:FVG34"/>
    <mergeCell ref="FVH34:FVJ34"/>
    <mergeCell ref="FVK34:FVM34"/>
    <mergeCell ref="FRP34:FRR34"/>
    <mergeCell ref="FRS34:FRU34"/>
    <mergeCell ref="FRV34:FRX34"/>
    <mergeCell ref="FRY34:FSA34"/>
    <mergeCell ref="FSB34:FSD34"/>
    <mergeCell ref="FSE34:FSG34"/>
    <mergeCell ref="FSH34:FSJ34"/>
    <mergeCell ref="FSK34:FSM34"/>
    <mergeCell ref="FSN34:FSP34"/>
    <mergeCell ref="FSQ34:FSS34"/>
    <mergeCell ref="FST34:FSV34"/>
    <mergeCell ref="FSW34:FSY34"/>
    <mergeCell ref="FSZ34:FTB34"/>
    <mergeCell ref="FTC34:FTE34"/>
    <mergeCell ref="FTF34:FTH34"/>
    <mergeCell ref="FTI34:FTK34"/>
    <mergeCell ref="FTL34:FTN34"/>
    <mergeCell ref="FPQ34:FPS34"/>
    <mergeCell ref="FPT34:FPV34"/>
    <mergeCell ref="FPW34:FPY34"/>
    <mergeCell ref="FPZ34:FQB34"/>
    <mergeCell ref="FQC34:FQE34"/>
    <mergeCell ref="FQF34:FQH34"/>
    <mergeCell ref="FQI34:FQK34"/>
    <mergeCell ref="FQL34:FQN34"/>
    <mergeCell ref="FQO34:FQQ34"/>
    <mergeCell ref="FQR34:FQT34"/>
    <mergeCell ref="FQU34:FQW34"/>
    <mergeCell ref="FQX34:FQZ34"/>
    <mergeCell ref="FRA34:FRC34"/>
    <mergeCell ref="FRD34:FRF34"/>
    <mergeCell ref="FRG34:FRI34"/>
    <mergeCell ref="FRJ34:FRL34"/>
    <mergeCell ref="FRM34:FRO34"/>
    <mergeCell ref="FNR34:FNT34"/>
    <mergeCell ref="FNU34:FNW34"/>
    <mergeCell ref="FNX34:FNZ34"/>
    <mergeCell ref="FOA34:FOC34"/>
    <mergeCell ref="FOD34:FOF34"/>
    <mergeCell ref="FOG34:FOI34"/>
    <mergeCell ref="FOJ34:FOL34"/>
    <mergeCell ref="FOM34:FOO34"/>
    <mergeCell ref="FOP34:FOR34"/>
    <mergeCell ref="FOS34:FOU34"/>
    <mergeCell ref="FOV34:FOX34"/>
    <mergeCell ref="FOY34:FPA34"/>
    <mergeCell ref="FPB34:FPD34"/>
    <mergeCell ref="FPE34:FPG34"/>
    <mergeCell ref="FPH34:FPJ34"/>
    <mergeCell ref="FPK34:FPM34"/>
    <mergeCell ref="FPN34:FPP34"/>
    <mergeCell ref="FLS34:FLU34"/>
    <mergeCell ref="FLV34:FLX34"/>
    <mergeCell ref="FLY34:FMA34"/>
    <mergeCell ref="FMB34:FMD34"/>
    <mergeCell ref="FME34:FMG34"/>
    <mergeCell ref="FMH34:FMJ34"/>
    <mergeCell ref="FMK34:FMM34"/>
    <mergeCell ref="FMN34:FMP34"/>
    <mergeCell ref="FMQ34:FMS34"/>
    <mergeCell ref="FMT34:FMV34"/>
    <mergeCell ref="FMW34:FMY34"/>
    <mergeCell ref="FMZ34:FNB34"/>
    <mergeCell ref="FNC34:FNE34"/>
    <mergeCell ref="FNF34:FNH34"/>
    <mergeCell ref="FNI34:FNK34"/>
    <mergeCell ref="FNL34:FNN34"/>
    <mergeCell ref="FNO34:FNQ34"/>
    <mergeCell ref="FJT34:FJV34"/>
    <mergeCell ref="FJW34:FJY34"/>
    <mergeCell ref="FJZ34:FKB34"/>
    <mergeCell ref="FKC34:FKE34"/>
    <mergeCell ref="FKF34:FKH34"/>
    <mergeCell ref="FKI34:FKK34"/>
    <mergeCell ref="FKL34:FKN34"/>
    <mergeCell ref="FKO34:FKQ34"/>
    <mergeCell ref="FKR34:FKT34"/>
    <mergeCell ref="FKU34:FKW34"/>
    <mergeCell ref="FKX34:FKZ34"/>
    <mergeCell ref="FLA34:FLC34"/>
    <mergeCell ref="FLD34:FLF34"/>
    <mergeCell ref="FLG34:FLI34"/>
    <mergeCell ref="FLJ34:FLL34"/>
    <mergeCell ref="FLM34:FLO34"/>
    <mergeCell ref="FLP34:FLR34"/>
    <mergeCell ref="FHU34:FHW34"/>
    <mergeCell ref="FHX34:FHZ34"/>
    <mergeCell ref="FIA34:FIC34"/>
    <mergeCell ref="FID34:FIF34"/>
    <mergeCell ref="FIG34:FII34"/>
    <mergeCell ref="FIJ34:FIL34"/>
    <mergeCell ref="FIM34:FIO34"/>
    <mergeCell ref="FIP34:FIR34"/>
    <mergeCell ref="FIS34:FIU34"/>
    <mergeCell ref="FIV34:FIX34"/>
    <mergeCell ref="FIY34:FJA34"/>
    <mergeCell ref="FJB34:FJD34"/>
    <mergeCell ref="FJE34:FJG34"/>
    <mergeCell ref="FJH34:FJJ34"/>
    <mergeCell ref="FJK34:FJM34"/>
    <mergeCell ref="FJN34:FJP34"/>
    <mergeCell ref="FJQ34:FJS34"/>
    <mergeCell ref="FFV34:FFX34"/>
    <mergeCell ref="FFY34:FGA34"/>
    <mergeCell ref="FGB34:FGD34"/>
    <mergeCell ref="FGE34:FGG34"/>
    <mergeCell ref="FGH34:FGJ34"/>
    <mergeCell ref="FGK34:FGM34"/>
    <mergeCell ref="FGN34:FGP34"/>
    <mergeCell ref="FGQ34:FGS34"/>
    <mergeCell ref="FGT34:FGV34"/>
    <mergeCell ref="FGW34:FGY34"/>
    <mergeCell ref="FGZ34:FHB34"/>
    <mergeCell ref="FHC34:FHE34"/>
    <mergeCell ref="FHF34:FHH34"/>
    <mergeCell ref="FHI34:FHK34"/>
    <mergeCell ref="FHL34:FHN34"/>
    <mergeCell ref="FHO34:FHQ34"/>
    <mergeCell ref="FHR34:FHT34"/>
    <mergeCell ref="FDW34:FDY34"/>
    <mergeCell ref="FDZ34:FEB34"/>
    <mergeCell ref="FEC34:FEE34"/>
    <mergeCell ref="FEF34:FEH34"/>
    <mergeCell ref="FEI34:FEK34"/>
    <mergeCell ref="FEL34:FEN34"/>
    <mergeCell ref="FEO34:FEQ34"/>
    <mergeCell ref="FER34:FET34"/>
    <mergeCell ref="FEU34:FEW34"/>
    <mergeCell ref="FEX34:FEZ34"/>
    <mergeCell ref="FFA34:FFC34"/>
    <mergeCell ref="FFD34:FFF34"/>
    <mergeCell ref="FFG34:FFI34"/>
    <mergeCell ref="FFJ34:FFL34"/>
    <mergeCell ref="FFM34:FFO34"/>
    <mergeCell ref="FFP34:FFR34"/>
    <mergeCell ref="FFS34:FFU34"/>
    <mergeCell ref="FBX34:FBZ34"/>
    <mergeCell ref="FCA34:FCC34"/>
    <mergeCell ref="FCD34:FCF34"/>
    <mergeCell ref="FCG34:FCI34"/>
    <mergeCell ref="FCJ34:FCL34"/>
    <mergeCell ref="FCM34:FCO34"/>
    <mergeCell ref="FCP34:FCR34"/>
    <mergeCell ref="FCS34:FCU34"/>
    <mergeCell ref="FCV34:FCX34"/>
    <mergeCell ref="FCY34:FDA34"/>
    <mergeCell ref="FDB34:FDD34"/>
    <mergeCell ref="FDE34:FDG34"/>
    <mergeCell ref="FDH34:FDJ34"/>
    <mergeCell ref="FDK34:FDM34"/>
    <mergeCell ref="FDN34:FDP34"/>
    <mergeCell ref="FDQ34:FDS34"/>
    <mergeCell ref="FDT34:FDV34"/>
    <mergeCell ref="EZY34:FAA34"/>
    <mergeCell ref="FAB34:FAD34"/>
    <mergeCell ref="FAE34:FAG34"/>
    <mergeCell ref="FAH34:FAJ34"/>
    <mergeCell ref="FAK34:FAM34"/>
    <mergeCell ref="FAN34:FAP34"/>
    <mergeCell ref="FAQ34:FAS34"/>
    <mergeCell ref="FAT34:FAV34"/>
    <mergeCell ref="FAW34:FAY34"/>
    <mergeCell ref="FAZ34:FBB34"/>
    <mergeCell ref="FBC34:FBE34"/>
    <mergeCell ref="FBF34:FBH34"/>
    <mergeCell ref="FBI34:FBK34"/>
    <mergeCell ref="FBL34:FBN34"/>
    <mergeCell ref="FBO34:FBQ34"/>
    <mergeCell ref="FBR34:FBT34"/>
    <mergeCell ref="FBU34:FBW34"/>
    <mergeCell ref="EXZ34:EYB34"/>
    <mergeCell ref="EYC34:EYE34"/>
    <mergeCell ref="EYF34:EYH34"/>
    <mergeCell ref="EYI34:EYK34"/>
    <mergeCell ref="EYL34:EYN34"/>
    <mergeCell ref="EYO34:EYQ34"/>
    <mergeCell ref="EYR34:EYT34"/>
    <mergeCell ref="EYU34:EYW34"/>
    <mergeCell ref="EYX34:EYZ34"/>
    <mergeCell ref="EZA34:EZC34"/>
    <mergeCell ref="EZD34:EZF34"/>
    <mergeCell ref="EZG34:EZI34"/>
    <mergeCell ref="EZJ34:EZL34"/>
    <mergeCell ref="EZM34:EZO34"/>
    <mergeCell ref="EZP34:EZR34"/>
    <mergeCell ref="EZS34:EZU34"/>
    <mergeCell ref="EZV34:EZX34"/>
    <mergeCell ref="EWA34:EWC34"/>
    <mergeCell ref="EWD34:EWF34"/>
    <mergeCell ref="EWG34:EWI34"/>
    <mergeCell ref="EWJ34:EWL34"/>
    <mergeCell ref="EWM34:EWO34"/>
    <mergeCell ref="EWP34:EWR34"/>
    <mergeCell ref="EWS34:EWU34"/>
    <mergeCell ref="EWV34:EWX34"/>
    <mergeCell ref="EWY34:EXA34"/>
    <mergeCell ref="EXB34:EXD34"/>
    <mergeCell ref="EXE34:EXG34"/>
    <mergeCell ref="EXH34:EXJ34"/>
    <mergeCell ref="EXK34:EXM34"/>
    <mergeCell ref="EXN34:EXP34"/>
    <mergeCell ref="EXQ34:EXS34"/>
    <mergeCell ref="EXT34:EXV34"/>
    <mergeCell ref="EXW34:EXY34"/>
    <mergeCell ref="EUB34:EUD34"/>
    <mergeCell ref="EUE34:EUG34"/>
    <mergeCell ref="EUH34:EUJ34"/>
    <mergeCell ref="EUK34:EUM34"/>
    <mergeCell ref="EUN34:EUP34"/>
    <mergeCell ref="EUQ34:EUS34"/>
    <mergeCell ref="EUT34:EUV34"/>
    <mergeCell ref="EUW34:EUY34"/>
    <mergeCell ref="EUZ34:EVB34"/>
    <mergeCell ref="EVC34:EVE34"/>
    <mergeCell ref="EVF34:EVH34"/>
    <mergeCell ref="EVI34:EVK34"/>
    <mergeCell ref="EVL34:EVN34"/>
    <mergeCell ref="EVO34:EVQ34"/>
    <mergeCell ref="EVR34:EVT34"/>
    <mergeCell ref="EVU34:EVW34"/>
    <mergeCell ref="EVX34:EVZ34"/>
    <mergeCell ref="ESC34:ESE34"/>
    <mergeCell ref="ESF34:ESH34"/>
    <mergeCell ref="ESI34:ESK34"/>
    <mergeCell ref="ESL34:ESN34"/>
    <mergeCell ref="ESO34:ESQ34"/>
    <mergeCell ref="ESR34:EST34"/>
    <mergeCell ref="ESU34:ESW34"/>
    <mergeCell ref="ESX34:ESZ34"/>
    <mergeCell ref="ETA34:ETC34"/>
    <mergeCell ref="ETD34:ETF34"/>
    <mergeCell ref="ETG34:ETI34"/>
    <mergeCell ref="ETJ34:ETL34"/>
    <mergeCell ref="ETM34:ETO34"/>
    <mergeCell ref="ETP34:ETR34"/>
    <mergeCell ref="ETS34:ETU34"/>
    <mergeCell ref="ETV34:ETX34"/>
    <mergeCell ref="ETY34:EUA34"/>
    <mergeCell ref="EQD34:EQF34"/>
    <mergeCell ref="EQG34:EQI34"/>
    <mergeCell ref="EQJ34:EQL34"/>
    <mergeCell ref="EQM34:EQO34"/>
    <mergeCell ref="EQP34:EQR34"/>
    <mergeCell ref="EQS34:EQU34"/>
    <mergeCell ref="EQV34:EQX34"/>
    <mergeCell ref="EQY34:ERA34"/>
    <mergeCell ref="ERB34:ERD34"/>
    <mergeCell ref="ERE34:ERG34"/>
    <mergeCell ref="ERH34:ERJ34"/>
    <mergeCell ref="ERK34:ERM34"/>
    <mergeCell ref="ERN34:ERP34"/>
    <mergeCell ref="ERQ34:ERS34"/>
    <mergeCell ref="ERT34:ERV34"/>
    <mergeCell ref="ERW34:ERY34"/>
    <mergeCell ref="ERZ34:ESB34"/>
    <mergeCell ref="EOE34:EOG34"/>
    <mergeCell ref="EOH34:EOJ34"/>
    <mergeCell ref="EOK34:EOM34"/>
    <mergeCell ref="EON34:EOP34"/>
    <mergeCell ref="EOQ34:EOS34"/>
    <mergeCell ref="EOT34:EOV34"/>
    <mergeCell ref="EOW34:EOY34"/>
    <mergeCell ref="EOZ34:EPB34"/>
    <mergeCell ref="EPC34:EPE34"/>
    <mergeCell ref="EPF34:EPH34"/>
    <mergeCell ref="EPI34:EPK34"/>
    <mergeCell ref="EPL34:EPN34"/>
    <mergeCell ref="EPO34:EPQ34"/>
    <mergeCell ref="EPR34:EPT34"/>
    <mergeCell ref="EPU34:EPW34"/>
    <mergeCell ref="EPX34:EPZ34"/>
    <mergeCell ref="EQA34:EQC34"/>
    <mergeCell ref="EMF34:EMH34"/>
    <mergeCell ref="EMI34:EMK34"/>
    <mergeCell ref="EML34:EMN34"/>
    <mergeCell ref="EMO34:EMQ34"/>
    <mergeCell ref="EMR34:EMT34"/>
    <mergeCell ref="EMU34:EMW34"/>
    <mergeCell ref="EMX34:EMZ34"/>
    <mergeCell ref="ENA34:ENC34"/>
    <mergeCell ref="END34:ENF34"/>
    <mergeCell ref="ENG34:ENI34"/>
    <mergeCell ref="ENJ34:ENL34"/>
    <mergeCell ref="ENM34:ENO34"/>
    <mergeCell ref="ENP34:ENR34"/>
    <mergeCell ref="ENS34:ENU34"/>
    <mergeCell ref="ENV34:ENX34"/>
    <mergeCell ref="ENY34:EOA34"/>
    <mergeCell ref="EOB34:EOD34"/>
    <mergeCell ref="EKG34:EKI34"/>
    <mergeCell ref="EKJ34:EKL34"/>
    <mergeCell ref="EKM34:EKO34"/>
    <mergeCell ref="EKP34:EKR34"/>
    <mergeCell ref="EKS34:EKU34"/>
    <mergeCell ref="EKV34:EKX34"/>
    <mergeCell ref="EKY34:ELA34"/>
    <mergeCell ref="ELB34:ELD34"/>
    <mergeCell ref="ELE34:ELG34"/>
    <mergeCell ref="ELH34:ELJ34"/>
    <mergeCell ref="ELK34:ELM34"/>
    <mergeCell ref="ELN34:ELP34"/>
    <mergeCell ref="ELQ34:ELS34"/>
    <mergeCell ref="ELT34:ELV34"/>
    <mergeCell ref="ELW34:ELY34"/>
    <mergeCell ref="ELZ34:EMB34"/>
    <mergeCell ref="EMC34:EME34"/>
    <mergeCell ref="EIH34:EIJ34"/>
    <mergeCell ref="EIK34:EIM34"/>
    <mergeCell ref="EIN34:EIP34"/>
    <mergeCell ref="EIQ34:EIS34"/>
    <mergeCell ref="EIT34:EIV34"/>
    <mergeCell ref="EIW34:EIY34"/>
    <mergeCell ref="EIZ34:EJB34"/>
    <mergeCell ref="EJC34:EJE34"/>
    <mergeCell ref="EJF34:EJH34"/>
    <mergeCell ref="EJI34:EJK34"/>
    <mergeCell ref="EJL34:EJN34"/>
    <mergeCell ref="EJO34:EJQ34"/>
    <mergeCell ref="EJR34:EJT34"/>
    <mergeCell ref="EJU34:EJW34"/>
    <mergeCell ref="EJX34:EJZ34"/>
    <mergeCell ref="EKA34:EKC34"/>
    <mergeCell ref="EKD34:EKF34"/>
    <mergeCell ref="EGI34:EGK34"/>
    <mergeCell ref="EGL34:EGN34"/>
    <mergeCell ref="EGO34:EGQ34"/>
    <mergeCell ref="EGR34:EGT34"/>
    <mergeCell ref="EGU34:EGW34"/>
    <mergeCell ref="EGX34:EGZ34"/>
    <mergeCell ref="EHA34:EHC34"/>
    <mergeCell ref="EHD34:EHF34"/>
    <mergeCell ref="EHG34:EHI34"/>
    <mergeCell ref="EHJ34:EHL34"/>
    <mergeCell ref="EHM34:EHO34"/>
    <mergeCell ref="EHP34:EHR34"/>
    <mergeCell ref="EHS34:EHU34"/>
    <mergeCell ref="EHV34:EHX34"/>
    <mergeCell ref="EHY34:EIA34"/>
    <mergeCell ref="EIB34:EID34"/>
    <mergeCell ref="EIE34:EIG34"/>
    <mergeCell ref="EEJ34:EEL34"/>
    <mergeCell ref="EEM34:EEO34"/>
    <mergeCell ref="EEP34:EER34"/>
    <mergeCell ref="EES34:EEU34"/>
    <mergeCell ref="EEV34:EEX34"/>
    <mergeCell ref="EEY34:EFA34"/>
    <mergeCell ref="EFB34:EFD34"/>
    <mergeCell ref="EFE34:EFG34"/>
    <mergeCell ref="EFH34:EFJ34"/>
    <mergeCell ref="EFK34:EFM34"/>
    <mergeCell ref="EFN34:EFP34"/>
    <mergeCell ref="EFQ34:EFS34"/>
    <mergeCell ref="EFT34:EFV34"/>
    <mergeCell ref="EFW34:EFY34"/>
    <mergeCell ref="EFZ34:EGB34"/>
    <mergeCell ref="EGC34:EGE34"/>
    <mergeCell ref="EGF34:EGH34"/>
    <mergeCell ref="ECK34:ECM34"/>
    <mergeCell ref="ECN34:ECP34"/>
    <mergeCell ref="ECQ34:ECS34"/>
    <mergeCell ref="ECT34:ECV34"/>
    <mergeCell ref="ECW34:ECY34"/>
    <mergeCell ref="ECZ34:EDB34"/>
    <mergeCell ref="EDC34:EDE34"/>
    <mergeCell ref="EDF34:EDH34"/>
    <mergeCell ref="EDI34:EDK34"/>
    <mergeCell ref="EDL34:EDN34"/>
    <mergeCell ref="EDO34:EDQ34"/>
    <mergeCell ref="EDR34:EDT34"/>
    <mergeCell ref="EDU34:EDW34"/>
    <mergeCell ref="EDX34:EDZ34"/>
    <mergeCell ref="EEA34:EEC34"/>
    <mergeCell ref="EED34:EEF34"/>
    <mergeCell ref="EEG34:EEI34"/>
    <mergeCell ref="EAL34:EAN34"/>
    <mergeCell ref="EAO34:EAQ34"/>
    <mergeCell ref="EAR34:EAT34"/>
    <mergeCell ref="EAU34:EAW34"/>
    <mergeCell ref="EAX34:EAZ34"/>
    <mergeCell ref="EBA34:EBC34"/>
    <mergeCell ref="EBD34:EBF34"/>
    <mergeCell ref="EBG34:EBI34"/>
    <mergeCell ref="EBJ34:EBL34"/>
    <mergeCell ref="EBM34:EBO34"/>
    <mergeCell ref="EBP34:EBR34"/>
    <mergeCell ref="EBS34:EBU34"/>
    <mergeCell ref="EBV34:EBX34"/>
    <mergeCell ref="EBY34:ECA34"/>
    <mergeCell ref="ECB34:ECD34"/>
    <mergeCell ref="ECE34:ECG34"/>
    <mergeCell ref="ECH34:ECJ34"/>
    <mergeCell ref="DYM34:DYO34"/>
    <mergeCell ref="DYP34:DYR34"/>
    <mergeCell ref="DYS34:DYU34"/>
    <mergeCell ref="DYV34:DYX34"/>
    <mergeCell ref="DYY34:DZA34"/>
    <mergeCell ref="DZB34:DZD34"/>
    <mergeCell ref="DZE34:DZG34"/>
    <mergeCell ref="DZH34:DZJ34"/>
    <mergeCell ref="DZK34:DZM34"/>
    <mergeCell ref="DZN34:DZP34"/>
    <mergeCell ref="DZQ34:DZS34"/>
    <mergeCell ref="DZT34:DZV34"/>
    <mergeCell ref="DZW34:DZY34"/>
    <mergeCell ref="DZZ34:EAB34"/>
    <mergeCell ref="EAC34:EAE34"/>
    <mergeCell ref="EAF34:EAH34"/>
    <mergeCell ref="EAI34:EAK34"/>
    <mergeCell ref="DWN34:DWP34"/>
    <mergeCell ref="DWQ34:DWS34"/>
    <mergeCell ref="DWT34:DWV34"/>
    <mergeCell ref="DWW34:DWY34"/>
    <mergeCell ref="DWZ34:DXB34"/>
    <mergeCell ref="DXC34:DXE34"/>
    <mergeCell ref="DXF34:DXH34"/>
    <mergeCell ref="DXI34:DXK34"/>
    <mergeCell ref="DXL34:DXN34"/>
    <mergeCell ref="DXO34:DXQ34"/>
    <mergeCell ref="DXR34:DXT34"/>
    <mergeCell ref="DXU34:DXW34"/>
    <mergeCell ref="DXX34:DXZ34"/>
    <mergeCell ref="DYA34:DYC34"/>
    <mergeCell ref="DYD34:DYF34"/>
    <mergeCell ref="DYG34:DYI34"/>
    <mergeCell ref="DYJ34:DYL34"/>
    <mergeCell ref="DUO34:DUQ34"/>
    <mergeCell ref="DUR34:DUT34"/>
    <mergeCell ref="DUU34:DUW34"/>
    <mergeCell ref="DUX34:DUZ34"/>
    <mergeCell ref="DVA34:DVC34"/>
    <mergeCell ref="DVD34:DVF34"/>
    <mergeCell ref="DVG34:DVI34"/>
    <mergeCell ref="DVJ34:DVL34"/>
    <mergeCell ref="DVM34:DVO34"/>
    <mergeCell ref="DVP34:DVR34"/>
    <mergeCell ref="DVS34:DVU34"/>
    <mergeCell ref="DVV34:DVX34"/>
    <mergeCell ref="DVY34:DWA34"/>
    <mergeCell ref="DWB34:DWD34"/>
    <mergeCell ref="DWE34:DWG34"/>
    <mergeCell ref="DWH34:DWJ34"/>
    <mergeCell ref="DWK34:DWM34"/>
    <mergeCell ref="DSP34:DSR34"/>
    <mergeCell ref="DSS34:DSU34"/>
    <mergeCell ref="DSV34:DSX34"/>
    <mergeCell ref="DSY34:DTA34"/>
    <mergeCell ref="DTB34:DTD34"/>
    <mergeCell ref="DTE34:DTG34"/>
    <mergeCell ref="DTH34:DTJ34"/>
    <mergeCell ref="DTK34:DTM34"/>
    <mergeCell ref="DTN34:DTP34"/>
    <mergeCell ref="DTQ34:DTS34"/>
    <mergeCell ref="DTT34:DTV34"/>
    <mergeCell ref="DTW34:DTY34"/>
    <mergeCell ref="DTZ34:DUB34"/>
    <mergeCell ref="DUC34:DUE34"/>
    <mergeCell ref="DUF34:DUH34"/>
    <mergeCell ref="DUI34:DUK34"/>
    <mergeCell ref="DUL34:DUN34"/>
    <mergeCell ref="DQQ34:DQS34"/>
    <mergeCell ref="DQT34:DQV34"/>
    <mergeCell ref="DQW34:DQY34"/>
    <mergeCell ref="DQZ34:DRB34"/>
    <mergeCell ref="DRC34:DRE34"/>
    <mergeCell ref="DRF34:DRH34"/>
    <mergeCell ref="DRI34:DRK34"/>
    <mergeCell ref="DRL34:DRN34"/>
    <mergeCell ref="DRO34:DRQ34"/>
    <mergeCell ref="DRR34:DRT34"/>
    <mergeCell ref="DRU34:DRW34"/>
    <mergeCell ref="DRX34:DRZ34"/>
    <mergeCell ref="DSA34:DSC34"/>
    <mergeCell ref="DSD34:DSF34"/>
    <mergeCell ref="DSG34:DSI34"/>
    <mergeCell ref="DSJ34:DSL34"/>
    <mergeCell ref="DSM34:DSO34"/>
    <mergeCell ref="DOR34:DOT34"/>
    <mergeCell ref="DOU34:DOW34"/>
    <mergeCell ref="DOX34:DOZ34"/>
    <mergeCell ref="DPA34:DPC34"/>
    <mergeCell ref="DPD34:DPF34"/>
    <mergeCell ref="DPG34:DPI34"/>
    <mergeCell ref="DPJ34:DPL34"/>
    <mergeCell ref="DPM34:DPO34"/>
    <mergeCell ref="DPP34:DPR34"/>
    <mergeCell ref="DPS34:DPU34"/>
    <mergeCell ref="DPV34:DPX34"/>
    <mergeCell ref="DPY34:DQA34"/>
    <mergeCell ref="DQB34:DQD34"/>
    <mergeCell ref="DQE34:DQG34"/>
    <mergeCell ref="DQH34:DQJ34"/>
    <mergeCell ref="DQK34:DQM34"/>
    <mergeCell ref="DQN34:DQP34"/>
    <mergeCell ref="DMS34:DMU34"/>
    <mergeCell ref="DMV34:DMX34"/>
    <mergeCell ref="DMY34:DNA34"/>
    <mergeCell ref="DNB34:DND34"/>
    <mergeCell ref="DNE34:DNG34"/>
    <mergeCell ref="DNH34:DNJ34"/>
    <mergeCell ref="DNK34:DNM34"/>
    <mergeCell ref="DNN34:DNP34"/>
    <mergeCell ref="DNQ34:DNS34"/>
    <mergeCell ref="DNT34:DNV34"/>
    <mergeCell ref="DNW34:DNY34"/>
    <mergeCell ref="DNZ34:DOB34"/>
    <mergeCell ref="DOC34:DOE34"/>
    <mergeCell ref="DOF34:DOH34"/>
    <mergeCell ref="DOI34:DOK34"/>
    <mergeCell ref="DOL34:DON34"/>
    <mergeCell ref="DOO34:DOQ34"/>
    <mergeCell ref="DKT34:DKV34"/>
    <mergeCell ref="DKW34:DKY34"/>
    <mergeCell ref="DKZ34:DLB34"/>
    <mergeCell ref="DLC34:DLE34"/>
    <mergeCell ref="DLF34:DLH34"/>
    <mergeCell ref="DLI34:DLK34"/>
    <mergeCell ref="DLL34:DLN34"/>
    <mergeCell ref="DLO34:DLQ34"/>
    <mergeCell ref="DLR34:DLT34"/>
    <mergeCell ref="DLU34:DLW34"/>
    <mergeCell ref="DLX34:DLZ34"/>
    <mergeCell ref="DMA34:DMC34"/>
    <mergeCell ref="DMD34:DMF34"/>
    <mergeCell ref="DMG34:DMI34"/>
    <mergeCell ref="DMJ34:DML34"/>
    <mergeCell ref="DMM34:DMO34"/>
    <mergeCell ref="DMP34:DMR34"/>
    <mergeCell ref="DIU34:DIW34"/>
    <mergeCell ref="DIX34:DIZ34"/>
    <mergeCell ref="DJA34:DJC34"/>
    <mergeCell ref="DJD34:DJF34"/>
    <mergeCell ref="DJG34:DJI34"/>
    <mergeCell ref="DJJ34:DJL34"/>
    <mergeCell ref="DJM34:DJO34"/>
    <mergeCell ref="DJP34:DJR34"/>
    <mergeCell ref="DJS34:DJU34"/>
    <mergeCell ref="DJV34:DJX34"/>
    <mergeCell ref="DJY34:DKA34"/>
    <mergeCell ref="DKB34:DKD34"/>
    <mergeCell ref="DKE34:DKG34"/>
    <mergeCell ref="DKH34:DKJ34"/>
    <mergeCell ref="DKK34:DKM34"/>
    <mergeCell ref="DKN34:DKP34"/>
    <mergeCell ref="DKQ34:DKS34"/>
    <mergeCell ref="DGV34:DGX34"/>
    <mergeCell ref="DGY34:DHA34"/>
    <mergeCell ref="DHB34:DHD34"/>
    <mergeCell ref="DHE34:DHG34"/>
    <mergeCell ref="DHH34:DHJ34"/>
    <mergeCell ref="DHK34:DHM34"/>
    <mergeCell ref="DHN34:DHP34"/>
    <mergeCell ref="DHQ34:DHS34"/>
    <mergeCell ref="DHT34:DHV34"/>
    <mergeCell ref="DHW34:DHY34"/>
    <mergeCell ref="DHZ34:DIB34"/>
    <mergeCell ref="DIC34:DIE34"/>
    <mergeCell ref="DIF34:DIH34"/>
    <mergeCell ref="DII34:DIK34"/>
    <mergeCell ref="DIL34:DIN34"/>
    <mergeCell ref="DIO34:DIQ34"/>
    <mergeCell ref="DIR34:DIT34"/>
    <mergeCell ref="DEW34:DEY34"/>
    <mergeCell ref="DEZ34:DFB34"/>
    <mergeCell ref="DFC34:DFE34"/>
    <mergeCell ref="DFF34:DFH34"/>
    <mergeCell ref="DFI34:DFK34"/>
    <mergeCell ref="DFL34:DFN34"/>
    <mergeCell ref="DFO34:DFQ34"/>
    <mergeCell ref="DFR34:DFT34"/>
    <mergeCell ref="DFU34:DFW34"/>
    <mergeCell ref="DFX34:DFZ34"/>
    <mergeCell ref="DGA34:DGC34"/>
    <mergeCell ref="DGD34:DGF34"/>
    <mergeCell ref="DGG34:DGI34"/>
    <mergeCell ref="DGJ34:DGL34"/>
    <mergeCell ref="DGM34:DGO34"/>
    <mergeCell ref="DGP34:DGR34"/>
    <mergeCell ref="DGS34:DGU34"/>
    <mergeCell ref="DCX34:DCZ34"/>
    <mergeCell ref="DDA34:DDC34"/>
    <mergeCell ref="DDD34:DDF34"/>
    <mergeCell ref="DDG34:DDI34"/>
    <mergeCell ref="DDJ34:DDL34"/>
    <mergeCell ref="DDM34:DDO34"/>
    <mergeCell ref="DDP34:DDR34"/>
    <mergeCell ref="DDS34:DDU34"/>
    <mergeCell ref="DDV34:DDX34"/>
    <mergeCell ref="DDY34:DEA34"/>
    <mergeCell ref="DEB34:DED34"/>
    <mergeCell ref="DEE34:DEG34"/>
    <mergeCell ref="DEH34:DEJ34"/>
    <mergeCell ref="DEK34:DEM34"/>
    <mergeCell ref="DEN34:DEP34"/>
    <mergeCell ref="DEQ34:DES34"/>
    <mergeCell ref="DET34:DEV34"/>
    <mergeCell ref="DAY34:DBA34"/>
    <mergeCell ref="DBB34:DBD34"/>
    <mergeCell ref="DBE34:DBG34"/>
    <mergeCell ref="DBH34:DBJ34"/>
    <mergeCell ref="DBK34:DBM34"/>
    <mergeCell ref="DBN34:DBP34"/>
    <mergeCell ref="DBQ34:DBS34"/>
    <mergeCell ref="DBT34:DBV34"/>
    <mergeCell ref="DBW34:DBY34"/>
    <mergeCell ref="DBZ34:DCB34"/>
    <mergeCell ref="DCC34:DCE34"/>
    <mergeCell ref="DCF34:DCH34"/>
    <mergeCell ref="DCI34:DCK34"/>
    <mergeCell ref="DCL34:DCN34"/>
    <mergeCell ref="DCO34:DCQ34"/>
    <mergeCell ref="DCR34:DCT34"/>
    <mergeCell ref="DCU34:DCW34"/>
    <mergeCell ref="CYZ34:CZB34"/>
    <mergeCell ref="CZC34:CZE34"/>
    <mergeCell ref="CZF34:CZH34"/>
    <mergeCell ref="CZI34:CZK34"/>
    <mergeCell ref="CZL34:CZN34"/>
    <mergeCell ref="CZO34:CZQ34"/>
    <mergeCell ref="CZR34:CZT34"/>
    <mergeCell ref="CZU34:CZW34"/>
    <mergeCell ref="CZX34:CZZ34"/>
    <mergeCell ref="DAA34:DAC34"/>
    <mergeCell ref="DAD34:DAF34"/>
    <mergeCell ref="DAG34:DAI34"/>
    <mergeCell ref="DAJ34:DAL34"/>
    <mergeCell ref="DAM34:DAO34"/>
    <mergeCell ref="DAP34:DAR34"/>
    <mergeCell ref="DAS34:DAU34"/>
    <mergeCell ref="DAV34:DAX34"/>
    <mergeCell ref="CXA34:CXC34"/>
    <mergeCell ref="CXD34:CXF34"/>
    <mergeCell ref="CXG34:CXI34"/>
    <mergeCell ref="CXJ34:CXL34"/>
    <mergeCell ref="CXM34:CXO34"/>
    <mergeCell ref="CXP34:CXR34"/>
    <mergeCell ref="CXS34:CXU34"/>
    <mergeCell ref="CXV34:CXX34"/>
    <mergeCell ref="CXY34:CYA34"/>
    <mergeCell ref="CYB34:CYD34"/>
    <mergeCell ref="CYE34:CYG34"/>
    <mergeCell ref="CYH34:CYJ34"/>
    <mergeCell ref="CYK34:CYM34"/>
    <mergeCell ref="CYN34:CYP34"/>
    <mergeCell ref="CYQ34:CYS34"/>
    <mergeCell ref="CYT34:CYV34"/>
    <mergeCell ref="CYW34:CYY34"/>
    <mergeCell ref="CVB34:CVD34"/>
    <mergeCell ref="CVE34:CVG34"/>
    <mergeCell ref="CVH34:CVJ34"/>
    <mergeCell ref="CVK34:CVM34"/>
    <mergeCell ref="CVN34:CVP34"/>
    <mergeCell ref="CVQ34:CVS34"/>
    <mergeCell ref="CVT34:CVV34"/>
    <mergeCell ref="CVW34:CVY34"/>
    <mergeCell ref="CVZ34:CWB34"/>
    <mergeCell ref="CWC34:CWE34"/>
    <mergeCell ref="CWF34:CWH34"/>
    <mergeCell ref="CWI34:CWK34"/>
    <mergeCell ref="CWL34:CWN34"/>
    <mergeCell ref="CWO34:CWQ34"/>
    <mergeCell ref="CWR34:CWT34"/>
    <mergeCell ref="CWU34:CWW34"/>
    <mergeCell ref="CWX34:CWZ34"/>
    <mergeCell ref="CTC34:CTE34"/>
    <mergeCell ref="CTF34:CTH34"/>
    <mergeCell ref="CTI34:CTK34"/>
    <mergeCell ref="CTL34:CTN34"/>
    <mergeCell ref="CTO34:CTQ34"/>
    <mergeCell ref="CTR34:CTT34"/>
    <mergeCell ref="CTU34:CTW34"/>
    <mergeCell ref="CTX34:CTZ34"/>
    <mergeCell ref="CUA34:CUC34"/>
    <mergeCell ref="CUD34:CUF34"/>
    <mergeCell ref="CUG34:CUI34"/>
    <mergeCell ref="CUJ34:CUL34"/>
    <mergeCell ref="CUM34:CUO34"/>
    <mergeCell ref="CUP34:CUR34"/>
    <mergeCell ref="CUS34:CUU34"/>
    <mergeCell ref="CUV34:CUX34"/>
    <mergeCell ref="CUY34:CVA34"/>
    <mergeCell ref="CRD34:CRF34"/>
    <mergeCell ref="CRG34:CRI34"/>
    <mergeCell ref="CRJ34:CRL34"/>
    <mergeCell ref="CRM34:CRO34"/>
    <mergeCell ref="CRP34:CRR34"/>
    <mergeCell ref="CRS34:CRU34"/>
    <mergeCell ref="CRV34:CRX34"/>
    <mergeCell ref="CRY34:CSA34"/>
    <mergeCell ref="CSB34:CSD34"/>
    <mergeCell ref="CSE34:CSG34"/>
    <mergeCell ref="CSH34:CSJ34"/>
    <mergeCell ref="CSK34:CSM34"/>
    <mergeCell ref="CSN34:CSP34"/>
    <mergeCell ref="CSQ34:CSS34"/>
    <mergeCell ref="CST34:CSV34"/>
    <mergeCell ref="CSW34:CSY34"/>
    <mergeCell ref="CSZ34:CTB34"/>
    <mergeCell ref="CPE34:CPG34"/>
    <mergeCell ref="CPH34:CPJ34"/>
    <mergeCell ref="CPK34:CPM34"/>
    <mergeCell ref="CPN34:CPP34"/>
    <mergeCell ref="CPQ34:CPS34"/>
    <mergeCell ref="CPT34:CPV34"/>
    <mergeCell ref="CPW34:CPY34"/>
    <mergeCell ref="CPZ34:CQB34"/>
    <mergeCell ref="CQC34:CQE34"/>
    <mergeCell ref="CQF34:CQH34"/>
    <mergeCell ref="CQI34:CQK34"/>
    <mergeCell ref="CQL34:CQN34"/>
    <mergeCell ref="CQO34:CQQ34"/>
    <mergeCell ref="CQR34:CQT34"/>
    <mergeCell ref="CQU34:CQW34"/>
    <mergeCell ref="CQX34:CQZ34"/>
    <mergeCell ref="CRA34:CRC34"/>
    <mergeCell ref="CNF34:CNH34"/>
    <mergeCell ref="CNI34:CNK34"/>
    <mergeCell ref="CNL34:CNN34"/>
    <mergeCell ref="CNO34:CNQ34"/>
    <mergeCell ref="CNR34:CNT34"/>
    <mergeCell ref="CNU34:CNW34"/>
    <mergeCell ref="CNX34:CNZ34"/>
    <mergeCell ref="COA34:COC34"/>
    <mergeCell ref="COD34:COF34"/>
    <mergeCell ref="COG34:COI34"/>
    <mergeCell ref="COJ34:COL34"/>
    <mergeCell ref="COM34:COO34"/>
    <mergeCell ref="COP34:COR34"/>
    <mergeCell ref="COS34:COU34"/>
    <mergeCell ref="COV34:COX34"/>
    <mergeCell ref="COY34:CPA34"/>
    <mergeCell ref="CPB34:CPD34"/>
    <mergeCell ref="CLG34:CLI34"/>
    <mergeCell ref="CLJ34:CLL34"/>
    <mergeCell ref="CLM34:CLO34"/>
    <mergeCell ref="CLP34:CLR34"/>
    <mergeCell ref="CLS34:CLU34"/>
    <mergeCell ref="CLV34:CLX34"/>
    <mergeCell ref="CLY34:CMA34"/>
    <mergeCell ref="CMB34:CMD34"/>
    <mergeCell ref="CME34:CMG34"/>
    <mergeCell ref="CMH34:CMJ34"/>
    <mergeCell ref="CMK34:CMM34"/>
    <mergeCell ref="CMN34:CMP34"/>
    <mergeCell ref="CMQ34:CMS34"/>
    <mergeCell ref="CMT34:CMV34"/>
    <mergeCell ref="CMW34:CMY34"/>
    <mergeCell ref="CMZ34:CNB34"/>
    <mergeCell ref="CNC34:CNE34"/>
    <mergeCell ref="CJH34:CJJ34"/>
    <mergeCell ref="CJK34:CJM34"/>
    <mergeCell ref="CJN34:CJP34"/>
    <mergeCell ref="CJQ34:CJS34"/>
    <mergeCell ref="CJT34:CJV34"/>
    <mergeCell ref="CJW34:CJY34"/>
    <mergeCell ref="CJZ34:CKB34"/>
    <mergeCell ref="CKC34:CKE34"/>
    <mergeCell ref="CKF34:CKH34"/>
    <mergeCell ref="CKI34:CKK34"/>
    <mergeCell ref="CKL34:CKN34"/>
    <mergeCell ref="CKO34:CKQ34"/>
    <mergeCell ref="CKR34:CKT34"/>
    <mergeCell ref="CKU34:CKW34"/>
    <mergeCell ref="CKX34:CKZ34"/>
    <mergeCell ref="CLA34:CLC34"/>
    <mergeCell ref="CLD34:CLF34"/>
    <mergeCell ref="CHI34:CHK34"/>
    <mergeCell ref="CHL34:CHN34"/>
    <mergeCell ref="CHO34:CHQ34"/>
    <mergeCell ref="CHR34:CHT34"/>
    <mergeCell ref="CHU34:CHW34"/>
    <mergeCell ref="CHX34:CHZ34"/>
    <mergeCell ref="CIA34:CIC34"/>
    <mergeCell ref="CID34:CIF34"/>
    <mergeCell ref="CIG34:CII34"/>
    <mergeCell ref="CIJ34:CIL34"/>
    <mergeCell ref="CIM34:CIO34"/>
    <mergeCell ref="CIP34:CIR34"/>
    <mergeCell ref="CIS34:CIU34"/>
    <mergeCell ref="CIV34:CIX34"/>
    <mergeCell ref="CIY34:CJA34"/>
    <mergeCell ref="CJB34:CJD34"/>
    <mergeCell ref="CJE34:CJG34"/>
    <mergeCell ref="CFJ34:CFL34"/>
    <mergeCell ref="CFM34:CFO34"/>
    <mergeCell ref="CFP34:CFR34"/>
    <mergeCell ref="CFS34:CFU34"/>
    <mergeCell ref="CFV34:CFX34"/>
    <mergeCell ref="CFY34:CGA34"/>
    <mergeCell ref="CGB34:CGD34"/>
    <mergeCell ref="CGE34:CGG34"/>
    <mergeCell ref="CGH34:CGJ34"/>
    <mergeCell ref="CGK34:CGM34"/>
    <mergeCell ref="CGN34:CGP34"/>
    <mergeCell ref="CGQ34:CGS34"/>
    <mergeCell ref="CGT34:CGV34"/>
    <mergeCell ref="CGW34:CGY34"/>
    <mergeCell ref="CGZ34:CHB34"/>
    <mergeCell ref="CHC34:CHE34"/>
    <mergeCell ref="CHF34:CHH34"/>
    <mergeCell ref="CDK34:CDM34"/>
    <mergeCell ref="CDN34:CDP34"/>
    <mergeCell ref="CDQ34:CDS34"/>
    <mergeCell ref="CDT34:CDV34"/>
    <mergeCell ref="CDW34:CDY34"/>
    <mergeCell ref="CDZ34:CEB34"/>
    <mergeCell ref="CEC34:CEE34"/>
    <mergeCell ref="CEF34:CEH34"/>
    <mergeCell ref="CEI34:CEK34"/>
    <mergeCell ref="CEL34:CEN34"/>
    <mergeCell ref="CEO34:CEQ34"/>
    <mergeCell ref="CER34:CET34"/>
    <mergeCell ref="CEU34:CEW34"/>
    <mergeCell ref="CEX34:CEZ34"/>
    <mergeCell ref="CFA34:CFC34"/>
    <mergeCell ref="CFD34:CFF34"/>
    <mergeCell ref="CFG34:CFI34"/>
    <mergeCell ref="CBL34:CBN34"/>
    <mergeCell ref="CBO34:CBQ34"/>
    <mergeCell ref="CBR34:CBT34"/>
    <mergeCell ref="CBU34:CBW34"/>
    <mergeCell ref="CBX34:CBZ34"/>
    <mergeCell ref="CCA34:CCC34"/>
    <mergeCell ref="CCD34:CCF34"/>
    <mergeCell ref="CCG34:CCI34"/>
    <mergeCell ref="CCJ34:CCL34"/>
    <mergeCell ref="CCM34:CCO34"/>
    <mergeCell ref="CCP34:CCR34"/>
    <mergeCell ref="CCS34:CCU34"/>
    <mergeCell ref="CCV34:CCX34"/>
    <mergeCell ref="CCY34:CDA34"/>
    <mergeCell ref="CDB34:CDD34"/>
    <mergeCell ref="CDE34:CDG34"/>
    <mergeCell ref="CDH34:CDJ34"/>
    <mergeCell ref="BZM34:BZO34"/>
    <mergeCell ref="BZP34:BZR34"/>
    <mergeCell ref="BZS34:BZU34"/>
    <mergeCell ref="BZV34:BZX34"/>
    <mergeCell ref="BZY34:CAA34"/>
    <mergeCell ref="CAB34:CAD34"/>
    <mergeCell ref="CAE34:CAG34"/>
    <mergeCell ref="CAH34:CAJ34"/>
    <mergeCell ref="CAK34:CAM34"/>
    <mergeCell ref="CAN34:CAP34"/>
    <mergeCell ref="CAQ34:CAS34"/>
    <mergeCell ref="CAT34:CAV34"/>
    <mergeCell ref="CAW34:CAY34"/>
    <mergeCell ref="CAZ34:CBB34"/>
    <mergeCell ref="CBC34:CBE34"/>
    <mergeCell ref="CBF34:CBH34"/>
    <mergeCell ref="CBI34:CBK34"/>
    <mergeCell ref="BXN34:BXP34"/>
    <mergeCell ref="BXQ34:BXS34"/>
    <mergeCell ref="BXT34:BXV34"/>
    <mergeCell ref="BXW34:BXY34"/>
    <mergeCell ref="BXZ34:BYB34"/>
    <mergeCell ref="BYC34:BYE34"/>
    <mergeCell ref="BYF34:BYH34"/>
    <mergeCell ref="BYI34:BYK34"/>
    <mergeCell ref="BYL34:BYN34"/>
    <mergeCell ref="BYO34:BYQ34"/>
    <mergeCell ref="BYR34:BYT34"/>
    <mergeCell ref="BYU34:BYW34"/>
    <mergeCell ref="BYX34:BYZ34"/>
    <mergeCell ref="BZA34:BZC34"/>
    <mergeCell ref="BZD34:BZF34"/>
    <mergeCell ref="BZG34:BZI34"/>
    <mergeCell ref="BZJ34:BZL34"/>
    <mergeCell ref="BVO34:BVQ34"/>
    <mergeCell ref="BVR34:BVT34"/>
    <mergeCell ref="BVU34:BVW34"/>
    <mergeCell ref="BVX34:BVZ34"/>
    <mergeCell ref="BWA34:BWC34"/>
    <mergeCell ref="BWD34:BWF34"/>
    <mergeCell ref="BWG34:BWI34"/>
    <mergeCell ref="BWJ34:BWL34"/>
    <mergeCell ref="BWM34:BWO34"/>
    <mergeCell ref="BWP34:BWR34"/>
    <mergeCell ref="BWS34:BWU34"/>
    <mergeCell ref="BWV34:BWX34"/>
    <mergeCell ref="BWY34:BXA34"/>
    <mergeCell ref="BXB34:BXD34"/>
    <mergeCell ref="BXE34:BXG34"/>
    <mergeCell ref="BXH34:BXJ34"/>
    <mergeCell ref="BXK34:BXM34"/>
    <mergeCell ref="BTP34:BTR34"/>
    <mergeCell ref="BTS34:BTU34"/>
    <mergeCell ref="BTV34:BTX34"/>
    <mergeCell ref="BTY34:BUA34"/>
    <mergeCell ref="BUB34:BUD34"/>
    <mergeCell ref="BUE34:BUG34"/>
    <mergeCell ref="BUH34:BUJ34"/>
    <mergeCell ref="BUK34:BUM34"/>
    <mergeCell ref="BUN34:BUP34"/>
    <mergeCell ref="BUQ34:BUS34"/>
    <mergeCell ref="BUT34:BUV34"/>
    <mergeCell ref="BUW34:BUY34"/>
    <mergeCell ref="BUZ34:BVB34"/>
    <mergeCell ref="BVC34:BVE34"/>
    <mergeCell ref="BVF34:BVH34"/>
    <mergeCell ref="BVI34:BVK34"/>
    <mergeCell ref="BVL34:BVN34"/>
    <mergeCell ref="BRQ34:BRS34"/>
    <mergeCell ref="BRT34:BRV34"/>
    <mergeCell ref="BRW34:BRY34"/>
    <mergeCell ref="BRZ34:BSB34"/>
    <mergeCell ref="BSC34:BSE34"/>
    <mergeCell ref="BSF34:BSH34"/>
    <mergeCell ref="BSI34:BSK34"/>
    <mergeCell ref="BSL34:BSN34"/>
    <mergeCell ref="BSO34:BSQ34"/>
    <mergeCell ref="BSR34:BST34"/>
    <mergeCell ref="BSU34:BSW34"/>
    <mergeCell ref="BSX34:BSZ34"/>
    <mergeCell ref="BTA34:BTC34"/>
    <mergeCell ref="BTD34:BTF34"/>
    <mergeCell ref="BTG34:BTI34"/>
    <mergeCell ref="BTJ34:BTL34"/>
    <mergeCell ref="BTM34:BTO34"/>
    <mergeCell ref="BPR34:BPT34"/>
    <mergeCell ref="BPU34:BPW34"/>
    <mergeCell ref="BPX34:BPZ34"/>
    <mergeCell ref="BQA34:BQC34"/>
    <mergeCell ref="BQD34:BQF34"/>
    <mergeCell ref="BQG34:BQI34"/>
    <mergeCell ref="BQJ34:BQL34"/>
    <mergeCell ref="BQM34:BQO34"/>
    <mergeCell ref="BQP34:BQR34"/>
    <mergeCell ref="BQS34:BQU34"/>
    <mergeCell ref="BQV34:BQX34"/>
    <mergeCell ref="BQY34:BRA34"/>
    <mergeCell ref="BRB34:BRD34"/>
    <mergeCell ref="BRE34:BRG34"/>
    <mergeCell ref="BRH34:BRJ34"/>
    <mergeCell ref="BRK34:BRM34"/>
    <mergeCell ref="BRN34:BRP34"/>
    <mergeCell ref="BNS34:BNU34"/>
    <mergeCell ref="BNV34:BNX34"/>
    <mergeCell ref="BNY34:BOA34"/>
    <mergeCell ref="BOB34:BOD34"/>
    <mergeCell ref="BOE34:BOG34"/>
    <mergeCell ref="BOH34:BOJ34"/>
    <mergeCell ref="BOK34:BOM34"/>
    <mergeCell ref="BON34:BOP34"/>
    <mergeCell ref="BOQ34:BOS34"/>
    <mergeCell ref="BOT34:BOV34"/>
    <mergeCell ref="BOW34:BOY34"/>
    <mergeCell ref="BOZ34:BPB34"/>
    <mergeCell ref="BPC34:BPE34"/>
    <mergeCell ref="BPF34:BPH34"/>
    <mergeCell ref="BPI34:BPK34"/>
    <mergeCell ref="BPL34:BPN34"/>
    <mergeCell ref="BPO34:BPQ34"/>
    <mergeCell ref="BLT34:BLV34"/>
    <mergeCell ref="BLW34:BLY34"/>
    <mergeCell ref="BLZ34:BMB34"/>
    <mergeCell ref="BMC34:BME34"/>
    <mergeCell ref="BMF34:BMH34"/>
    <mergeCell ref="BMI34:BMK34"/>
    <mergeCell ref="BML34:BMN34"/>
    <mergeCell ref="BMO34:BMQ34"/>
    <mergeCell ref="BMR34:BMT34"/>
    <mergeCell ref="BMU34:BMW34"/>
    <mergeCell ref="BMX34:BMZ34"/>
    <mergeCell ref="BNA34:BNC34"/>
    <mergeCell ref="BND34:BNF34"/>
    <mergeCell ref="BNG34:BNI34"/>
    <mergeCell ref="BNJ34:BNL34"/>
    <mergeCell ref="BNM34:BNO34"/>
    <mergeCell ref="BNP34:BNR34"/>
    <mergeCell ref="BJU34:BJW34"/>
    <mergeCell ref="BJX34:BJZ34"/>
    <mergeCell ref="BKA34:BKC34"/>
    <mergeCell ref="BKD34:BKF34"/>
    <mergeCell ref="BKG34:BKI34"/>
    <mergeCell ref="BKJ34:BKL34"/>
    <mergeCell ref="BKM34:BKO34"/>
    <mergeCell ref="BKP34:BKR34"/>
    <mergeCell ref="BKS34:BKU34"/>
    <mergeCell ref="BKV34:BKX34"/>
    <mergeCell ref="BKY34:BLA34"/>
    <mergeCell ref="BLB34:BLD34"/>
    <mergeCell ref="BLE34:BLG34"/>
    <mergeCell ref="BLH34:BLJ34"/>
    <mergeCell ref="BLK34:BLM34"/>
    <mergeCell ref="BLN34:BLP34"/>
    <mergeCell ref="BLQ34:BLS34"/>
    <mergeCell ref="BHV34:BHX34"/>
    <mergeCell ref="BHY34:BIA34"/>
    <mergeCell ref="BIB34:BID34"/>
    <mergeCell ref="BIE34:BIG34"/>
    <mergeCell ref="BIH34:BIJ34"/>
    <mergeCell ref="BIK34:BIM34"/>
    <mergeCell ref="BIN34:BIP34"/>
    <mergeCell ref="BIQ34:BIS34"/>
    <mergeCell ref="BIT34:BIV34"/>
    <mergeCell ref="BIW34:BIY34"/>
    <mergeCell ref="BIZ34:BJB34"/>
    <mergeCell ref="BJC34:BJE34"/>
    <mergeCell ref="BJF34:BJH34"/>
    <mergeCell ref="BJI34:BJK34"/>
    <mergeCell ref="BJL34:BJN34"/>
    <mergeCell ref="BJO34:BJQ34"/>
    <mergeCell ref="BJR34:BJT34"/>
    <mergeCell ref="BFW34:BFY34"/>
    <mergeCell ref="BFZ34:BGB34"/>
    <mergeCell ref="BGC34:BGE34"/>
    <mergeCell ref="BGF34:BGH34"/>
    <mergeCell ref="BGI34:BGK34"/>
    <mergeCell ref="BGL34:BGN34"/>
    <mergeCell ref="BGO34:BGQ34"/>
    <mergeCell ref="BGR34:BGT34"/>
    <mergeCell ref="BGU34:BGW34"/>
    <mergeCell ref="BGX34:BGZ34"/>
    <mergeCell ref="BHA34:BHC34"/>
    <mergeCell ref="BHD34:BHF34"/>
    <mergeCell ref="BHG34:BHI34"/>
    <mergeCell ref="BHJ34:BHL34"/>
    <mergeCell ref="BHM34:BHO34"/>
    <mergeCell ref="BHP34:BHR34"/>
    <mergeCell ref="BHS34:BHU34"/>
    <mergeCell ref="BDX34:BDZ34"/>
    <mergeCell ref="BEA34:BEC34"/>
    <mergeCell ref="BED34:BEF34"/>
    <mergeCell ref="BEG34:BEI34"/>
    <mergeCell ref="BEJ34:BEL34"/>
    <mergeCell ref="BEM34:BEO34"/>
    <mergeCell ref="BEP34:BER34"/>
    <mergeCell ref="BES34:BEU34"/>
    <mergeCell ref="BEV34:BEX34"/>
    <mergeCell ref="BEY34:BFA34"/>
    <mergeCell ref="BFB34:BFD34"/>
    <mergeCell ref="BFE34:BFG34"/>
    <mergeCell ref="BFH34:BFJ34"/>
    <mergeCell ref="BFK34:BFM34"/>
    <mergeCell ref="BFN34:BFP34"/>
    <mergeCell ref="BFQ34:BFS34"/>
    <mergeCell ref="BFT34:BFV34"/>
    <mergeCell ref="BBY34:BCA34"/>
    <mergeCell ref="BCB34:BCD34"/>
    <mergeCell ref="BCE34:BCG34"/>
    <mergeCell ref="BCH34:BCJ34"/>
    <mergeCell ref="BCK34:BCM34"/>
    <mergeCell ref="BCN34:BCP34"/>
    <mergeCell ref="BCQ34:BCS34"/>
    <mergeCell ref="BCT34:BCV34"/>
    <mergeCell ref="BCW34:BCY34"/>
    <mergeCell ref="BCZ34:BDB34"/>
    <mergeCell ref="BDC34:BDE34"/>
    <mergeCell ref="BDF34:BDH34"/>
    <mergeCell ref="BDI34:BDK34"/>
    <mergeCell ref="BDL34:BDN34"/>
    <mergeCell ref="BDO34:BDQ34"/>
    <mergeCell ref="BDR34:BDT34"/>
    <mergeCell ref="BDU34:BDW34"/>
    <mergeCell ref="AZZ34:BAB34"/>
    <mergeCell ref="BAC34:BAE34"/>
    <mergeCell ref="BAF34:BAH34"/>
    <mergeCell ref="BAI34:BAK34"/>
    <mergeCell ref="BAL34:BAN34"/>
    <mergeCell ref="BAO34:BAQ34"/>
    <mergeCell ref="BAR34:BAT34"/>
    <mergeCell ref="BAU34:BAW34"/>
    <mergeCell ref="BAX34:BAZ34"/>
    <mergeCell ref="BBA34:BBC34"/>
    <mergeCell ref="BBD34:BBF34"/>
    <mergeCell ref="BBG34:BBI34"/>
    <mergeCell ref="BBJ34:BBL34"/>
    <mergeCell ref="BBM34:BBO34"/>
    <mergeCell ref="BBP34:BBR34"/>
    <mergeCell ref="BBS34:BBU34"/>
    <mergeCell ref="BBV34:BBX34"/>
    <mergeCell ref="AYA34:AYC34"/>
    <mergeCell ref="AYD34:AYF34"/>
    <mergeCell ref="AYG34:AYI34"/>
    <mergeCell ref="AYJ34:AYL34"/>
    <mergeCell ref="AYM34:AYO34"/>
    <mergeCell ref="AYP34:AYR34"/>
    <mergeCell ref="AYS34:AYU34"/>
    <mergeCell ref="AYV34:AYX34"/>
    <mergeCell ref="AYY34:AZA34"/>
    <mergeCell ref="AZB34:AZD34"/>
    <mergeCell ref="AZE34:AZG34"/>
    <mergeCell ref="AZH34:AZJ34"/>
    <mergeCell ref="AZK34:AZM34"/>
    <mergeCell ref="AZN34:AZP34"/>
    <mergeCell ref="AZQ34:AZS34"/>
    <mergeCell ref="AZT34:AZV34"/>
    <mergeCell ref="AZW34:AZY34"/>
    <mergeCell ref="AWB34:AWD34"/>
    <mergeCell ref="AWE34:AWG34"/>
    <mergeCell ref="AWH34:AWJ34"/>
    <mergeCell ref="AWK34:AWM34"/>
    <mergeCell ref="AWN34:AWP34"/>
    <mergeCell ref="AWQ34:AWS34"/>
    <mergeCell ref="AWT34:AWV34"/>
    <mergeCell ref="AWW34:AWY34"/>
    <mergeCell ref="AWZ34:AXB34"/>
    <mergeCell ref="AXC34:AXE34"/>
    <mergeCell ref="AXF34:AXH34"/>
    <mergeCell ref="AXI34:AXK34"/>
    <mergeCell ref="AXL34:AXN34"/>
    <mergeCell ref="AXO34:AXQ34"/>
    <mergeCell ref="AXR34:AXT34"/>
    <mergeCell ref="AXU34:AXW34"/>
    <mergeCell ref="AXX34:AXZ34"/>
    <mergeCell ref="AUC34:AUE34"/>
    <mergeCell ref="AUF34:AUH34"/>
    <mergeCell ref="AUI34:AUK34"/>
    <mergeCell ref="AUL34:AUN34"/>
    <mergeCell ref="AUO34:AUQ34"/>
    <mergeCell ref="AUR34:AUT34"/>
    <mergeCell ref="AUU34:AUW34"/>
    <mergeCell ref="AUX34:AUZ34"/>
    <mergeCell ref="AVA34:AVC34"/>
    <mergeCell ref="AVD34:AVF34"/>
    <mergeCell ref="AVG34:AVI34"/>
    <mergeCell ref="AVJ34:AVL34"/>
    <mergeCell ref="AVM34:AVO34"/>
    <mergeCell ref="AVP34:AVR34"/>
    <mergeCell ref="AVS34:AVU34"/>
    <mergeCell ref="AVV34:AVX34"/>
    <mergeCell ref="AVY34:AWA34"/>
    <mergeCell ref="ASD34:ASF34"/>
    <mergeCell ref="ASG34:ASI34"/>
    <mergeCell ref="ASJ34:ASL34"/>
    <mergeCell ref="ASM34:ASO34"/>
    <mergeCell ref="ASP34:ASR34"/>
    <mergeCell ref="ASS34:ASU34"/>
    <mergeCell ref="ASV34:ASX34"/>
    <mergeCell ref="ASY34:ATA34"/>
    <mergeCell ref="ATB34:ATD34"/>
    <mergeCell ref="ATE34:ATG34"/>
    <mergeCell ref="ATH34:ATJ34"/>
    <mergeCell ref="ATK34:ATM34"/>
    <mergeCell ref="ATN34:ATP34"/>
    <mergeCell ref="ATQ34:ATS34"/>
    <mergeCell ref="ATT34:ATV34"/>
    <mergeCell ref="ATW34:ATY34"/>
    <mergeCell ref="ATZ34:AUB34"/>
    <mergeCell ref="AQE34:AQG34"/>
    <mergeCell ref="AQH34:AQJ34"/>
    <mergeCell ref="AQK34:AQM34"/>
    <mergeCell ref="AQN34:AQP34"/>
    <mergeCell ref="AQQ34:AQS34"/>
    <mergeCell ref="AQT34:AQV34"/>
    <mergeCell ref="AQW34:AQY34"/>
    <mergeCell ref="AQZ34:ARB34"/>
    <mergeCell ref="ARC34:ARE34"/>
    <mergeCell ref="ARF34:ARH34"/>
    <mergeCell ref="ARI34:ARK34"/>
    <mergeCell ref="ARL34:ARN34"/>
    <mergeCell ref="ARO34:ARQ34"/>
    <mergeCell ref="ARR34:ART34"/>
    <mergeCell ref="ARU34:ARW34"/>
    <mergeCell ref="ARX34:ARZ34"/>
    <mergeCell ref="ASA34:ASC34"/>
    <mergeCell ref="AOF34:AOH34"/>
    <mergeCell ref="AOI34:AOK34"/>
    <mergeCell ref="AOL34:AON34"/>
    <mergeCell ref="AOO34:AOQ34"/>
    <mergeCell ref="AOR34:AOT34"/>
    <mergeCell ref="AOU34:AOW34"/>
    <mergeCell ref="AOX34:AOZ34"/>
    <mergeCell ref="APA34:APC34"/>
    <mergeCell ref="APD34:APF34"/>
    <mergeCell ref="APG34:API34"/>
    <mergeCell ref="APJ34:APL34"/>
    <mergeCell ref="APM34:APO34"/>
    <mergeCell ref="APP34:APR34"/>
    <mergeCell ref="APS34:APU34"/>
    <mergeCell ref="APV34:APX34"/>
    <mergeCell ref="APY34:AQA34"/>
    <mergeCell ref="AQB34:AQD34"/>
    <mergeCell ref="AMG34:AMI34"/>
    <mergeCell ref="AMJ34:AML34"/>
    <mergeCell ref="AMM34:AMO34"/>
    <mergeCell ref="AMP34:AMR34"/>
    <mergeCell ref="AMS34:AMU34"/>
    <mergeCell ref="AMV34:AMX34"/>
    <mergeCell ref="AMY34:ANA34"/>
    <mergeCell ref="ANB34:AND34"/>
    <mergeCell ref="ANE34:ANG34"/>
    <mergeCell ref="ANH34:ANJ34"/>
    <mergeCell ref="ANK34:ANM34"/>
    <mergeCell ref="ANN34:ANP34"/>
    <mergeCell ref="ANQ34:ANS34"/>
    <mergeCell ref="ANT34:ANV34"/>
    <mergeCell ref="ANW34:ANY34"/>
    <mergeCell ref="ANZ34:AOB34"/>
    <mergeCell ref="AOC34:AOE34"/>
    <mergeCell ref="AKH34:AKJ34"/>
    <mergeCell ref="AKK34:AKM34"/>
    <mergeCell ref="AKN34:AKP34"/>
    <mergeCell ref="AKQ34:AKS34"/>
    <mergeCell ref="AKT34:AKV34"/>
    <mergeCell ref="AKW34:AKY34"/>
    <mergeCell ref="AKZ34:ALB34"/>
    <mergeCell ref="ALC34:ALE34"/>
    <mergeCell ref="ALF34:ALH34"/>
    <mergeCell ref="ALI34:ALK34"/>
    <mergeCell ref="ALL34:ALN34"/>
    <mergeCell ref="ALO34:ALQ34"/>
    <mergeCell ref="ALR34:ALT34"/>
    <mergeCell ref="ALU34:ALW34"/>
    <mergeCell ref="ALX34:ALZ34"/>
    <mergeCell ref="AMA34:AMC34"/>
    <mergeCell ref="AMD34:AMF34"/>
    <mergeCell ref="AII34:AIK34"/>
    <mergeCell ref="AIL34:AIN34"/>
    <mergeCell ref="AIO34:AIQ34"/>
    <mergeCell ref="AIR34:AIT34"/>
    <mergeCell ref="AIU34:AIW34"/>
    <mergeCell ref="AIX34:AIZ34"/>
    <mergeCell ref="AJA34:AJC34"/>
    <mergeCell ref="AJD34:AJF34"/>
    <mergeCell ref="AJG34:AJI34"/>
    <mergeCell ref="AJJ34:AJL34"/>
    <mergeCell ref="AJM34:AJO34"/>
    <mergeCell ref="AJP34:AJR34"/>
    <mergeCell ref="AJS34:AJU34"/>
    <mergeCell ref="AJV34:AJX34"/>
    <mergeCell ref="AJY34:AKA34"/>
    <mergeCell ref="AKB34:AKD34"/>
    <mergeCell ref="AKE34:AKG34"/>
    <mergeCell ref="AGJ34:AGL34"/>
    <mergeCell ref="AGM34:AGO34"/>
    <mergeCell ref="AGP34:AGR34"/>
    <mergeCell ref="AGS34:AGU34"/>
    <mergeCell ref="AGV34:AGX34"/>
    <mergeCell ref="AGY34:AHA34"/>
    <mergeCell ref="AHB34:AHD34"/>
    <mergeCell ref="AHE34:AHG34"/>
    <mergeCell ref="AHH34:AHJ34"/>
    <mergeCell ref="AHK34:AHM34"/>
    <mergeCell ref="AHN34:AHP34"/>
    <mergeCell ref="AHQ34:AHS34"/>
    <mergeCell ref="AHT34:AHV34"/>
    <mergeCell ref="AHW34:AHY34"/>
    <mergeCell ref="AHZ34:AIB34"/>
    <mergeCell ref="AIC34:AIE34"/>
    <mergeCell ref="AIF34:AIH34"/>
    <mergeCell ref="AEK34:AEM34"/>
    <mergeCell ref="AEN34:AEP34"/>
    <mergeCell ref="AEQ34:AES34"/>
    <mergeCell ref="AET34:AEV34"/>
    <mergeCell ref="AEW34:AEY34"/>
    <mergeCell ref="AEZ34:AFB34"/>
    <mergeCell ref="AFC34:AFE34"/>
    <mergeCell ref="AFF34:AFH34"/>
    <mergeCell ref="AFI34:AFK34"/>
    <mergeCell ref="AFL34:AFN34"/>
    <mergeCell ref="AFO34:AFQ34"/>
    <mergeCell ref="AFR34:AFT34"/>
    <mergeCell ref="AFU34:AFW34"/>
    <mergeCell ref="AFX34:AFZ34"/>
    <mergeCell ref="AGA34:AGC34"/>
    <mergeCell ref="AGD34:AGF34"/>
    <mergeCell ref="AGG34:AGI34"/>
    <mergeCell ref="ACL34:ACN34"/>
    <mergeCell ref="ACO34:ACQ34"/>
    <mergeCell ref="ACR34:ACT34"/>
    <mergeCell ref="ACU34:ACW34"/>
    <mergeCell ref="ACX34:ACZ34"/>
    <mergeCell ref="ADA34:ADC34"/>
    <mergeCell ref="ADD34:ADF34"/>
    <mergeCell ref="ADG34:ADI34"/>
    <mergeCell ref="ADJ34:ADL34"/>
    <mergeCell ref="ADM34:ADO34"/>
    <mergeCell ref="ADP34:ADR34"/>
    <mergeCell ref="ADS34:ADU34"/>
    <mergeCell ref="ADV34:ADX34"/>
    <mergeCell ref="ADY34:AEA34"/>
    <mergeCell ref="AEB34:AED34"/>
    <mergeCell ref="AEE34:AEG34"/>
    <mergeCell ref="AEH34:AEJ34"/>
    <mergeCell ref="AAM34:AAO34"/>
    <mergeCell ref="AAP34:AAR34"/>
    <mergeCell ref="AAS34:AAU34"/>
    <mergeCell ref="AAV34:AAX34"/>
    <mergeCell ref="AAY34:ABA34"/>
    <mergeCell ref="ABB34:ABD34"/>
    <mergeCell ref="ABE34:ABG34"/>
    <mergeCell ref="ABH34:ABJ34"/>
    <mergeCell ref="ABK34:ABM34"/>
    <mergeCell ref="ABN34:ABP34"/>
    <mergeCell ref="ABQ34:ABS34"/>
    <mergeCell ref="ABT34:ABV34"/>
    <mergeCell ref="ABW34:ABY34"/>
    <mergeCell ref="ABZ34:ACB34"/>
    <mergeCell ref="ACC34:ACE34"/>
    <mergeCell ref="ACF34:ACH34"/>
    <mergeCell ref="ACI34:ACK34"/>
    <mergeCell ref="YN34:YP34"/>
    <mergeCell ref="YQ34:YS34"/>
    <mergeCell ref="YT34:YV34"/>
    <mergeCell ref="YW34:YY34"/>
    <mergeCell ref="YZ34:ZB34"/>
    <mergeCell ref="ZC34:ZE34"/>
    <mergeCell ref="ZF34:ZH34"/>
    <mergeCell ref="ZI34:ZK34"/>
    <mergeCell ref="ZL34:ZN34"/>
    <mergeCell ref="ZO34:ZQ34"/>
    <mergeCell ref="ZR34:ZT34"/>
    <mergeCell ref="ZU34:ZW34"/>
    <mergeCell ref="ZX34:ZZ34"/>
    <mergeCell ref="AAA34:AAC34"/>
    <mergeCell ref="AAD34:AAF34"/>
    <mergeCell ref="AAG34:AAI34"/>
    <mergeCell ref="AAJ34:AAL34"/>
    <mergeCell ref="WO34:WQ34"/>
    <mergeCell ref="WR34:WT34"/>
    <mergeCell ref="WU34:WW34"/>
    <mergeCell ref="WX34:WZ34"/>
    <mergeCell ref="XA34:XC34"/>
    <mergeCell ref="XD34:XF34"/>
    <mergeCell ref="XG34:XI34"/>
    <mergeCell ref="XJ34:XL34"/>
    <mergeCell ref="XM34:XO34"/>
    <mergeCell ref="XP34:XR34"/>
    <mergeCell ref="XS34:XU34"/>
    <mergeCell ref="XV34:XX34"/>
    <mergeCell ref="XY34:YA34"/>
    <mergeCell ref="YB34:YD34"/>
    <mergeCell ref="YE34:YG34"/>
    <mergeCell ref="YH34:YJ34"/>
    <mergeCell ref="YK34:YM34"/>
    <mergeCell ref="UP34:UR34"/>
    <mergeCell ref="US34:UU34"/>
    <mergeCell ref="UV34:UX34"/>
    <mergeCell ref="UY34:VA34"/>
    <mergeCell ref="VB34:VD34"/>
    <mergeCell ref="VE34:VG34"/>
    <mergeCell ref="VH34:VJ34"/>
    <mergeCell ref="VK34:VM34"/>
    <mergeCell ref="VN34:VP34"/>
    <mergeCell ref="VQ34:VS34"/>
    <mergeCell ref="VT34:VV34"/>
    <mergeCell ref="VW34:VY34"/>
    <mergeCell ref="VZ34:WB34"/>
    <mergeCell ref="WC34:WE34"/>
    <mergeCell ref="WF34:WH34"/>
    <mergeCell ref="WI34:WK34"/>
    <mergeCell ref="WL34:WN34"/>
    <mergeCell ref="SQ34:SS34"/>
    <mergeCell ref="ST34:SV34"/>
    <mergeCell ref="SW34:SY34"/>
    <mergeCell ref="SZ34:TB34"/>
    <mergeCell ref="TC34:TE34"/>
    <mergeCell ref="TF34:TH34"/>
    <mergeCell ref="TI34:TK34"/>
    <mergeCell ref="TL34:TN34"/>
    <mergeCell ref="TO34:TQ34"/>
    <mergeCell ref="TR34:TT34"/>
    <mergeCell ref="TU34:TW34"/>
    <mergeCell ref="TX34:TZ34"/>
    <mergeCell ref="UA34:UC34"/>
    <mergeCell ref="UD34:UF34"/>
    <mergeCell ref="UG34:UI34"/>
    <mergeCell ref="UJ34:UL34"/>
    <mergeCell ref="UM34:UO34"/>
    <mergeCell ref="QR34:QT34"/>
    <mergeCell ref="QU34:QW34"/>
    <mergeCell ref="QX34:QZ34"/>
    <mergeCell ref="RA34:RC34"/>
    <mergeCell ref="RD34:RF34"/>
    <mergeCell ref="RG34:RI34"/>
    <mergeCell ref="RJ34:RL34"/>
    <mergeCell ref="RM34:RO34"/>
    <mergeCell ref="RP34:RR34"/>
    <mergeCell ref="RS34:RU34"/>
    <mergeCell ref="RV34:RX34"/>
    <mergeCell ref="RY34:SA34"/>
    <mergeCell ref="SB34:SD34"/>
    <mergeCell ref="SE34:SG34"/>
    <mergeCell ref="SH34:SJ34"/>
    <mergeCell ref="SK34:SM34"/>
    <mergeCell ref="SN34:SP34"/>
    <mergeCell ref="OS34:OU34"/>
    <mergeCell ref="OV34:OX34"/>
    <mergeCell ref="OY34:PA34"/>
    <mergeCell ref="PB34:PD34"/>
    <mergeCell ref="PE34:PG34"/>
    <mergeCell ref="PH34:PJ34"/>
    <mergeCell ref="PK34:PM34"/>
    <mergeCell ref="PN34:PP34"/>
    <mergeCell ref="PQ34:PS34"/>
    <mergeCell ref="PT34:PV34"/>
    <mergeCell ref="PW34:PY34"/>
    <mergeCell ref="PZ34:QB34"/>
    <mergeCell ref="QC34:QE34"/>
    <mergeCell ref="QF34:QH34"/>
    <mergeCell ref="QI34:QK34"/>
    <mergeCell ref="QL34:QN34"/>
    <mergeCell ref="QO34:QQ34"/>
    <mergeCell ref="MT34:MV34"/>
    <mergeCell ref="MW34:MY34"/>
    <mergeCell ref="MZ34:NB34"/>
    <mergeCell ref="NC34:NE34"/>
    <mergeCell ref="NF34:NH34"/>
    <mergeCell ref="NI34:NK34"/>
    <mergeCell ref="NL34:NN34"/>
    <mergeCell ref="NO34:NQ34"/>
    <mergeCell ref="NR34:NT34"/>
    <mergeCell ref="NU34:NW34"/>
    <mergeCell ref="NX34:NZ34"/>
    <mergeCell ref="OA34:OC34"/>
    <mergeCell ref="OD34:OF34"/>
    <mergeCell ref="OG34:OI34"/>
    <mergeCell ref="OJ34:OL34"/>
    <mergeCell ref="OM34:OO34"/>
    <mergeCell ref="OP34:OR34"/>
    <mergeCell ref="KU34:KW34"/>
    <mergeCell ref="KX34:KZ34"/>
    <mergeCell ref="LA34:LC34"/>
    <mergeCell ref="LD34:LF34"/>
    <mergeCell ref="LG34:LI34"/>
    <mergeCell ref="LJ34:LL34"/>
    <mergeCell ref="LM34:LO34"/>
    <mergeCell ref="LP34:LR34"/>
    <mergeCell ref="LS34:LU34"/>
    <mergeCell ref="LV34:LX34"/>
    <mergeCell ref="LY34:MA34"/>
    <mergeCell ref="MB34:MD34"/>
    <mergeCell ref="ME34:MG34"/>
    <mergeCell ref="MH34:MJ34"/>
    <mergeCell ref="MK34:MM34"/>
    <mergeCell ref="MN34:MP34"/>
    <mergeCell ref="MQ34:MS34"/>
    <mergeCell ref="IV34:IX34"/>
    <mergeCell ref="IY34:JA34"/>
    <mergeCell ref="JB34:JD34"/>
    <mergeCell ref="JE34:JG34"/>
    <mergeCell ref="JH34:JJ34"/>
    <mergeCell ref="JK34:JM34"/>
    <mergeCell ref="JN34:JP34"/>
    <mergeCell ref="JQ34:JS34"/>
    <mergeCell ref="JT34:JV34"/>
    <mergeCell ref="JW34:JY34"/>
    <mergeCell ref="JZ34:KB34"/>
    <mergeCell ref="KC34:KE34"/>
    <mergeCell ref="KF34:KH34"/>
    <mergeCell ref="KI34:KK34"/>
    <mergeCell ref="KL34:KN34"/>
    <mergeCell ref="KO34:KQ34"/>
    <mergeCell ref="KR34:KT34"/>
    <mergeCell ref="GW34:GY34"/>
    <mergeCell ref="GZ34:HB34"/>
    <mergeCell ref="HC34:HE34"/>
    <mergeCell ref="HF34:HH34"/>
    <mergeCell ref="HI34:HK34"/>
    <mergeCell ref="HL34:HN34"/>
    <mergeCell ref="HO34:HQ34"/>
    <mergeCell ref="HR34:HT34"/>
    <mergeCell ref="HU34:HW34"/>
    <mergeCell ref="HX34:HZ34"/>
    <mergeCell ref="IA34:IC34"/>
    <mergeCell ref="ID34:IF34"/>
    <mergeCell ref="IG34:II34"/>
    <mergeCell ref="IJ34:IL34"/>
    <mergeCell ref="IM34:IO34"/>
    <mergeCell ref="IP34:IR34"/>
    <mergeCell ref="IS34:IU34"/>
    <mergeCell ref="EX34:EZ34"/>
    <mergeCell ref="FA34:FC34"/>
    <mergeCell ref="FD34:FF34"/>
    <mergeCell ref="FG34:FI34"/>
    <mergeCell ref="FJ34:FL34"/>
    <mergeCell ref="FM34:FO34"/>
    <mergeCell ref="FP34:FR34"/>
    <mergeCell ref="FS34:FU34"/>
    <mergeCell ref="FV34:FX34"/>
    <mergeCell ref="FY34:GA34"/>
    <mergeCell ref="GB34:GD34"/>
    <mergeCell ref="GE34:GG34"/>
    <mergeCell ref="GH34:GJ34"/>
    <mergeCell ref="GK34:GM34"/>
    <mergeCell ref="GN34:GP34"/>
    <mergeCell ref="GQ34:GS34"/>
    <mergeCell ref="GT34:GV34"/>
    <mergeCell ref="CY34:DA34"/>
    <mergeCell ref="DB34:DD34"/>
    <mergeCell ref="DE34:DG34"/>
    <mergeCell ref="DH34:DJ34"/>
    <mergeCell ref="DK34:DM34"/>
    <mergeCell ref="DN34:DP34"/>
    <mergeCell ref="DQ34:DS34"/>
    <mergeCell ref="DT34:DV34"/>
    <mergeCell ref="DW34:DY34"/>
    <mergeCell ref="DZ34:EB34"/>
    <mergeCell ref="EC34:EE34"/>
    <mergeCell ref="EF34:EH34"/>
    <mergeCell ref="EI34:EK34"/>
    <mergeCell ref="EL34:EN34"/>
    <mergeCell ref="EO34:EQ34"/>
    <mergeCell ref="ER34:ET34"/>
    <mergeCell ref="EU34:EW34"/>
    <mergeCell ref="AZ34:BB34"/>
    <mergeCell ref="BC34:BE34"/>
    <mergeCell ref="BF34:BH34"/>
    <mergeCell ref="BI34:BK34"/>
    <mergeCell ref="BL34:BN34"/>
    <mergeCell ref="BO34:BQ34"/>
    <mergeCell ref="BR34:BT34"/>
    <mergeCell ref="BU34:BW34"/>
    <mergeCell ref="BX34:BZ34"/>
    <mergeCell ref="CA34:CC34"/>
    <mergeCell ref="CD34:CF34"/>
    <mergeCell ref="CG34:CI34"/>
    <mergeCell ref="CJ34:CL34"/>
    <mergeCell ref="CM34:CO34"/>
    <mergeCell ref="CP34:CR34"/>
    <mergeCell ref="CS34:CU34"/>
    <mergeCell ref="CV34:CX34"/>
    <mergeCell ref="A34:C34"/>
    <mergeCell ref="D34:F34"/>
    <mergeCell ref="G34:I34"/>
    <mergeCell ref="J34:L34"/>
    <mergeCell ref="M34:O34"/>
    <mergeCell ref="P34:R34"/>
    <mergeCell ref="S34:U34"/>
    <mergeCell ref="V34:X34"/>
    <mergeCell ref="Y34:AA34"/>
    <mergeCell ref="AB34:AD34"/>
    <mergeCell ref="AE34:AG34"/>
    <mergeCell ref="AH34:AJ34"/>
    <mergeCell ref="AK34:AM34"/>
    <mergeCell ref="AN34:AP34"/>
    <mergeCell ref="AQ34:AS34"/>
    <mergeCell ref="AT34:AV34"/>
    <mergeCell ref="AW34:AY34"/>
    <mergeCell ref="XEX32:XEZ32"/>
    <mergeCell ref="XFA32:XFC32"/>
    <mergeCell ref="XEI32:XEK32"/>
    <mergeCell ref="XEL32:XEN32"/>
    <mergeCell ref="XEO32:XEQ32"/>
    <mergeCell ref="XER32:XET32"/>
    <mergeCell ref="XEU32:XEW32"/>
    <mergeCell ref="XDT32:XDV32"/>
    <mergeCell ref="XDW32:XDY32"/>
    <mergeCell ref="XDZ32:XEB32"/>
    <mergeCell ref="XEC32:XEE32"/>
    <mergeCell ref="XEF32:XEH32"/>
    <mergeCell ref="XDE32:XDG32"/>
    <mergeCell ref="XDH32:XDJ32"/>
    <mergeCell ref="XDK32:XDM32"/>
    <mergeCell ref="XDN32:XDP32"/>
    <mergeCell ref="XDQ32:XDS32"/>
    <mergeCell ref="XCP32:XCR32"/>
    <mergeCell ref="XCS32:XCU32"/>
    <mergeCell ref="XCV32:XCX32"/>
    <mergeCell ref="XCY32:XDA32"/>
    <mergeCell ref="XDB32:XDD32"/>
    <mergeCell ref="XCA32:XCC32"/>
    <mergeCell ref="XCD32:XCF32"/>
    <mergeCell ref="XCG32:XCI32"/>
    <mergeCell ref="XCJ32:XCL32"/>
    <mergeCell ref="XCM32:XCO32"/>
    <mergeCell ref="XBL32:XBN32"/>
    <mergeCell ref="XBO32:XBQ32"/>
    <mergeCell ref="XBR32:XBT32"/>
    <mergeCell ref="XBU32:XBW32"/>
    <mergeCell ref="XBX32:XBZ32"/>
    <mergeCell ref="XAW32:XAY32"/>
    <mergeCell ref="XAZ32:XBB32"/>
    <mergeCell ref="XBC32:XBE32"/>
    <mergeCell ref="XBF32:XBH32"/>
    <mergeCell ref="XBI32:XBK32"/>
    <mergeCell ref="XAH32:XAJ32"/>
    <mergeCell ref="XAK32:XAM32"/>
    <mergeCell ref="XAN32:XAP32"/>
    <mergeCell ref="XAQ32:XAS32"/>
    <mergeCell ref="XAT32:XAV32"/>
    <mergeCell ref="WZS32:WZU32"/>
    <mergeCell ref="WZV32:WZX32"/>
    <mergeCell ref="WZY32:XAA32"/>
    <mergeCell ref="XAB32:XAD32"/>
    <mergeCell ref="XAE32:XAG32"/>
    <mergeCell ref="WZD32:WZF32"/>
    <mergeCell ref="WZG32:WZI32"/>
    <mergeCell ref="WZJ32:WZL32"/>
    <mergeCell ref="WZM32:WZO32"/>
    <mergeCell ref="WZP32:WZR32"/>
    <mergeCell ref="WYO32:WYQ32"/>
    <mergeCell ref="WYR32:WYT32"/>
    <mergeCell ref="WYU32:WYW32"/>
    <mergeCell ref="WYX32:WYZ32"/>
    <mergeCell ref="WZA32:WZC32"/>
    <mergeCell ref="WXZ32:WYB32"/>
    <mergeCell ref="WYC32:WYE32"/>
    <mergeCell ref="WYF32:WYH32"/>
    <mergeCell ref="WYI32:WYK32"/>
    <mergeCell ref="WYL32:WYN32"/>
    <mergeCell ref="WXK32:WXM32"/>
    <mergeCell ref="WXN32:WXP32"/>
    <mergeCell ref="WXQ32:WXS32"/>
    <mergeCell ref="WXT32:WXV32"/>
    <mergeCell ref="WXW32:WXY32"/>
    <mergeCell ref="WWV32:WWX32"/>
    <mergeCell ref="WWY32:WXA32"/>
    <mergeCell ref="WXB32:WXD32"/>
    <mergeCell ref="WXE32:WXG32"/>
    <mergeCell ref="WXH32:WXJ32"/>
    <mergeCell ref="WWG32:WWI32"/>
    <mergeCell ref="WWJ32:WWL32"/>
    <mergeCell ref="WWM32:WWO32"/>
    <mergeCell ref="WWP32:WWR32"/>
    <mergeCell ref="WWS32:WWU32"/>
    <mergeCell ref="WVR32:WVT32"/>
    <mergeCell ref="WVU32:WVW32"/>
    <mergeCell ref="WVX32:WVZ32"/>
    <mergeCell ref="WWA32:WWC32"/>
    <mergeCell ref="WWD32:WWF32"/>
    <mergeCell ref="WVC32:WVE32"/>
    <mergeCell ref="WVF32:WVH32"/>
    <mergeCell ref="WVI32:WVK32"/>
    <mergeCell ref="WVL32:WVN32"/>
    <mergeCell ref="WVO32:WVQ32"/>
    <mergeCell ref="WUN32:WUP32"/>
    <mergeCell ref="WUQ32:WUS32"/>
    <mergeCell ref="WUT32:WUV32"/>
    <mergeCell ref="WUW32:WUY32"/>
    <mergeCell ref="WUZ32:WVB32"/>
    <mergeCell ref="WTY32:WUA32"/>
    <mergeCell ref="WUB32:WUD32"/>
    <mergeCell ref="WUE32:WUG32"/>
    <mergeCell ref="WUH32:WUJ32"/>
    <mergeCell ref="WUK32:WUM32"/>
    <mergeCell ref="WTJ32:WTL32"/>
    <mergeCell ref="WTM32:WTO32"/>
    <mergeCell ref="WTP32:WTR32"/>
    <mergeCell ref="WTS32:WTU32"/>
    <mergeCell ref="WTV32:WTX32"/>
    <mergeCell ref="WSU32:WSW32"/>
    <mergeCell ref="WSX32:WSZ32"/>
    <mergeCell ref="WTA32:WTC32"/>
    <mergeCell ref="WTD32:WTF32"/>
    <mergeCell ref="WTG32:WTI32"/>
    <mergeCell ref="WSF32:WSH32"/>
    <mergeCell ref="WSI32:WSK32"/>
    <mergeCell ref="WSL32:WSN32"/>
    <mergeCell ref="WSO32:WSQ32"/>
    <mergeCell ref="WSR32:WST32"/>
    <mergeCell ref="WRQ32:WRS32"/>
    <mergeCell ref="WRT32:WRV32"/>
    <mergeCell ref="WRW32:WRY32"/>
    <mergeCell ref="WRZ32:WSB32"/>
    <mergeCell ref="WSC32:WSE32"/>
    <mergeCell ref="WRB32:WRD32"/>
    <mergeCell ref="WRE32:WRG32"/>
    <mergeCell ref="WRH32:WRJ32"/>
    <mergeCell ref="WRK32:WRM32"/>
    <mergeCell ref="WRN32:WRP32"/>
    <mergeCell ref="WQM32:WQO32"/>
    <mergeCell ref="WQP32:WQR32"/>
    <mergeCell ref="WQS32:WQU32"/>
    <mergeCell ref="WQV32:WQX32"/>
    <mergeCell ref="WQY32:WRA32"/>
    <mergeCell ref="WPX32:WPZ32"/>
    <mergeCell ref="WQA32:WQC32"/>
    <mergeCell ref="WQD32:WQF32"/>
    <mergeCell ref="WQG32:WQI32"/>
    <mergeCell ref="WQJ32:WQL32"/>
    <mergeCell ref="WPI32:WPK32"/>
    <mergeCell ref="WPL32:WPN32"/>
    <mergeCell ref="WPO32:WPQ32"/>
    <mergeCell ref="WPR32:WPT32"/>
    <mergeCell ref="WPU32:WPW32"/>
    <mergeCell ref="WOT32:WOV32"/>
    <mergeCell ref="WOW32:WOY32"/>
    <mergeCell ref="WOZ32:WPB32"/>
    <mergeCell ref="WPC32:WPE32"/>
    <mergeCell ref="WPF32:WPH32"/>
    <mergeCell ref="WOE32:WOG32"/>
    <mergeCell ref="WOH32:WOJ32"/>
    <mergeCell ref="WOK32:WOM32"/>
    <mergeCell ref="WON32:WOP32"/>
    <mergeCell ref="WOQ32:WOS32"/>
    <mergeCell ref="WNP32:WNR32"/>
    <mergeCell ref="WNS32:WNU32"/>
    <mergeCell ref="WNV32:WNX32"/>
    <mergeCell ref="WNY32:WOA32"/>
    <mergeCell ref="WOB32:WOD32"/>
    <mergeCell ref="WNA32:WNC32"/>
    <mergeCell ref="WND32:WNF32"/>
    <mergeCell ref="WNG32:WNI32"/>
    <mergeCell ref="WNJ32:WNL32"/>
    <mergeCell ref="WNM32:WNO32"/>
    <mergeCell ref="WML32:WMN32"/>
    <mergeCell ref="WMO32:WMQ32"/>
    <mergeCell ref="WMR32:WMT32"/>
    <mergeCell ref="WMU32:WMW32"/>
    <mergeCell ref="WMX32:WMZ32"/>
    <mergeCell ref="WLW32:WLY32"/>
    <mergeCell ref="WLZ32:WMB32"/>
    <mergeCell ref="WMC32:WME32"/>
    <mergeCell ref="WMF32:WMH32"/>
    <mergeCell ref="WMI32:WMK32"/>
    <mergeCell ref="WLH32:WLJ32"/>
    <mergeCell ref="WLK32:WLM32"/>
    <mergeCell ref="WLN32:WLP32"/>
    <mergeCell ref="WLQ32:WLS32"/>
    <mergeCell ref="WLT32:WLV32"/>
    <mergeCell ref="WKS32:WKU32"/>
    <mergeCell ref="WKV32:WKX32"/>
    <mergeCell ref="WKY32:WLA32"/>
    <mergeCell ref="WLB32:WLD32"/>
    <mergeCell ref="WLE32:WLG32"/>
    <mergeCell ref="WKD32:WKF32"/>
    <mergeCell ref="WKG32:WKI32"/>
    <mergeCell ref="WKJ32:WKL32"/>
    <mergeCell ref="WKM32:WKO32"/>
    <mergeCell ref="WKP32:WKR32"/>
    <mergeCell ref="WJO32:WJQ32"/>
    <mergeCell ref="WJR32:WJT32"/>
    <mergeCell ref="WJU32:WJW32"/>
    <mergeCell ref="WJX32:WJZ32"/>
    <mergeCell ref="WKA32:WKC32"/>
    <mergeCell ref="WIZ32:WJB32"/>
    <mergeCell ref="WJC32:WJE32"/>
    <mergeCell ref="WJF32:WJH32"/>
    <mergeCell ref="WJI32:WJK32"/>
    <mergeCell ref="WJL32:WJN32"/>
    <mergeCell ref="WIK32:WIM32"/>
    <mergeCell ref="WIN32:WIP32"/>
    <mergeCell ref="WIQ32:WIS32"/>
    <mergeCell ref="WIT32:WIV32"/>
    <mergeCell ref="WIW32:WIY32"/>
    <mergeCell ref="WHV32:WHX32"/>
    <mergeCell ref="WHY32:WIA32"/>
    <mergeCell ref="WIB32:WID32"/>
    <mergeCell ref="WIE32:WIG32"/>
    <mergeCell ref="WIH32:WIJ32"/>
    <mergeCell ref="WHG32:WHI32"/>
    <mergeCell ref="WHJ32:WHL32"/>
    <mergeCell ref="WHM32:WHO32"/>
    <mergeCell ref="WHP32:WHR32"/>
    <mergeCell ref="WHS32:WHU32"/>
    <mergeCell ref="WGR32:WGT32"/>
    <mergeCell ref="WGU32:WGW32"/>
    <mergeCell ref="WGX32:WGZ32"/>
    <mergeCell ref="WHA32:WHC32"/>
    <mergeCell ref="WHD32:WHF32"/>
    <mergeCell ref="WGC32:WGE32"/>
    <mergeCell ref="WGF32:WGH32"/>
    <mergeCell ref="WGI32:WGK32"/>
    <mergeCell ref="WGL32:WGN32"/>
    <mergeCell ref="WGO32:WGQ32"/>
    <mergeCell ref="WFN32:WFP32"/>
    <mergeCell ref="WFQ32:WFS32"/>
    <mergeCell ref="WFT32:WFV32"/>
    <mergeCell ref="WFW32:WFY32"/>
    <mergeCell ref="WFZ32:WGB32"/>
    <mergeCell ref="WEY32:WFA32"/>
    <mergeCell ref="WFB32:WFD32"/>
    <mergeCell ref="WFE32:WFG32"/>
    <mergeCell ref="WFH32:WFJ32"/>
    <mergeCell ref="WFK32:WFM32"/>
    <mergeCell ref="WEJ32:WEL32"/>
    <mergeCell ref="WEM32:WEO32"/>
    <mergeCell ref="WEP32:WER32"/>
    <mergeCell ref="WES32:WEU32"/>
    <mergeCell ref="WEV32:WEX32"/>
    <mergeCell ref="WDU32:WDW32"/>
    <mergeCell ref="WDX32:WDZ32"/>
    <mergeCell ref="WEA32:WEC32"/>
    <mergeCell ref="WED32:WEF32"/>
    <mergeCell ref="WEG32:WEI32"/>
    <mergeCell ref="WDF32:WDH32"/>
    <mergeCell ref="WDI32:WDK32"/>
    <mergeCell ref="WDL32:WDN32"/>
    <mergeCell ref="WDO32:WDQ32"/>
    <mergeCell ref="WDR32:WDT32"/>
    <mergeCell ref="WCQ32:WCS32"/>
    <mergeCell ref="WCT32:WCV32"/>
    <mergeCell ref="WCW32:WCY32"/>
    <mergeCell ref="WCZ32:WDB32"/>
    <mergeCell ref="WDC32:WDE32"/>
    <mergeCell ref="WCB32:WCD32"/>
    <mergeCell ref="WCE32:WCG32"/>
    <mergeCell ref="WCH32:WCJ32"/>
    <mergeCell ref="WCK32:WCM32"/>
    <mergeCell ref="WCN32:WCP32"/>
    <mergeCell ref="WBM32:WBO32"/>
    <mergeCell ref="WBP32:WBR32"/>
    <mergeCell ref="WBS32:WBU32"/>
    <mergeCell ref="WBV32:WBX32"/>
    <mergeCell ref="WBY32:WCA32"/>
    <mergeCell ref="WAX32:WAZ32"/>
    <mergeCell ref="WBA32:WBC32"/>
    <mergeCell ref="WBD32:WBF32"/>
    <mergeCell ref="WBG32:WBI32"/>
    <mergeCell ref="WBJ32:WBL32"/>
    <mergeCell ref="WAI32:WAK32"/>
    <mergeCell ref="WAL32:WAN32"/>
    <mergeCell ref="WAO32:WAQ32"/>
    <mergeCell ref="WAR32:WAT32"/>
    <mergeCell ref="WAU32:WAW32"/>
    <mergeCell ref="VZT32:VZV32"/>
    <mergeCell ref="VZW32:VZY32"/>
    <mergeCell ref="VZZ32:WAB32"/>
    <mergeCell ref="WAC32:WAE32"/>
    <mergeCell ref="WAF32:WAH32"/>
    <mergeCell ref="VZE32:VZG32"/>
    <mergeCell ref="VZH32:VZJ32"/>
    <mergeCell ref="VZK32:VZM32"/>
    <mergeCell ref="VZN32:VZP32"/>
    <mergeCell ref="VZQ32:VZS32"/>
    <mergeCell ref="VYP32:VYR32"/>
    <mergeCell ref="VYS32:VYU32"/>
    <mergeCell ref="VYV32:VYX32"/>
    <mergeCell ref="VYY32:VZA32"/>
    <mergeCell ref="VZB32:VZD32"/>
    <mergeCell ref="VYA32:VYC32"/>
    <mergeCell ref="VYD32:VYF32"/>
    <mergeCell ref="VYG32:VYI32"/>
    <mergeCell ref="VYJ32:VYL32"/>
    <mergeCell ref="VYM32:VYO32"/>
    <mergeCell ref="VXL32:VXN32"/>
    <mergeCell ref="VXO32:VXQ32"/>
    <mergeCell ref="VXR32:VXT32"/>
    <mergeCell ref="VXU32:VXW32"/>
    <mergeCell ref="VXX32:VXZ32"/>
    <mergeCell ref="VWW32:VWY32"/>
    <mergeCell ref="VWZ32:VXB32"/>
    <mergeCell ref="VXC32:VXE32"/>
    <mergeCell ref="VXF32:VXH32"/>
    <mergeCell ref="VXI32:VXK32"/>
    <mergeCell ref="VWH32:VWJ32"/>
    <mergeCell ref="VWK32:VWM32"/>
    <mergeCell ref="VWN32:VWP32"/>
    <mergeCell ref="VWQ32:VWS32"/>
    <mergeCell ref="VWT32:VWV32"/>
    <mergeCell ref="VVS32:VVU32"/>
    <mergeCell ref="VVV32:VVX32"/>
    <mergeCell ref="VVY32:VWA32"/>
    <mergeCell ref="VWB32:VWD32"/>
    <mergeCell ref="VWE32:VWG32"/>
    <mergeCell ref="VVD32:VVF32"/>
    <mergeCell ref="VVG32:VVI32"/>
    <mergeCell ref="VVJ32:VVL32"/>
    <mergeCell ref="VVM32:VVO32"/>
    <mergeCell ref="VVP32:VVR32"/>
    <mergeCell ref="VUO32:VUQ32"/>
    <mergeCell ref="VUR32:VUT32"/>
    <mergeCell ref="VUU32:VUW32"/>
    <mergeCell ref="VUX32:VUZ32"/>
    <mergeCell ref="VVA32:VVC32"/>
    <mergeCell ref="VTZ32:VUB32"/>
    <mergeCell ref="VUC32:VUE32"/>
    <mergeCell ref="VUF32:VUH32"/>
    <mergeCell ref="VUI32:VUK32"/>
    <mergeCell ref="VUL32:VUN32"/>
    <mergeCell ref="VTK32:VTM32"/>
    <mergeCell ref="VTN32:VTP32"/>
    <mergeCell ref="VTQ32:VTS32"/>
    <mergeCell ref="VTT32:VTV32"/>
    <mergeCell ref="VTW32:VTY32"/>
    <mergeCell ref="VSV32:VSX32"/>
    <mergeCell ref="VSY32:VTA32"/>
    <mergeCell ref="VTB32:VTD32"/>
    <mergeCell ref="VTE32:VTG32"/>
    <mergeCell ref="VTH32:VTJ32"/>
    <mergeCell ref="VSG32:VSI32"/>
    <mergeCell ref="VSJ32:VSL32"/>
    <mergeCell ref="VSM32:VSO32"/>
    <mergeCell ref="VSP32:VSR32"/>
    <mergeCell ref="VSS32:VSU32"/>
    <mergeCell ref="VRR32:VRT32"/>
    <mergeCell ref="VRU32:VRW32"/>
    <mergeCell ref="VRX32:VRZ32"/>
    <mergeCell ref="VSA32:VSC32"/>
    <mergeCell ref="VSD32:VSF32"/>
    <mergeCell ref="VRC32:VRE32"/>
    <mergeCell ref="VRF32:VRH32"/>
    <mergeCell ref="VRI32:VRK32"/>
    <mergeCell ref="VRL32:VRN32"/>
    <mergeCell ref="VRO32:VRQ32"/>
    <mergeCell ref="VQN32:VQP32"/>
    <mergeCell ref="VQQ32:VQS32"/>
    <mergeCell ref="VQT32:VQV32"/>
    <mergeCell ref="VQW32:VQY32"/>
    <mergeCell ref="VQZ32:VRB32"/>
    <mergeCell ref="VPY32:VQA32"/>
    <mergeCell ref="VQB32:VQD32"/>
    <mergeCell ref="VQE32:VQG32"/>
    <mergeCell ref="VQH32:VQJ32"/>
    <mergeCell ref="VQK32:VQM32"/>
    <mergeCell ref="VPJ32:VPL32"/>
    <mergeCell ref="VPM32:VPO32"/>
    <mergeCell ref="VPP32:VPR32"/>
    <mergeCell ref="VPS32:VPU32"/>
    <mergeCell ref="VPV32:VPX32"/>
    <mergeCell ref="VOU32:VOW32"/>
    <mergeCell ref="VOX32:VOZ32"/>
    <mergeCell ref="VPA32:VPC32"/>
    <mergeCell ref="VPD32:VPF32"/>
    <mergeCell ref="VPG32:VPI32"/>
    <mergeCell ref="VOF32:VOH32"/>
    <mergeCell ref="VOI32:VOK32"/>
    <mergeCell ref="VOL32:VON32"/>
    <mergeCell ref="VOO32:VOQ32"/>
    <mergeCell ref="VOR32:VOT32"/>
    <mergeCell ref="VNQ32:VNS32"/>
    <mergeCell ref="VNT32:VNV32"/>
    <mergeCell ref="VNW32:VNY32"/>
    <mergeCell ref="VNZ32:VOB32"/>
    <mergeCell ref="VOC32:VOE32"/>
    <mergeCell ref="VNB32:VND32"/>
    <mergeCell ref="VNE32:VNG32"/>
    <mergeCell ref="VNH32:VNJ32"/>
    <mergeCell ref="VNK32:VNM32"/>
    <mergeCell ref="VNN32:VNP32"/>
    <mergeCell ref="VMM32:VMO32"/>
    <mergeCell ref="VMP32:VMR32"/>
    <mergeCell ref="VMS32:VMU32"/>
    <mergeCell ref="VMV32:VMX32"/>
    <mergeCell ref="VMY32:VNA32"/>
    <mergeCell ref="VLX32:VLZ32"/>
    <mergeCell ref="VMA32:VMC32"/>
    <mergeCell ref="VMD32:VMF32"/>
    <mergeCell ref="VMG32:VMI32"/>
    <mergeCell ref="VMJ32:VML32"/>
    <mergeCell ref="VLI32:VLK32"/>
    <mergeCell ref="VLL32:VLN32"/>
    <mergeCell ref="VLO32:VLQ32"/>
    <mergeCell ref="VLR32:VLT32"/>
    <mergeCell ref="VLU32:VLW32"/>
    <mergeCell ref="VKT32:VKV32"/>
    <mergeCell ref="VKW32:VKY32"/>
    <mergeCell ref="VKZ32:VLB32"/>
    <mergeCell ref="VLC32:VLE32"/>
    <mergeCell ref="VLF32:VLH32"/>
    <mergeCell ref="VKE32:VKG32"/>
    <mergeCell ref="VKH32:VKJ32"/>
    <mergeCell ref="VKK32:VKM32"/>
    <mergeCell ref="VKN32:VKP32"/>
    <mergeCell ref="VKQ32:VKS32"/>
    <mergeCell ref="VJP32:VJR32"/>
    <mergeCell ref="VJS32:VJU32"/>
    <mergeCell ref="VJV32:VJX32"/>
    <mergeCell ref="VJY32:VKA32"/>
    <mergeCell ref="VKB32:VKD32"/>
    <mergeCell ref="VJA32:VJC32"/>
    <mergeCell ref="VJD32:VJF32"/>
    <mergeCell ref="VJG32:VJI32"/>
    <mergeCell ref="VJJ32:VJL32"/>
    <mergeCell ref="VJM32:VJO32"/>
    <mergeCell ref="VIL32:VIN32"/>
    <mergeCell ref="VIO32:VIQ32"/>
    <mergeCell ref="VIR32:VIT32"/>
    <mergeCell ref="VIU32:VIW32"/>
    <mergeCell ref="VIX32:VIZ32"/>
    <mergeCell ref="VHW32:VHY32"/>
    <mergeCell ref="VHZ32:VIB32"/>
    <mergeCell ref="VIC32:VIE32"/>
    <mergeCell ref="VIF32:VIH32"/>
    <mergeCell ref="VII32:VIK32"/>
    <mergeCell ref="VHH32:VHJ32"/>
    <mergeCell ref="VHK32:VHM32"/>
    <mergeCell ref="VHN32:VHP32"/>
    <mergeCell ref="VHQ32:VHS32"/>
    <mergeCell ref="VHT32:VHV32"/>
    <mergeCell ref="VGS32:VGU32"/>
    <mergeCell ref="VGV32:VGX32"/>
    <mergeCell ref="VGY32:VHA32"/>
    <mergeCell ref="VHB32:VHD32"/>
    <mergeCell ref="VHE32:VHG32"/>
    <mergeCell ref="VGD32:VGF32"/>
    <mergeCell ref="VGG32:VGI32"/>
    <mergeCell ref="VGJ32:VGL32"/>
    <mergeCell ref="VGM32:VGO32"/>
    <mergeCell ref="VGP32:VGR32"/>
    <mergeCell ref="VFO32:VFQ32"/>
    <mergeCell ref="VFR32:VFT32"/>
    <mergeCell ref="VFU32:VFW32"/>
    <mergeCell ref="VFX32:VFZ32"/>
    <mergeCell ref="VGA32:VGC32"/>
    <mergeCell ref="VEZ32:VFB32"/>
    <mergeCell ref="VFC32:VFE32"/>
    <mergeCell ref="VFF32:VFH32"/>
    <mergeCell ref="VFI32:VFK32"/>
    <mergeCell ref="VFL32:VFN32"/>
    <mergeCell ref="VEK32:VEM32"/>
    <mergeCell ref="VEN32:VEP32"/>
    <mergeCell ref="VEQ32:VES32"/>
    <mergeCell ref="VET32:VEV32"/>
    <mergeCell ref="VEW32:VEY32"/>
    <mergeCell ref="VDV32:VDX32"/>
    <mergeCell ref="VDY32:VEA32"/>
    <mergeCell ref="VEB32:VED32"/>
    <mergeCell ref="VEE32:VEG32"/>
    <mergeCell ref="VEH32:VEJ32"/>
    <mergeCell ref="VDG32:VDI32"/>
    <mergeCell ref="VDJ32:VDL32"/>
    <mergeCell ref="VDM32:VDO32"/>
    <mergeCell ref="VDP32:VDR32"/>
    <mergeCell ref="VDS32:VDU32"/>
    <mergeCell ref="VCR32:VCT32"/>
    <mergeCell ref="VCU32:VCW32"/>
    <mergeCell ref="VCX32:VCZ32"/>
    <mergeCell ref="VDA32:VDC32"/>
    <mergeCell ref="VDD32:VDF32"/>
    <mergeCell ref="VCC32:VCE32"/>
    <mergeCell ref="VCF32:VCH32"/>
    <mergeCell ref="VCI32:VCK32"/>
    <mergeCell ref="VCL32:VCN32"/>
    <mergeCell ref="VCO32:VCQ32"/>
    <mergeCell ref="VBN32:VBP32"/>
    <mergeCell ref="VBQ32:VBS32"/>
    <mergeCell ref="VBT32:VBV32"/>
    <mergeCell ref="VBW32:VBY32"/>
    <mergeCell ref="VBZ32:VCB32"/>
    <mergeCell ref="VAY32:VBA32"/>
    <mergeCell ref="VBB32:VBD32"/>
    <mergeCell ref="VBE32:VBG32"/>
    <mergeCell ref="VBH32:VBJ32"/>
    <mergeCell ref="VBK32:VBM32"/>
    <mergeCell ref="VAJ32:VAL32"/>
    <mergeCell ref="VAM32:VAO32"/>
    <mergeCell ref="VAP32:VAR32"/>
    <mergeCell ref="VAS32:VAU32"/>
    <mergeCell ref="VAV32:VAX32"/>
    <mergeCell ref="UZU32:UZW32"/>
    <mergeCell ref="UZX32:UZZ32"/>
    <mergeCell ref="VAA32:VAC32"/>
    <mergeCell ref="VAD32:VAF32"/>
    <mergeCell ref="VAG32:VAI32"/>
    <mergeCell ref="UZF32:UZH32"/>
    <mergeCell ref="UZI32:UZK32"/>
    <mergeCell ref="UZL32:UZN32"/>
    <mergeCell ref="UZO32:UZQ32"/>
    <mergeCell ref="UZR32:UZT32"/>
    <mergeCell ref="UYQ32:UYS32"/>
    <mergeCell ref="UYT32:UYV32"/>
    <mergeCell ref="UYW32:UYY32"/>
    <mergeCell ref="UYZ32:UZB32"/>
    <mergeCell ref="UZC32:UZE32"/>
    <mergeCell ref="UYB32:UYD32"/>
    <mergeCell ref="UYE32:UYG32"/>
    <mergeCell ref="UYH32:UYJ32"/>
    <mergeCell ref="UYK32:UYM32"/>
    <mergeCell ref="UYN32:UYP32"/>
    <mergeCell ref="UXM32:UXO32"/>
    <mergeCell ref="UXP32:UXR32"/>
    <mergeCell ref="UXS32:UXU32"/>
    <mergeCell ref="UXV32:UXX32"/>
    <mergeCell ref="UXY32:UYA32"/>
    <mergeCell ref="UWX32:UWZ32"/>
    <mergeCell ref="UXA32:UXC32"/>
    <mergeCell ref="UXD32:UXF32"/>
    <mergeCell ref="UXG32:UXI32"/>
    <mergeCell ref="UXJ32:UXL32"/>
    <mergeCell ref="UWI32:UWK32"/>
    <mergeCell ref="UWL32:UWN32"/>
    <mergeCell ref="UWO32:UWQ32"/>
    <mergeCell ref="UWR32:UWT32"/>
    <mergeCell ref="UWU32:UWW32"/>
    <mergeCell ref="UVT32:UVV32"/>
    <mergeCell ref="UVW32:UVY32"/>
    <mergeCell ref="UVZ32:UWB32"/>
    <mergeCell ref="UWC32:UWE32"/>
    <mergeCell ref="UWF32:UWH32"/>
    <mergeCell ref="UVE32:UVG32"/>
    <mergeCell ref="UVH32:UVJ32"/>
    <mergeCell ref="UVK32:UVM32"/>
    <mergeCell ref="UVN32:UVP32"/>
    <mergeCell ref="UVQ32:UVS32"/>
    <mergeCell ref="UUP32:UUR32"/>
    <mergeCell ref="UUS32:UUU32"/>
    <mergeCell ref="UUV32:UUX32"/>
    <mergeCell ref="UUY32:UVA32"/>
    <mergeCell ref="UVB32:UVD32"/>
    <mergeCell ref="UUA32:UUC32"/>
    <mergeCell ref="UUD32:UUF32"/>
    <mergeCell ref="UUG32:UUI32"/>
    <mergeCell ref="UUJ32:UUL32"/>
    <mergeCell ref="UUM32:UUO32"/>
    <mergeCell ref="UTL32:UTN32"/>
    <mergeCell ref="UTO32:UTQ32"/>
    <mergeCell ref="UTR32:UTT32"/>
    <mergeCell ref="UTU32:UTW32"/>
    <mergeCell ref="UTX32:UTZ32"/>
    <mergeCell ref="USW32:USY32"/>
    <mergeCell ref="USZ32:UTB32"/>
    <mergeCell ref="UTC32:UTE32"/>
    <mergeCell ref="UTF32:UTH32"/>
    <mergeCell ref="UTI32:UTK32"/>
    <mergeCell ref="USH32:USJ32"/>
    <mergeCell ref="USK32:USM32"/>
    <mergeCell ref="USN32:USP32"/>
    <mergeCell ref="USQ32:USS32"/>
    <mergeCell ref="UST32:USV32"/>
    <mergeCell ref="URS32:URU32"/>
    <mergeCell ref="URV32:URX32"/>
    <mergeCell ref="URY32:USA32"/>
    <mergeCell ref="USB32:USD32"/>
    <mergeCell ref="USE32:USG32"/>
    <mergeCell ref="URD32:URF32"/>
    <mergeCell ref="URG32:URI32"/>
    <mergeCell ref="URJ32:URL32"/>
    <mergeCell ref="URM32:URO32"/>
    <mergeCell ref="URP32:URR32"/>
    <mergeCell ref="UQO32:UQQ32"/>
    <mergeCell ref="UQR32:UQT32"/>
    <mergeCell ref="UQU32:UQW32"/>
    <mergeCell ref="UQX32:UQZ32"/>
    <mergeCell ref="URA32:URC32"/>
    <mergeCell ref="UPZ32:UQB32"/>
    <mergeCell ref="UQC32:UQE32"/>
    <mergeCell ref="UQF32:UQH32"/>
    <mergeCell ref="UQI32:UQK32"/>
    <mergeCell ref="UQL32:UQN32"/>
    <mergeCell ref="UPK32:UPM32"/>
    <mergeCell ref="UPN32:UPP32"/>
    <mergeCell ref="UPQ32:UPS32"/>
    <mergeCell ref="UPT32:UPV32"/>
    <mergeCell ref="UPW32:UPY32"/>
    <mergeCell ref="UOV32:UOX32"/>
    <mergeCell ref="UOY32:UPA32"/>
    <mergeCell ref="UPB32:UPD32"/>
    <mergeCell ref="UPE32:UPG32"/>
    <mergeCell ref="UPH32:UPJ32"/>
    <mergeCell ref="UOG32:UOI32"/>
    <mergeCell ref="UOJ32:UOL32"/>
    <mergeCell ref="UOM32:UOO32"/>
    <mergeCell ref="UOP32:UOR32"/>
    <mergeCell ref="UOS32:UOU32"/>
    <mergeCell ref="UNR32:UNT32"/>
    <mergeCell ref="UNU32:UNW32"/>
    <mergeCell ref="UNX32:UNZ32"/>
    <mergeCell ref="UOA32:UOC32"/>
    <mergeCell ref="UOD32:UOF32"/>
    <mergeCell ref="UNC32:UNE32"/>
    <mergeCell ref="UNF32:UNH32"/>
    <mergeCell ref="UNI32:UNK32"/>
    <mergeCell ref="UNL32:UNN32"/>
    <mergeCell ref="UNO32:UNQ32"/>
    <mergeCell ref="UMN32:UMP32"/>
    <mergeCell ref="UMQ32:UMS32"/>
    <mergeCell ref="UMT32:UMV32"/>
    <mergeCell ref="UMW32:UMY32"/>
    <mergeCell ref="UMZ32:UNB32"/>
    <mergeCell ref="ULY32:UMA32"/>
    <mergeCell ref="UMB32:UMD32"/>
    <mergeCell ref="UME32:UMG32"/>
    <mergeCell ref="UMH32:UMJ32"/>
    <mergeCell ref="UMK32:UMM32"/>
    <mergeCell ref="ULJ32:ULL32"/>
    <mergeCell ref="ULM32:ULO32"/>
    <mergeCell ref="ULP32:ULR32"/>
    <mergeCell ref="ULS32:ULU32"/>
    <mergeCell ref="ULV32:ULX32"/>
    <mergeCell ref="UKU32:UKW32"/>
    <mergeCell ref="UKX32:UKZ32"/>
    <mergeCell ref="ULA32:ULC32"/>
    <mergeCell ref="ULD32:ULF32"/>
    <mergeCell ref="ULG32:ULI32"/>
    <mergeCell ref="UKF32:UKH32"/>
    <mergeCell ref="UKI32:UKK32"/>
    <mergeCell ref="UKL32:UKN32"/>
    <mergeCell ref="UKO32:UKQ32"/>
    <mergeCell ref="UKR32:UKT32"/>
    <mergeCell ref="UJQ32:UJS32"/>
    <mergeCell ref="UJT32:UJV32"/>
    <mergeCell ref="UJW32:UJY32"/>
    <mergeCell ref="UJZ32:UKB32"/>
    <mergeCell ref="UKC32:UKE32"/>
    <mergeCell ref="UJB32:UJD32"/>
    <mergeCell ref="UJE32:UJG32"/>
    <mergeCell ref="UJH32:UJJ32"/>
    <mergeCell ref="UJK32:UJM32"/>
    <mergeCell ref="UJN32:UJP32"/>
    <mergeCell ref="UIM32:UIO32"/>
    <mergeCell ref="UIP32:UIR32"/>
    <mergeCell ref="UIS32:UIU32"/>
    <mergeCell ref="UIV32:UIX32"/>
    <mergeCell ref="UIY32:UJA32"/>
    <mergeCell ref="UHX32:UHZ32"/>
    <mergeCell ref="UIA32:UIC32"/>
    <mergeCell ref="UID32:UIF32"/>
    <mergeCell ref="UIG32:UII32"/>
    <mergeCell ref="UIJ32:UIL32"/>
    <mergeCell ref="UHI32:UHK32"/>
    <mergeCell ref="UHL32:UHN32"/>
    <mergeCell ref="UHO32:UHQ32"/>
    <mergeCell ref="UHR32:UHT32"/>
    <mergeCell ref="UHU32:UHW32"/>
    <mergeCell ref="UGT32:UGV32"/>
    <mergeCell ref="UGW32:UGY32"/>
    <mergeCell ref="UGZ32:UHB32"/>
    <mergeCell ref="UHC32:UHE32"/>
    <mergeCell ref="UHF32:UHH32"/>
    <mergeCell ref="UGE32:UGG32"/>
    <mergeCell ref="UGH32:UGJ32"/>
    <mergeCell ref="UGK32:UGM32"/>
    <mergeCell ref="UGN32:UGP32"/>
    <mergeCell ref="UGQ32:UGS32"/>
    <mergeCell ref="UFP32:UFR32"/>
    <mergeCell ref="UFS32:UFU32"/>
    <mergeCell ref="UFV32:UFX32"/>
    <mergeCell ref="UFY32:UGA32"/>
    <mergeCell ref="UGB32:UGD32"/>
    <mergeCell ref="UFA32:UFC32"/>
    <mergeCell ref="UFD32:UFF32"/>
    <mergeCell ref="UFG32:UFI32"/>
    <mergeCell ref="UFJ32:UFL32"/>
    <mergeCell ref="UFM32:UFO32"/>
    <mergeCell ref="UEL32:UEN32"/>
    <mergeCell ref="UEO32:UEQ32"/>
    <mergeCell ref="UER32:UET32"/>
    <mergeCell ref="UEU32:UEW32"/>
    <mergeCell ref="UEX32:UEZ32"/>
    <mergeCell ref="UDW32:UDY32"/>
    <mergeCell ref="UDZ32:UEB32"/>
    <mergeCell ref="UEC32:UEE32"/>
    <mergeCell ref="UEF32:UEH32"/>
    <mergeCell ref="UEI32:UEK32"/>
    <mergeCell ref="UDH32:UDJ32"/>
    <mergeCell ref="UDK32:UDM32"/>
    <mergeCell ref="UDN32:UDP32"/>
    <mergeCell ref="UDQ32:UDS32"/>
    <mergeCell ref="UDT32:UDV32"/>
    <mergeCell ref="UCS32:UCU32"/>
    <mergeCell ref="UCV32:UCX32"/>
    <mergeCell ref="UCY32:UDA32"/>
    <mergeCell ref="UDB32:UDD32"/>
    <mergeCell ref="UDE32:UDG32"/>
    <mergeCell ref="UCD32:UCF32"/>
    <mergeCell ref="UCG32:UCI32"/>
    <mergeCell ref="UCJ32:UCL32"/>
    <mergeCell ref="UCM32:UCO32"/>
    <mergeCell ref="UCP32:UCR32"/>
    <mergeCell ref="UBO32:UBQ32"/>
    <mergeCell ref="UBR32:UBT32"/>
    <mergeCell ref="UBU32:UBW32"/>
    <mergeCell ref="UBX32:UBZ32"/>
    <mergeCell ref="UCA32:UCC32"/>
    <mergeCell ref="UAZ32:UBB32"/>
    <mergeCell ref="UBC32:UBE32"/>
    <mergeCell ref="UBF32:UBH32"/>
    <mergeCell ref="UBI32:UBK32"/>
    <mergeCell ref="UBL32:UBN32"/>
    <mergeCell ref="UAK32:UAM32"/>
    <mergeCell ref="UAN32:UAP32"/>
    <mergeCell ref="UAQ32:UAS32"/>
    <mergeCell ref="UAT32:UAV32"/>
    <mergeCell ref="UAW32:UAY32"/>
    <mergeCell ref="TZV32:TZX32"/>
    <mergeCell ref="TZY32:UAA32"/>
    <mergeCell ref="UAB32:UAD32"/>
    <mergeCell ref="UAE32:UAG32"/>
    <mergeCell ref="UAH32:UAJ32"/>
    <mergeCell ref="TZG32:TZI32"/>
    <mergeCell ref="TZJ32:TZL32"/>
    <mergeCell ref="TZM32:TZO32"/>
    <mergeCell ref="TZP32:TZR32"/>
    <mergeCell ref="TZS32:TZU32"/>
    <mergeCell ref="TYR32:TYT32"/>
    <mergeCell ref="TYU32:TYW32"/>
    <mergeCell ref="TYX32:TYZ32"/>
    <mergeCell ref="TZA32:TZC32"/>
    <mergeCell ref="TZD32:TZF32"/>
    <mergeCell ref="TYC32:TYE32"/>
    <mergeCell ref="TYF32:TYH32"/>
    <mergeCell ref="TYI32:TYK32"/>
    <mergeCell ref="TYL32:TYN32"/>
    <mergeCell ref="TYO32:TYQ32"/>
    <mergeCell ref="TXN32:TXP32"/>
    <mergeCell ref="TXQ32:TXS32"/>
    <mergeCell ref="TXT32:TXV32"/>
    <mergeCell ref="TXW32:TXY32"/>
    <mergeCell ref="TXZ32:TYB32"/>
    <mergeCell ref="TWY32:TXA32"/>
    <mergeCell ref="TXB32:TXD32"/>
    <mergeCell ref="TXE32:TXG32"/>
    <mergeCell ref="TXH32:TXJ32"/>
    <mergeCell ref="TXK32:TXM32"/>
    <mergeCell ref="TWJ32:TWL32"/>
    <mergeCell ref="TWM32:TWO32"/>
    <mergeCell ref="TWP32:TWR32"/>
    <mergeCell ref="TWS32:TWU32"/>
    <mergeCell ref="TWV32:TWX32"/>
    <mergeCell ref="TVU32:TVW32"/>
    <mergeCell ref="TVX32:TVZ32"/>
    <mergeCell ref="TWA32:TWC32"/>
    <mergeCell ref="TWD32:TWF32"/>
    <mergeCell ref="TWG32:TWI32"/>
    <mergeCell ref="TVF32:TVH32"/>
    <mergeCell ref="TVI32:TVK32"/>
    <mergeCell ref="TVL32:TVN32"/>
    <mergeCell ref="TVO32:TVQ32"/>
    <mergeCell ref="TVR32:TVT32"/>
    <mergeCell ref="TUQ32:TUS32"/>
    <mergeCell ref="TUT32:TUV32"/>
    <mergeCell ref="TUW32:TUY32"/>
    <mergeCell ref="TUZ32:TVB32"/>
    <mergeCell ref="TVC32:TVE32"/>
    <mergeCell ref="TUB32:TUD32"/>
    <mergeCell ref="TUE32:TUG32"/>
    <mergeCell ref="TUH32:TUJ32"/>
    <mergeCell ref="TUK32:TUM32"/>
    <mergeCell ref="TUN32:TUP32"/>
    <mergeCell ref="TTM32:TTO32"/>
    <mergeCell ref="TTP32:TTR32"/>
    <mergeCell ref="TTS32:TTU32"/>
    <mergeCell ref="TTV32:TTX32"/>
    <mergeCell ref="TTY32:TUA32"/>
    <mergeCell ref="TSX32:TSZ32"/>
    <mergeCell ref="TTA32:TTC32"/>
    <mergeCell ref="TTD32:TTF32"/>
    <mergeCell ref="TTG32:TTI32"/>
    <mergeCell ref="TTJ32:TTL32"/>
    <mergeCell ref="TSI32:TSK32"/>
    <mergeCell ref="TSL32:TSN32"/>
    <mergeCell ref="TSO32:TSQ32"/>
    <mergeCell ref="TSR32:TST32"/>
    <mergeCell ref="TSU32:TSW32"/>
    <mergeCell ref="TRT32:TRV32"/>
    <mergeCell ref="TRW32:TRY32"/>
    <mergeCell ref="TRZ32:TSB32"/>
    <mergeCell ref="TSC32:TSE32"/>
    <mergeCell ref="TSF32:TSH32"/>
    <mergeCell ref="TRE32:TRG32"/>
    <mergeCell ref="TRH32:TRJ32"/>
    <mergeCell ref="TRK32:TRM32"/>
    <mergeCell ref="TRN32:TRP32"/>
    <mergeCell ref="TRQ32:TRS32"/>
    <mergeCell ref="TQP32:TQR32"/>
    <mergeCell ref="TQS32:TQU32"/>
    <mergeCell ref="TQV32:TQX32"/>
    <mergeCell ref="TQY32:TRA32"/>
    <mergeCell ref="TRB32:TRD32"/>
    <mergeCell ref="TQA32:TQC32"/>
    <mergeCell ref="TQD32:TQF32"/>
    <mergeCell ref="TQG32:TQI32"/>
    <mergeCell ref="TQJ32:TQL32"/>
    <mergeCell ref="TQM32:TQO32"/>
    <mergeCell ref="TPL32:TPN32"/>
    <mergeCell ref="TPO32:TPQ32"/>
    <mergeCell ref="TPR32:TPT32"/>
    <mergeCell ref="TPU32:TPW32"/>
    <mergeCell ref="TPX32:TPZ32"/>
    <mergeCell ref="TOW32:TOY32"/>
    <mergeCell ref="TOZ32:TPB32"/>
    <mergeCell ref="TPC32:TPE32"/>
    <mergeCell ref="TPF32:TPH32"/>
    <mergeCell ref="TPI32:TPK32"/>
    <mergeCell ref="TOH32:TOJ32"/>
    <mergeCell ref="TOK32:TOM32"/>
    <mergeCell ref="TON32:TOP32"/>
    <mergeCell ref="TOQ32:TOS32"/>
    <mergeCell ref="TOT32:TOV32"/>
    <mergeCell ref="TNS32:TNU32"/>
    <mergeCell ref="TNV32:TNX32"/>
    <mergeCell ref="TNY32:TOA32"/>
    <mergeCell ref="TOB32:TOD32"/>
    <mergeCell ref="TOE32:TOG32"/>
    <mergeCell ref="TND32:TNF32"/>
    <mergeCell ref="TNG32:TNI32"/>
    <mergeCell ref="TNJ32:TNL32"/>
    <mergeCell ref="TNM32:TNO32"/>
    <mergeCell ref="TNP32:TNR32"/>
    <mergeCell ref="TMO32:TMQ32"/>
    <mergeCell ref="TMR32:TMT32"/>
    <mergeCell ref="TMU32:TMW32"/>
    <mergeCell ref="TMX32:TMZ32"/>
    <mergeCell ref="TNA32:TNC32"/>
    <mergeCell ref="TLZ32:TMB32"/>
    <mergeCell ref="TMC32:TME32"/>
    <mergeCell ref="TMF32:TMH32"/>
    <mergeCell ref="TMI32:TMK32"/>
    <mergeCell ref="TML32:TMN32"/>
    <mergeCell ref="TLK32:TLM32"/>
    <mergeCell ref="TLN32:TLP32"/>
    <mergeCell ref="TLQ32:TLS32"/>
    <mergeCell ref="TLT32:TLV32"/>
    <mergeCell ref="TLW32:TLY32"/>
    <mergeCell ref="TKV32:TKX32"/>
    <mergeCell ref="TKY32:TLA32"/>
    <mergeCell ref="TLB32:TLD32"/>
    <mergeCell ref="TLE32:TLG32"/>
    <mergeCell ref="TLH32:TLJ32"/>
    <mergeCell ref="TKG32:TKI32"/>
    <mergeCell ref="TKJ32:TKL32"/>
    <mergeCell ref="TKM32:TKO32"/>
    <mergeCell ref="TKP32:TKR32"/>
    <mergeCell ref="TKS32:TKU32"/>
    <mergeCell ref="TJR32:TJT32"/>
    <mergeCell ref="TJU32:TJW32"/>
    <mergeCell ref="TJX32:TJZ32"/>
    <mergeCell ref="TKA32:TKC32"/>
    <mergeCell ref="TKD32:TKF32"/>
    <mergeCell ref="TJC32:TJE32"/>
    <mergeCell ref="TJF32:TJH32"/>
    <mergeCell ref="TJI32:TJK32"/>
    <mergeCell ref="TJL32:TJN32"/>
    <mergeCell ref="TJO32:TJQ32"/>
    <mergeCell ref="TIN32:TIP32"/>
    <mergeCell ref="TIQ32:TIS32"/>
    <mergeCell ref="TIT32:TIV32"/>
    <mergeCell ref="TIW32:TIY32"/>
    <mergeCell ref="TIZ32:TJB32"/>
    <mergeCell ref="THY32:TIA32"/>
    <mergeCell ref="TIB32:TID32"/>
    <mergeCell ref="TIE32:TIG32"/>
    <mergeCell ref="TIH32:TIJ32"/>
    <mergeCell ref="TIK32:TIM32"/>
    <mergeCell ref="THJ32:THL32"/>
    <mergeCell ref="THM32:THO32"/>
    <mergeCell ref="THP32:THR32"/>
    <mergeCell ref="THS32:THU32"/>
    <mergeCell ref="THV32:THX32"/>
    <mergeCell ref="TGU32:TGW32"/>
    <mergeCell ref="TGX32:TGZ32"/>
    <mergeCell ref="THA32:THC32"/>
    <mergeCell ref="THD32:THF32"/>
    <mergeCell ref="THG32:THI32"/>
    <mergeCell ref="TGF32:TGH32"/>
    <mergeCell ref="TGI32:TGK32"/>
    <mergeCell ref="TGL32:TGN32"/>
    <mergeCell ref="TGO32:TGQ32"/>
    <mergeCell ref="TGR32:TGT32"/>
    <mergeCell ref="TFQ32:TFS32"/>
    <mergeCell ref="TFT32:TFV32"/>
    <mergeCell ref="TFW32:TFY32"/>
    <mergeCell ref="TFZ32:TGB32"/>
    <mergeCell ref="TGC32:TGE32"/>
    <mergeCell ref="TFB32:TFD32"/>
    <mergeCell ref="TFE32:TFG32"/>
    <mergeCell ref="TFH32:TFJ32"/>
    <mergeCell ref="TFK32:TFM32"/>
    <mergeCell ref="TFN32:TFP32"/>
    <mergeCell ref="TEM32:TEO32"/>
    <mergeCell ref="TEP32:TER32"/>
    <mergeCell ref="TES32:TEU32"/>
    <mergeCell ref="TEV32:TEX32"/>
    <mergeCell ref="TEY32:TFA32"/>
    <mergeCell ref="TDX32:TDZ32"/>
    <mergeCell ref="TEA32:TEC32"/>
    <mergeCell ref="TED32:TEF32"/>
    <mergeCell ref="TEG32:TEI32"/>
    <mergeCell ref="TEJ32:TEL32"/>
    <mergeCell ref="TDI32:TDK32"/>
    <mergeCell ref="TDL32:TDN32"/>
    <mergeCell ref="TDO32:TDQ32"/>
    <mergeCell ref="TDR32:TDT32"/>
    <mergeCell ref="TDU32:TDW32"/>
    <mergeCell ref="TCT32:TCV32"/>
    <mergeCell ref="TCW32:TCY32"/>
    <mergeCell ref="TCZ32:TDB32"/>
    <mergeCell ref="TDC32:TDE32"/>
    <mergeCell ref="TDF32:TDH32"/>
    <mergeCell ref="TCE32:TCG32"/>
    <mergeCell ref="TCH32:TCJ32"/>
    <mergeCell ref="TCK32:TCM32"/>
    <mergeCell ref="TCN32:TCP32"/>
    <mergeCell ref="TCQ32:TCS32"/>
    <mergeCell ref="TBP32:TBR32"/>
    <mergeCell ref="TBS32:TBU32"/>
    <mergeCell ref="TBV32:TBX32"/>
    <mergeCell ref="TBY32:TCA32"/>
    <mergeCell ref="TCB32:TCD32"/>
    <mergeCell ref="TBA32:TBC32"/>
    <mergeCell ref="TBD32:TBF32"/>
    <mergeCell ref="TBG32:TBI32"/>
    <mergeCell ref="TBJ32:TBL32"/>
    <mergeCell ref="TBM32:TBO32"/>
    <mergeCell ref="TAL32:TAN32"/>
    <mergeCell ref="TAO32:TAQ32"/>
    <mergeCell ref="TAR32:TAT32"/>
    <mergeCell ref="TAU32:TAW32"/>
    <mergeCell ref="TAX32:TAZ32"/>
    <mergeCell ref="SZW32:SZY32"/>
    <mergeCell ref="SZZ32:TAB32"/>
    <mergeCell ref="TAC32:TAE32"/>
    <mergeCell ref="TAF32:TAH32"/>
    <mergeCell ref="TAI32:TAK32"/>
    <mergeCell ref="SZH32:SZJ32"/>
    <mergeCell ref="SZK32:SZM32"/>
    <mergeCell ref="SZN32:SZP32"/>
    <mergeCell ref="SZQ32:SZS32"/>
    <mergeCell ref="SZT32:SZV32"/>
    <mergeCell ref="SYS32:SYU32"/>
    <mergeCell ref="SYV32:SYX32"/>
    <mergeCell ref="SYY32:SZA32"/>
    <mergeCell ref="SZB32:SZD32"/>
    <mergeCell ref="SZE32:SZG32"/>
    <mergeCell ref="SYD32:SYF32"/>
    <mergeCell ref="SYG32:SYI32"/>
    <mergeCell ref="SYJ32:SYL32"/>
    <mergeCell ref="SYM32:SYO32"/>
    <mergeCell ref="SYP32:SYR32"/>
    <mergeCell ref="SXO32:SXQ32"/>
    <mergeCell ref="SXR32:SXT32"/>
    <mergeCell ref="SXU32:SXW32"/>
    <mergeCell ref="SXX32:SXZ32"/>
    <mergeCell ref="SYA32:SYC32"/>
    <mergeCell ref="SWZ32:SXB32"/>
    <mergeCell ref="SXC32:SXE32"/>
    <mergeCell ref="SXF32:SXH32"/>
    <mergeCell ref="SXI32:SXK32"/>
    <mergeCell ref="SXL32:SXN32"/>
    <mergeCell ref="SWK32:SWM32"/>
    <mergeCell ref="SWN32:SWP32"/>
    <mergeCell ref="SWQ32:SWS32"/>
    <mergeCell ref="SWT32:SWV32"/>
    <mergeCell ref="SWW32:SWY32"/>
    <mergeCell ref="SVV32:SVX32"/>
    <mergeCell ref="SVY32:SWA32"/>
    <mergeCell ref="SWB32:SWD32"/>
    <mergeCell ref="SWE32:SWG32"/>
    <mergeCell ref="SWH32:SWJ32"/>
    <mergeCell ref="SVG32:SVI32"/>
    <mergeCell ref="SVJ32:SVL32"/>
    <mergeCell ref="SVM32:SVO32"/>
    <mergeCell ref="SVP32:SVR32"/>
    <mergeCell ref="SVS32:SVU32"/>
    <mergeCell ref="SUR32:SUT32"/>
    <mergeCell ref="SUU32:SUW32"/>
    <mergeCell ref="SUX32:SUZ32"/>
    <mergeCell ref="SVA32:SVC32"/>
    <mergeCell ref="SVD32:SVF32"/>
    <mergeCell ref="SUC32:SUE32"/>
    <mergeCell ref="SUF32:SUH32"/>
    <mergeCell ref="SUI32:SUK32"/>
    <mergeCell ref="SUL32:SUN32"/>
    <mergeCell ref="SUO32:SUQ32"/>
    <mergeCell ref="STN32:STP32"/>
    <mergeCell ref="STQ32:STS32"/>
    <mergeCell ref="STT32:STV32"/>
    <mergeCell ref="STW32:STY32"/>
    <mergeCell ref="STZ32:SUB32"/>
    <mergeCell ref="SSY32:STA32"/>
    <mergeCell ref="STB32:STD32"/>
    <mergeCell ref="STE32:STG32"/>
    <mergeCell ref="STH32:STJ32"/>
    <mergeCell ref="STK32:STM32"/>
    <mergeCell ref="SSJ32:SSL32"/>
    <mergeCell ref="SSM32:SSO32"/>
    <mergeCell ref="SSP32:SSR32"/>
    <mergeCell ref="SSS32:SSU32"/>
    <mergeCell ref="SSV32:SSX32"/>
    <mergeCell ref="SRU32:SRW32"/>
    <mergeCell ref="SRX32:SRZ32"/>
    <mergeCell ref="SSA32:SSC32"/>
    <mergeCell ref="SSD32:SSF32"/>
    <mergeCell ref="SSG32:SSI32"/>
    <mergeCell ref="SRF32:SRH32"/>
    <mergeCell ref="SRI32:SRK32"/>
    <mergeCell ref="SRL32:SRN32"/>
    <mergeCell ref="SRO32:SRQ32"/>
    <mergeCell ref="SRR32:SRT32"/>
    <mergeCell ref="SQQ32:SQS32"/>
    <mergeCell ref="SQT32:SQV32"/>
    <mergeCell ref="SQW32:SQY32"/>
    <mergeCell ref="SQZ32:SRB32"/>
    <mergeCell ref="SRC32:SRE32"/>
    <mergeCell ref="SQB32:SQD32"/>
    <mergeCell ref="SQE32:SQG32"/>
    <mergeCell ref="SQH32:SQJ32"/>
    <mergeCell ref="SQK32:SQM32"/>
    <mergeCell ref="SQN32:SQP32"/>
    <mergeCell ref="SPM32:SPO32"/>
    <mergeCell ref="SPP32:SPR32"/>
    <mergeCell ref="SPS32:SPU32"/>
    <mergeCell ref="SPV32:SPX32"/>
    <mergeCell ref="SPY32:SQA32"/>
    <mergeCell ref="SOX32:SOZ32"/>
    <mergeCell ref="SPA32:SPC32"/>
    <mergeCell ref="SPD32:SPF32"/>
    <mergeCell ref="SPG32:SPI32"/>
    <mergeCell ref="SPJ32:SPL32"/>
    <mergeCell ref="SOI32:SOK32"/>
    <mergeCell ref="SOL32:SON32"/>
    <mergeCell ref="SOO32:SOQ32"/>
    <mergeCell ref="SOR32:SOT32"/>
    <mergeCell ref="SOU32:SOW32"/>
    <mergeCell ref="SNT32:SNV32"/>
    <mergeCell ref="SNW32:SNY32"/>
    <mergeCell ref="SNZ32:SOB32"/>
    <mergeCell ref="SOC32:SOE32"/>
    <mergeCell ref="SOF32:SOH32"/>
    <mergeCell ref="SNE32:SNG32"/>
    <mergeCell ref="SNH32:SNJ32"/>
    <mergeCell ref="SNK32:SNM32"/>
    <mergeCell ref="SNN32:SNP32"/>
    <mergeCell ref="SNQ32:SNS32"/>
    <mergeCell ref="SMP32:SMR32"/>
    <mergeCell ref="SMS32:SMU32"/>
    <mergeCell ref="SMV32:SMX32"/>
    <mergeCell ref="SMY32:SNA32"/>
    <mergeCell ref="SNB32:SND32"/>
    <mergeCell ref="SMA32:SMC32"/>
    <mergeCell ref="SMD32:SMF32"/>
    <mergeCell ref="SMG32:SMI32"/>
    <mergeCell ref="SMJ32:SML32"/>
    <mergeCell ref="SMM32:SMO32"/>
    <mergeCell ref="SLL32:SLN32"/>
    <mergeCell ref="SLO32:SLQ32"/>
    <mergeCell ref="SLR32:SLT32"/>
    <mergeCell ref="SLU32:SLW32"/>
    <mergeCell ref="SLX32:SLZ32"/>
    <mergeCell ref="SKW32:SKY32"/>
    <mergeCell ref="SKZ32:SLB32"/>
    <mergeCell ref="SLC32:SLE32"/>
    <mergeCell ref="SLF32:SLH32"/>
    <mergeCell ref="SLI32:SLK32"/>
    <mergeCell ref="SKH32:SKJ32"/>
    <mergeCell ref="SKK32:SKM32"/>
    <mergeCell ref="SKN32:SKP32"/>
    <mergeCell ref="SKQ32:SKS32"/>
    <mergeCell ref="SKT32:SKV32"/>
    <mergeCell ref="SJS32:SJU32"/>
    <mergeCell ref="SJV32:SJX32"/>
    <mergeCell ref="SJY32:SKA32"/>
    <mergeCell ref="SKB32:SKD32"/>
    <mergeCell ref="SKE32:SKG32"/>
    <mergeCell ref="SJD32:SJF32"/>
    <mergeCell ref="SJG32:SJI32"/>
    <mergeCell ref="SJJ32:SJL32"/>
    <mergeCell ref="SJM32:SJO32"/>
    <mergeCell ref="SJP32:SJR32"/>
    <mergeCell ref="SIO32:SIQ32"/>
    <mergeCell ref="SIR32:SIT32"/>
    <mergeCell ref="SIU32:SIW32"/>
    <mergeCell ref="SIX32:SIZ32"/>
    <mergeCell ref="SJA32:SJC32"/>
    <mergeCell ref="SHZ32:SIB32"/>
    <mergeCell ref="SIC32:SIE32"/>
    <mergeCell ref="SIF32:SIH32"/>
    <mergeCell ref="SII32:SIK32"/>
    <mergeCell ref="SIL32:SIN32"/>
    <mergeCell ref="SHK32:SHM32"/>
    <mergeCell ref="SHN32:SHP32"/>
    <mergeCell ref="SHQ32:SHS32"/>
    <mergeCell ref="SHT32:SHV32"/>
    <mergeCell ref="SHW32:SHY32"/>
    <mergeCell ref="SGV32:SGX32"/>
    <mergeCell ref="SGY32:SHA32"/>
    <mergeCell ref="SHB32:SHD32"/>
    <mergeCell ref="SHE32:SHG32"/>
    <mergeCell ref="SHH32:SHJ32"/>
    <mergeCell ref="SGG32:SGI32"/>
    <mergeCell ref="SGJ32:SGL32"/>
    <mergeCell ref="SGM32:SGO32"/>
    <mergeCell ref="SGP32:SGR32"/>
    <mergeCell ref="SGS32:SGU32"/>
    <mergeCell ref="SFR32:SFT32"/>
    <mergeCell ref="SFU32:SFW32"/>
    <mergeCell ref="SFX32:SFZ32"/>
    <mergeCell ref="SGA32:SGC32"/>
    <mergeCell ref="SGD32:SGF32"/>
    <mergeCell ref="SFC32:SFE32"/>
    <mergeCell ref="SFF32:SFH32"/>
    <mergeCell ref="SFI32:SFK32"/>
    <mergeCell ref="SFL32:SFN32"/>
    <mergeCell ref="SFO32:SFQ32"/>
    <mergeCell ref="SEN32:SEP32"/>
    <mergeCell ref="SEQ32:SES32"/>
    <mergeCell ref="SET32:SEV32"/>
    <mergeCell ref="SEW32:SEY32"/>
    <mergeCell ref="SEZ32:SFB32"/>
    <mergeCell ref="SDY32:SEA32"/>
    <mergeCell ref="SEB32:SED32"/>
    <mergeCell ref="SEE32:SEG32"/>
    <mergeCell ref="SEH32:SEJ32"/>
    <mergeCell ref="SEK32:SEM32"/>
    <mergeCell ref="SDJ32:SDL32"/>
    <mergeCell ref="SDM32:SDO32"/>
    <mergeCell ref="SDP32:SDR32"/>
    <mergeCell ref="SDS32:SDU32"/>
    <mergeCell ref="SDV32:SDX32"/>
    <mergeCell ref="SCU32:SCW32"/>
    <mergeCell ref="SCX32:SCZ32"/>
    <mergeCell ref="SDA32:SDC32"/>
    <mergeCell ref="SDD32:SDF32"/>
    <mergeCell ref="SDG32:SDI32"/>
    <mergeCell ref="SCF32:SCH32"/>
    <mergeCell ref="SCI32:SCK32"/>
    <mergeCell ref="SCL32:SCN32"/>
    <mergeCell ref="SCO32:SCQ32"/>
    <mergeCell ref="SCR32:SCT32"/>
    <mergeCell ref="SBQ32:SBS32"/>
    <mergeCell ref="SBT32:SBV32"/>
    <mergeCell ref="SBW32:SBY32"/>
    <mergeCell ref="SBZ32:SCB32"/>
    <mergeCell ref="SCC32:SCE32"/>
    <mergeCell ref="SBB32:SBD32"/>
    <mergeCell ref="SBE32:SBG32"/>
    <mergeCell ref="SBH32:SBJ32"/>
    <mergeCell ref="SBK32:SBM32"/>
    <mergeCell ref="SBN32:SBP32"/>
    <mergeCell ref="SAM32:SAO32"/>
    <mergeCell ref="SAP32:SAR32"/>
    <mergeCell ref="SAS32:SAU32"/>
    <mergeCell ref="SAV32:SAX32"/>
    <mergeCell ref="SAY32:SBA32"/>
    <mergeCell ref="RZX32:RZZ32"/>
    <mergeCell ref="SAA32:SAC32"/>
    <mergeCell ref="SAD32:SAF32"/>
    <mergeCell ref="SAG32:SAI32"/>
    <mergeCell ref="SAJ32:SAL32"/>
    <mergeCell ref="RZI32:RZK32"/>
    <mergeCell ref="RZL32:RZN32"/>
    <mergeCell ref="RZO32:RZQ32"/>
    <mergeCell ref="RZR32:RZT32"/>
    <mergeCell ref="RZU32:RZW32"/>
    <mergeCell ref="RYT32:RYV32"/>
    <mergeCell ref="RYW32:RYY32"/>
    <mergeCell ref="RYZ32:RZB32"/>
    <mergeCell ref="RZC32:RZE32"/>
    <mergeCell ref="RZF32:RZH32"/>
    <mergeCell ref="RYE32:RYG32"/>
    <mergeCell ref="RYH32:RYJ32"/>
    <mergeCell ref="RYK32:RYM32"/>
    <mergeCell ref="RYN32:RYP32"/>
    <mergeCell ref="RYQ32:RYS32"/>
    <mergeCell ref="RXP32:RXR32"/>
    <mergeCell ref="RXS32:RXU32"/>
    <mergeCell ref="RXV32:RXX32"/>
    <mergeCell ref="RXY32:RYA32"/>
    <mergeCell ref="RYB32:RYD32"/>
    <mergeCell ref="RXA32:RXC32"/>
    <mergeCell ref="RXD32:RXF32"/>
    <mergeCell ref="RXG32:RXI32"/>
    <mergeCell ref="RXJ32:RXL32"/>
    <mergeCell ref="RXM32:RXO32"/>
    <mergeCell ref="RWL32:RWN32"/>
    <mergeCell ref="RWO32:RWQ32"/>
    <mergeCell ref="RWR32:RWT32"/>
    <mergeCell ref="RWU32:RWW32"/>
    <mergeCell ref="RWX32:RWZ32"/>
    <mergeCell ref="RVW32:RVY32"/>
    <mergeCell ref="RVZ32:RWB32"/>
    <mergeCell ref="RWC32:RWE32"/>
    <mergeCell ref="RWF32:RWH32"/>
    <mergeCell ref="RWI32:RWK32"/>
    <mergeCell ref="RVH32:RVJ32"/>
    <mergeCell ref="RVK32:RVM32"/>
    <mergeCell ref="RVN32:RVP32"/>
    <mergeCell ref="RVQ32:RVS32"/>
    <mergeCell ref="RVT32:RVV32"/>
    <mergeCell ref="RUS32:RUU32"/>
    <mergeCell ref="RUV32:RUX32"/>
    <mergeCell ref="RUY32:RVA32"/>
    <mergeCell ref="RVB32:RVD32"/>
    <mergeCell ref="RVE32:RVG32"/>
    <mergeCell ref="RUD32:RUF32"/>
    <mergeCell ref="RUG32:RUI32"/>
    <mergeCell ref="RUJ32:RUL32"/>
    <mergeCell ref="RUM32:RUO32"/>
    <mergeCell ref="RUP32:RUR32"/>
    <mergeCell ref="RTO32:RTQ32"/>
    <mergeCell ref="RTR32:RTT32"/>
    <mergeCell ref="RTU32:RTW32"/>
    <mergeCell ref="RTX32:RTZ32"/>
    <mergeCell ref="RUA32:RUC32"/>
    <mergeCell ref="RSZ32:RTB32"/>
    <mergeCell ref="RTC32:RTE32"/>
    <mergeCell ref="RTF32:RTH32"/>
    <mergeCell ref="RTI32:RTK32"/>
    <mergeCell ref="RTL32:RTN32"/>
    <mergeCell ref="RSK32:RSM32"/>
    <mergeCell ref="RSN32:RSP32"/>
    <mergeCell ref="RSQ32:RSS32"/>
    <mergeCell ref="RST32:RSV32"/>
    <mergeCell ref="RSW32:RSY32"/>
    <mergeCell ref="RRV32:RRX32"/>
    <mergeCell ref="RRY32:RSA32"/>
    <mergeCell ref="RSB32:RSD32"/>
    <mergeCell ref="RSE32:RSG32"/>
    <mergeCell ref="RSH32:RSJ32"/>
    <mergeCell ref="RRG32:RRI32"/>
    <mergeCell ref="RRJ32:RRL32"/>
    <mergeCell ref="RRM32:RRO32"/>
    <mergeCell ref="RRP32:RRR32"/>
    <mergeCell ref="RRS32:RRU32"/>
    <mergeCell ref="RQR32:RQT32"/>
    <mergeCell ref="RQU32:RQW32"/>
    <mergeCell ref="RQX32:RQZ32"/>
    <mergeCell ref="RRA32:RRC32"/>
    <mergeCell ref="RRD32:RRF32"/>
    <mergeCell ref="RQC32:RQE32"/>
    <mergeCell ref="RQF32:RQH32"/>
    <mergeCell ref="RQI32:RQK32"/>
    <mergeCell ref="RQL32:RQN32"/>
    <mergeCell ref="RQO32:RQQ32"/>
    <mergeCell ref="RPN32:RPP32"/>
    <mergeCell ref="RPQ32:RPS32"/>
    <mergeCell ref="RPT32:RPV32"/>
    <mergeCell ref="RPW32:RPY32"/>
    <mergeCell ref="RPZ32:RQB32"/>
    <mergeCell ref="ROY32:RPA32"/>
    <mergeCell ref="RPB32:RPD32"/>
    <mergeCell ref="RPE32:RPG32"/>
    <mergeCell ref="RPH32:RPJ32"/>
    <mergeCell ref="RPK32:RPM32"/>
    <mergeCell ref="ROJ32:ROL32"/>
    <mergeCell ref="ROM32:ROO32"/>
    <mergeCell ref="ROP32:ROR32"/>
    <mergeCell ref="ROS32:ROU32"/>
    <mergeCell ref="ROV32:ROX32"/>
    <mergeCell ref="RNU32:RNW32"/>
    <mergeCell ref="RNX32:RNZ32"/>
    <mergeCell ref="ROA32:ROC32"/>
    <mergeCell ref="ROD32:ROF32"/>
    <mergeCell ref="ROG32:ROI32"/>
    <mergeCell ref="RNF32:RNH32"/>
    <mergeCell ref="RNI32:RNK32"/>
    <mergeCell ref="RNL32:RNN32"/>
    <mergeCell ref="RNO32:RNQ32"/>
    <mergeCell ref="RNR32:RNT32"/>
    <mergeCell ref="RMQ32:RMS32"/>
    <mergeCell ref="RMT32:RMV32"/>
    <mergeCell ref="RMW32:RMY32"/>
    <mergeCell ref="RMZ32:RNB32"/>
    <mergeCell ref="RNC32:RNE32"/>
    <mergeCell ref="RMB32:RMD32"/>
    <mergeCell ref="RME32:RMG32"/>
    <mergeCell ref="RMH32:RMJ32"/>
    <mergeCell ref="RMK32:RMM32"/>
    <mergeCell ref="RMN32:RMP32"/>
    <mergeCell ref="RLM32:RLO32"/>
    <mergeCell ref="RLP32:RLR32"/>
    <mergeCell ref="RLS32:RLU32"/>
    <mergeCell ref="RLV32:RLX32"/>
    <mergeCell ref="RLY32:RMA32"/>
    <mergeCell ref="RKX32:RKZ32"/>
    <mergeCell ref="RLA32:RLC32"/>
    <mergeCell ref="RLD32:RLF32"/>
    <mergeCell ref="RLG32:RLI32"/>
    <mergeCell ref="RLJ32:RLL32"/>
    <mergeCell ref="RKI32:RKK32"/>
    <mergeCell ref="RKL32:RKN32"/>
    <mergeCell ref="RKO32:RKQ32"/>
    <mergeCell ref="RKR32:RKT32"/>
    <mergeCell ref="RKU32:RKW32"/>
    <mergeCell ref="RJT32:RJV32"/>
    <mergeCell ref="RJW32:RJY32"/>
    <mergeCell ref="RJZ32:RKB32"/>
    <mergeCell ref="RKC32:RKE32"/>
    <mergeCell ref="RKF32:RKH32"/>
    <mergeCell ref="RJE32:RJG32"/>
    <mergeCell ref="RJH32:RJJ32"/>
    <mergeCell ref="RJK32:RJM32"/>
    <mergeCell ref="RJN32:RJP32"/>
    <mergeCell ref="RJQ32:RJS32"/>
    <mergeCell ref="RIP32:RIR32"/>
    <mergeCell ref="RIS32:RIU32"/>
    <mergeCell ref="RIV32:RIX32"/>
    <mergeCell ref="RIY32:RJA32"/>
    <mergeCell ref="RJB32:RJD32"/>
    <mergeCell ref="RIA32:RIC32"/>
    <mergeCell ref="RID32:RIF32"/>
    <mergeCell ref="RIG32:RII32"/>
    <mergeCell ref="RIJ32:RIL32"/>
    <mergeCell ref="RIM32:RIO32"/>
    <mergeCell ref="RHL32:RHN32"/>
    <mergeCell ref="RHO32:RHQ32"/>
    <mergeCell ref="RHR32:RHT32"/>
    <mergeCell ref="RHU32:RHW32"/>
    <mergeCell ref="RHX32:RHZ32"/>
    <mergeCell ref="RGW32:RGY32"/>
    <mergeCell ref="RGZ32:RHB32"/>
    <mergeCell ref="RHC32:RHE32"/>
    <mergeCell ref="RHF32:RHH32"/>
    <mergeCell ref="RHI32:RHK32"/>
    <mergeCell ref="RGH32:RGJ32"/>
    <mergeCell ref="RGK32:RGM32"/>
    <mergeCell ref="RGN32:RGP32"/>
    <mergeCell ref="RGQ32:RGS32"/>
    <mergeCell ref="RGT32:RGV32"/>
    <mergeCell ref="RFS32:RFU32"/>
    <mergeCell ref="RFV32:RFX32"/>
    <mergeCell ref="RFY32:RGA32"/>
    <mergeCell ref="RGB32:RGD32"/>
    <mergeCell ref="RGE32:RGG32"/>
    <mergeCell ref="RFD32:RFF32"/>
    <mergeCell ref="RFG32:RFI32"/>
    <mergeCell ref="RFJ32:RFL32"/>
    <mergeCell ref="RFM32:RFO32"/>
    <mergeCell ref="RFP32:RFR32"/>
    <mergeCell ref="REO32:REQ32"/>
    <mergeCell ref="RER32:RET32"/>
    <mergeCell ref="REU32:REW32"/>
    <mergeCell ref="REX32:REZ32"/>
    <mergeCell ref="RFA32:RFC32"/>
    <mergeCell ref="RDZ32:REB32"/>
    <mergeCell ref="REC32:REE32"/>
    <mergeCell ref="REF32:REH32"/>
    <mergeCell ref="REI32:REK32"/>
    <mergeCell ref="REL32:REN32"/>
    <mergeCell ref="RDK32:RDM32"/>
    <mergeCell ref="RDN32:RDP32"/>
    <mergeCell ref="RDQ32:RDS32"/>
    <mergeCell ref="RDT32:RDV32"/>
    <mergeCell ref="RDW32:RDY32"/>
    <mergeCell ref="RCV32:RCX32"/>
    <mergeCell ref="RCY32:RDA32"/>
    <mergeCell ref="RDB32:RDD32"/>
    <mergeCell ref="RDE32:RDG32"/>
    <mergeCell ref="RDH32:RDJ32"/>
    <mergeCell ref="RCG32:RCI32"/>
    <mergeCell ref="RCJ32:RCL32"/>
    <mergeCell ref="RCM32:RCO32"/>
    <mergeCell ref="RCP32:RCR32"/>
    <mergeCell ref="RCS32:RCU32"/>
    <mergeCell ref="RBR32:RBT32"/>
    <mergeCell ref="RBU32:RBW32"/>
    <mergeCell ref="RBX32:RBZ32"/>
    <mergeCell ref="RCA32:RCC32"/>
    <mergeCell ref="RCD32:RCF32"/>
    <mergeCell ref="RBC32:RBE32"/>
    <mergeCell ref="RBF32:RBH32"/>
    <mergeCell ref="RBI32:RBK32"/>
    <mergeCell ref="RBL32:RBN32"/>
    <mergeCell ref="RBO32:RBQ32"/>
    <mergeCell ref="RAN32:RAP32"/>
    <mergeCell ref="RAQ32:RAS32"/>
    <mergeCell ref="RAT32:RAV32"/>
    <mergeCell ref="RAW32:RAY32"/>
    <mergeCell ref="RAZ32:RBB32"/>
    <mergeCell ref="QZY32:RAA32"/>
    <mergeCell ref="RAB32:RAD32"/>
    <mergeCell ref="RAE32:RAG32"/>
    <mergeCell ref="RAH32:RAJ32"/>
    <mergeCell ref="RAK32:RAM32"/>
    <mergeCell ref="QZJ32:QZL32"/>
    <mergeCell ref="QZM32:QZO32"/>
    <mergeCell ref="QZP32:QZR32"/>
    <mergeCell ref="QZS32:QZU32"/>
    <mergeCell ref="QZV32:QZX32"/>
    <mergeCell ref="QYU32:QYW32"/>
    <mergeCell ref="QYX32:QYZ32"/>
    <mergeCell ref="QZA32:QZC32"/>
    <mergeCell ref="QZD32:QZF32"/>
    <mergeCell ref="QZG32:QZI32"/>
    <mergeCell ref="QYF32:QYH32"/>
    <mergeCell ref="QYI32:QYK32"/>
    <mergeCell ref="QYL32:QYN32"/>
    <mergeCell ref="QYO32:QYQ32"/>
    <mergeCell ref="QYR32:QYT32"/>
    <mergeCell ref="QXQ32:QXS32"/>
    <mergeCell ref="QXT32:QXV32"/>
    <mergeCell ref="QXW32:QXY32"/>
    <mergeCell ref="QXZ32:QYB32"/>
    <mergeCell ref="QYC32:QYE32"/>
    <mergeCell ref="QXB32:QXD32"/>
    <mergeCell ref="QXE32:QXG32"/>
    <mergeCell ref="QXH32:QXJ32"/>
    <mergeCell ref="QXK32:QXM32"/>
    <mergeCell ref="QXN32:QXP32"/>
    <mergeCell ref="QWM32:QWO32"/>
    <mergeCell ref="QWP32:QWR32"/>
    <mergeCell ref="QWS32:QWU32"/>
    <mergeCell ref="QWV32:QWX32"/>
    <mergeCell ref="QWY32:QXA32"/>
    <mergeCell ref="QVX32:QVZ32"/>
    <mergeCell ref="QWA32:QWC32"/>
    <mergeCell ref="QWD32:QWF32"/>
    <mergeCell ref="QWG32:QWI32"/>
    <mergeCell ref="QWJ32:QWL32"/>
    <mergeCell ref="QVI32:QVK32"/>
    <mergeCell ref="QVL32:QVN32"/>
    <mergeCell ref="QVO32:QVQ32"/>
    <mergeCell ref="QVR32:QVT32"/>
    <mergeCell ref="QVU32:QVW32"/>
    <mergeCell ref="QUT32:QUV32"/>
    <mergeCell ref="QUW32:QUY32"/>
    <mergeCell ref="QUZ32:QVB32"/>
    <mergeCell ref="QVC32:QVE32"/>
    <mergeCell ref="QVF32:QVH32"/>
    <mergeCell ref="QUE32:QUG32"/>
    <mergeCell ref="QUH32:QUJ32"/>
    <mergeCell ref="QUK32:QUM32"/>
    <mergeCell ref="QUN32:QUP32"/>
    <mergeCell ref="QUQ32:QUS32"/>
    <mergeCell ref="QTP32:QTR32"/>
    <mergeCell ref="QTS32:QTU32"/>
    <mergeCell ref="QTV32:QTX32"/>
    <mergeCell ref="QTY32:QUA32"/>
    <mergeCell ref="QUB32:QUD32"/>
    <mergeCell ref="QTA32:QTC32"/>
    <mergeCell ref="QTD32:QTF32"/>
    <mergeCell ref="QTG32:QTI32"/>
    <mergeCell ref="QTJ32:QTL32"/>
    <mergeCell ref="QTM32:QTO32"/>
    <mergeCell ref="QSL32:QSN32"/>
    <mergeCell ref="QSO32:QSQ32"/>
    <mergeCell ref="QSR32:QST32"/>
    <mergeCell ref="QSU32:QSW32"/>
    <mergeCell ref="QSX32:QSZ32"/>
    <mergeCell ref="QRW32:QRY32"/>
    <mergeCell ref="QRZ32:QSB32"/>
    <mergeCell ref="QSC32:QSE32"/>
    <mergeCell ref="QSF32:QSH32"/>
    <mergeCell ref="QSI32:QSK32"/>
    <mergeCell ref="QRH32:QRJ32"/>
    <mergeCell ref="QRK32:QRM32"/>
    <mergeCell ref="QRN32:QRP32"/>
    <mergeCell ref="QRQ32:QRS32"/>
    <mergeCell ref="QRT32:QRV32"/>
    <mergeCell ref="QQS32:QQU32"/>
    <mergeCell ref="QQV32:QQX32"/>
    <mergeCell ref="QQY32:QRA32"/>
    <mergeCell ref="QRB32:QRD32"/>
    <mergeCell ref="QRE32:QRG32"/>
    <mergeCell ref="QQD32:QQF32"/>
    <mergeCell ref="QQG32:QQI32"/>
    <mergeCell ref="QQJ32:QQL32"/>
    <mergeCell ref="QQM32:QQO32"/>
    <mergeCell ref="QQP32:QQR32"/>
    <mergeCell ref="QPO32:QPQ32"/>
    <mergeCell ref="QPR32:QPT32"/>
    <mergeCell ref="QPU32:QPW32"/>
    <mergeCell ref="QPX32:QPZ32"/>
    <mergeCell ref="QQA32:QQC32"/>
    <mergeCell ref="QOZ32:QPB32"/>
    <mergeCell ref="QPC32:QPE32"/>
    <mergeCell ref="QPF32:QPH32"/>
    <mergeCell ref="QPI32:QPK32"/>
    <mergeCell ref="QPL32:QPN32"/>
    <mergeCell ref="QOK32:QOM32"/>
    <mergeCell ref="QON32:QOP32"/>
    <mergeCell ref="QOQ32:QOS32"/>
    <mergeCell ref="QOT32:QOV32"/>
    <mergeCell ref="QOW32:QOY32"/>
    <mergeCell ref="QNV32:QNX32"/>
    <mergeCell ref="QNY32:QOA32"/>
    <mergeCell ref="QOB32:QOD32"/>
    <mergeCell ref="QOE32:QOG32"/>
    <mergeCell ref="QOH32:QOJ32"/>
    <mergeCell ref="QNG32:QNI32"/>
    <mergeCell ref="QNJ32:QNL32"/>
    <mergeCell ref="QNM32:QNO32"/>
    <mergeCell ref="QNP32:QNR32"/>
    <mergeCell ref="QNS32:QNU32"/>
    <mergeCell ref="QMR32:QMT32"/>
    <mergeCell ref="QMU32:QMW32"/>
    <mergeCell ref="QMX32:QMZ32"/>
    <mergeCell ref="QNA32:QNC32"/>
    <mergeCell ref="QND32:QNF32"/>
    <mergeCell ref="QMC32:QME32"/>
    <mergeCell ref="QMF32:QMH32"/>
    <mergeCell ref="QMI32:QMK32"/>
    <mergeCell ref="QML32:QMN32"/>
    <mergeCell ref="QMO32:QMQ32"/>
    <mergeCell ref="QLN32:QLP32"/>
    <mergeCell ref="QLQ32:QLS32"/>
    <mergeCell ref="QLT32:QLV32"/>
    <mergeCell ref="QLW32:QLY32"/>
    <mergeCell ref="QLZ32:QMB32"/>
    <mergeCell ref="QKY32:QLA32"/>
    <mergeCell ref="QLB32:QLD32"/>
    <mergeCell ref="QLE32:QLG32"/>
    <mergeCell ref="QLH32:QLJ32"/>
    <mergeCell ref="QLK32:QLM32"/>
    <mergeCell ref="QKJ32:QKL32"/>
    <mergeCell ref="QKM32:QKO32"/>
    <mergeCell ref="QKP32:QKR32"/>
    <mergeCell ref="QKS32:QKU32"/>
    <mergeCell ref="QKV32:QKX32"/>
    <mergeCell ref="QJU32:QJW32"/>
    <mergeCell ref="QJX32:QJZ32"/>
    <mergeCell ref="QKA32:QKC32"/>
    <mergeCell ref="QKD32:QKF32"/>
    <mergeCell ref="QKG32:QKI32"/>
    <mergeCell ref="QJF32:QJH32"/>
    <mergeCell ref="QJI32:QJK32"/>
    <mergeCell ref="QJL32:QJN32"/>
    <mergeCell ref="QJO32:QJQ32"/>
    <mergeCell ref="QJR32:QJT32"/>
    <mergeCell ref="QIQ32:QIS32"/>
    <mergeCell ref="QIT32:QIV32"/>
    <mergeCell ref="QIW32:QIY32"/>
    <mergeCell ref="QIZ32:QJB32"/>
    <mergeCell ref="QJC32:QJE32"/>
    <mergeCell ref="QIB32:QID32"/>
    <mergeCell ref="QIE32:QIG32"/>
    <mergeCell ref="QIH32:QIJ32"/>
    <mergeCell ref="QIK32:QIM32"/>
    <mergeCell ref="QIN32:QIP32"/>
    <mergeCell ref="QHM32:QHO32"/>
    <mergeCell ref="QHP32:QHR32"/>
    <mergeCell ref="QHS32:QHU32"/>
    <mergeCell ref="QHV32:QHX32"/>
    <mergeCell ref="QHY32:QIA32"/>
    <mergeCell ref="QGX32:QGZ32"/>
    <mergeCell ref="QHA32:QHC32"/>
    <mergeCell ref="QHD32:QHF32"/>
    <mergeCell ref="QHG32:QHI32"/>
    <mergeCell ref="QHJ32:QHL32"/>
    <mergeCell ref="QGI32:QGK32"/>
    <mergeCell ref="QGL32:QGN32"/>
    <mergeCell ref="QGO32:QGQ32"/>
    <mergeCell ref="QGR32:QGT32"/>
    <mergeCell ref="QGU32:QGW32"/>
    <mergeCell ref="QFT32:QFV32"/>
    <mergeCell ref="QFW32:QFY32"/>
    <mergeCell ref="QFZ32:QGB32"/>
    <mergeCell ref="QGC32:QGE32"/>
    <mergeCell ref="QGF32:QGH32"/>
    <mergeCell ref="QFE32:QFG32"/>
    <mergeCell ref="QFH32:QFJ32"/>
    <mergeCell ref="QFK32:QFM32"/>
    <mergeCell ref="QFN32:QFP32"/>
    <mergeCell ref="QFQ32:QFS32"/>
    <mergeCell ref="QEP32:QER32"/>
    <mergeCell ref="QES32:QEU32"/>
    <mergeCell ref="QEV32:QEX32"/>
    <mergeCell ref="QEY32:QFA32"/>
    <mergeCell ref="QFB32:QFD32"/>
    <mergeCell ref="QEA32:QEC32"/>
    <mergeCell ref="QED32:QEF32"/>
    <mergeCell ref="QEG32:QEI32"/>
    <mergeCell ref="QEJ32:QEL32"/>
    <mergeCell ref="QEM32:QEO32"/>
    <mergeCell ref="QDL32:QDN32"/>
    <mergeCell ref="QDO32:QDQ32"/>
    <mergeCell ref="QDR32:QDT32"/>
    <mergeCell ref="QDU32:QDW32"/>
    <mergeCell ref="QDX32:QDZ32"/>
    <mergeCell ref="QCW32:QCY32"/>
    <mergeCell ref="QCZ32:QDB32"/>
    <mergeCell ref="QDC32:QDE32"/>
    <mergeCell ref="QDF32:QDH32"/>
    <mergeCell ref="QDI32:QDK32"/>
    <mergeCell ref="QCH32:QCJ32"/>
    <mergeCell ref="QCK32:QCM32"/>
    <mergeCell ref="QCN32:QCP32"/>
    <mergeCell ref="QCQ32:QCS32"/>
    <mergeCell ref="QCT32:QCV32"/>
    <mergeCell ref="QBS32:QBU32"/>
    <mergeCell ref="QBV32:QBX32"/>
    <mergeCell ref="QBY32:QCA32"/>
    <mergeCell ref="QCB32:QCD32"/>
    <mergeCell ref="QCE32:QCG32"/>
    <mergeCell ref="QBD32:QBF32"/>
    <mergeCell ref="QBG32:QBI32"/>
    <mergeCell ref="QBJ32:QBL32"/>
    <mergeCell ref="QBM32:QBO32"/>
    <mergeCell ref="QBP32:QBR32"/>
    <mergeCell ref="QAO32:QAQ32"/>
    <mergeCell ref="QAR32:QAT32"/>
    <mergeCell ref="QAU32:QAW32"/>
    <mergeCell ref="QAX32:QAZ32"/>
    <mergeCell ref="QBA32:QBC32"/>
    <mergeCell ref="PZZ32:QAB32"/>
    <mergeCell ref="QAC32:QAE32"/>
    <mergeCell ref="QAF32:QAH32"/>
    <mergeCell ref="QAI32:QAK32"/>
    <mergeCell ref="QAL32:QAN32"/>
    <mergeCell ref="PZK32:PZM32"/>
    <mergeCell ref="PZN32:PZP32"/>
    <mergeCell ref="PZQ32:PZS32"/>
    <mergeCell ref="PZT32:PZV32"/>
    <mergeCell ref="PZW32:PZY32"/>
    <mergeCell ref="PYV32:PYX32"/>
    <mergeCell ref="PYY32:PZA32"/>
    <mergeCell ref="PZB32:PZD32"/>
    <mergeCell ref="PZE32:PZG32"/>
    <mergeCell ref="PZH32:PZJ32"/>
    <mergeCell ref="PYG32:PYI32"/>
    <mergeCell ref="PYJ32:PYL32"/>
    <mergeCell ref="PYM32:PYO32"/>
    <mergeCell ref="PYP32:PYR32"/>
    <mergeCell ref="PYS32:PYU32"/>
    <mergeCell ref="PXR32:PXT32"/>
    <mergeCell ref="PXU32:PXW32"/>
    <mergeCell ref="PXX32:PXZ32"/>
    <mergeCell ref="PYA32:PYC32"/>
    <mergeCell ref="PYD32:PYF32"/>
    <mergeCell ref="PXC32:PXE32"/>
    <mergeCell ref="PXF32:PXH32"/>
    <mergeCell ref="PXI32:PXK32"/>
    <mergeCell ref="PXL32:PXN32"/>
    <mergeCell ref="PXO32:PXQ32"/>
    <mergeCell ref="PWN32:PWP32"/>
    <mergeCell ref="PWQ32:PWS32"/>
    <mergeCell ref="PWT32:PWV32"/>
    <mergeCell ref="PWW32:PWY32"/>
    <mergeCell ref="PWZ32:PXB32"/>
    <mergeCell ref="PVY32:PWA32"/>
    <mergeCell ref="PWB32:PWD32"/>
    <mergeCell ref="PWE32:PWG32"/>
    <mergeCell ref="PWH32:PWJ32"/>
    <mergeCell ref="PWK32:PWM32"/>
    <mergeCell ref="PVJ32:PVL32"/>
    <mergeCell ref="PVM32:PVO32"/>
    <mergeCell ref="PVP32:PVR32"/>
    <mergeCell ref="PVS32:PVU32"/>
    <mergeCell ref="PVV32:PVX32"/>
    <mergeCell ref="PUU32:PUW32"/>
    <mergeCell ref="PUX32:PUZ32"/>
    <mergeCell ref="PVA32:PVC32"/>
    <mergeCell ref="PVD32:PVF32"/>
    <mergeCell ref="PVG32:PVI32"/>
    <mergeCell ref="PUF32:PUH32"/>
    <mergeCell ref="PUI32:PUK32"/>
    <mergeCell ref="PUL32:PUN32"/>
    <mergeCell ref="PUO32:PUQ32"/>
    <mergeCell ref="PUR32:PUT32"/>
    <mergeCell ref="PTQ32:PTS32"/>
    <mergeCell ref="PTT32:PTV32"/>
    <mergeCell ref="PTW32:PTY32"/>
    <mergeCell ref="PTZ32:PUB32"/>
    <mergeCell ref="PUC32:PUE32"/>
    <mergeCell ref="PTB32:PTD32"/>
    <mergeCell ref="PTE32:PTG32"/>
    <mergeCell ref="PTH32:PTJ32"/>
    <mergeCell ref="PTK32:PTM32"/>
    <mergeCell ref="PTN32:PTP32"/>
    <mergeCell ref="PSM32:PSO32"/>
    <mergeCell ref="PSP32:PSR32"/>
    <mergeCell ref="PSS32:PSU32"/>
    <mergeCell ref="PSV32:PSX32"/>
    <mergeCell ref="PSY32:PTA32"/>
    <mergeCell ref="PRX32:PRZ32"/>
    <mergeCell ref="PSA32:PSC32"/>
    <mergeCell ref="PSD32:PSF32"/>
    <mergeCell ref="PSG32:PSI32"/>
    <mergeCell ref="PSJ32:PSL32"/>
    <mergeCell ref="PRI32:PRK32"/>
    <mergeCell ref="PRL32:PRN32"/>
    <mergeCell ref="PRO32:PRQ32"/>
    <mergeCell ref="PRR32:PRT32"/>
    <mergeCell ref="PRU32:PRW32"/>
    <mergeCell ref="PQT32:PQV32"/>
    <mergeCell ref="PQW32:PQY32"/>
    <mergeCell ref="PQZ32:PRB32"/>
    <mergeCell ref="PRC32:PRE32"/>
    <mergeCell ref="PRF32:PRH32"/>
    <mergeCell ref="PQE32:PQG32"/>
    <mergeCell ref="PQH32:PQJ32"/>
    <mergeCell ref="PQK32:PQM32"/>
    <mergeCell ref="PQN32:PQP32"/>
    <mergeCell ref="PQQ32:PQS32"/>
    <mergeCell ref="PPP32:PPR32"/>
    <mergeCell ref="PPS32:PPU32"/>
    <mergeCell ref="PPV32:PPX32"/>
    <mergeCell ref="PPY32:PQA32"/>
    <mergeCell ref="PQB32:PQD32"/>
    <mergeCell ref="PPA32:PPC32"/>
    <mergeCell ref="PPD32:PPF32"/>
    <mergeCell ref="PPG32:PPI32"/>
    <mergeCell ref="PPJ32:PPL32"/>
    <mergeCell ref="PPM32:PPO32"/>
    <mergeCell ref="POL32:PON32"/>
    <mergeCell ref="POO32:POQ32"/>
    <mergeCell ref="POR32:POT32"/>
    <mergeCell ref="POU32:POW32"/>
    <mergeCell ref="POX32:POZ32"/>
    <mergeCell ref="PNW32:PNY32"/>
    <mergeCell ref="PNZ32:POB32"/>
    <mergeCell ref="POC32:POE32"/>
    <mergeCell ref="POF32:POH32"/>
    <mergeCell ref="POI32:POK32"/>
    <mergeCell ref="PNH32:PNJ32"/>
    <mergeCell ref="PNK32:PNM32"/>
    <mergeCell ref="PNN32:PNP32"/>
    <mergeCell ref="PNQ32:PNS32"/>
    <mergeCell ref="PNT32:PNV32"/>
    <mergeCell ref="PMS32:PMU32"/>
    <mergeCell ref="PMV32:PMX32"/>
    <mergeCell ref="PMY32:PNA32"/>
    <mergeCell ref="PNB32:PND32"/>
    <mergeCell ref="PNE32:PNG32"/>
    <mergeCell ref="PMD32:PMF32"/>
    <mergeCell ref="PMG32:PMI32"/>
    <mergeCell ref="PMJ32:PML32"/>
    <mergeCell ref="PMM32:PMO32"/>
    <mergeCell ref="PMP32:PMR32"/>
    <mergeCell ref="PLO32:PLQ32"/>
    <mergeCell ref="PLR32:PLT32"/>
    <mergeCell ref="PLU32:PLW32"/>
    <mergeCell ref="PLX32:PLZ32"/>
    <mergeCell ref="PMA32:PMC32"/>
    <mergeCell ref="PKZ32:PLB32"/>
    <mergeCell ref="PLC32:PLE32"/>
    <mergeCell ref="PLF32:PLH32"/>
    <mergeCell ref="PLI32:PLK32"/>
    <mergeCell ref="PLL32:PLN32"/>
    <mergeCell ref="PKK32:PKM32"/>
    <mergeCell ref="PKN32:PKP32"/>
    <mergeCell ref="PKQ32:PKS32"/>
    <mergeCell ref="PKT32:PKV32"/>
    <mergeCell ref="PKW32:PKY32"/>
    <mergeCell ref="PJV32:PJX32"/>
    <mergeCell ref="PJY32:PKA32"/>
    <mergeCell ref="PKB32:PKD32"/>
    <mergeCell ref="PKE32:PKG32"/>
    <mergeCell ref="PKH32:PKJ32"/>
    <mergeCell ref="PJG32:PJI32"/>
    <mergeCell ref="PJJ32:PJL32"/>
    <mergeCell ref="PJM32:PJO32"/>
    <mergeCell ref="PJP32:PJR32"/>
    <mergeCell ref="PJS32:PJU32"/>
    <mergeCell ref="PIR32:PIT32"/>
    <mergeCell ref="PIU32:PIW32"/>
    <mergeCell ref="PIX32:PIZ32"/>
    <mergeCell ref="PJA32:PJC32"/>
    <mergeCell ref="PJD32:PJF32"/>
    <mergeCell ref="PIC32:PIE32"/>
    <mergeCell ref="PIF32:PIH32"/>
    <mergeCell ref="PII32:PIK32"/>
    <mergeCell ref="PIL32:PIN32"/>
    <mergeCell ref="PIO32:PIQ32"/>
    <mergeCell ref="PHN32:PHP32"/>
    <mergeCell ref="PHQ32:PHS32"/>
    <mergeCell ref="PHT32:PHV32"/>
    <mergeCell ref="PHW32:PHY32"/>
    <mergeCell ref="PHZ32:PIB32"/>
    <mergeCell ref="PGY32:PHA32"/>
    <mergeCell ref="PHB32:PHD32"/>
    <mergeCell ref="PHE32:PHG32"/>
    <mergeCell ref="PHH32:PHJ32"/>
    <mergeCell ref="PHK32:PHM32"/>
    <mergeCell ref="PGJ32:PGL32"/>
    <mergeCell ref="PGM32:PGO32"/>
    <mergeCell ref="PGP32:PGR32"/>
    <mergeCell ref="PGS32:PGU32"/>
    <mergeCell ref="PGV32:PGX32"/>
    <mergeCell ref="PFU32:PFW32"/>
    <mergeCell ref="PFX32:PFZ32"/>
    <mergeCell ref="PGA32:PGC32"/>
    <mergeCell ref="PGD32:PGF32"/>
    <mergeCell ref="PGG32:PGI32"/>
    <mergeCell ref="PFF32:PFH32"/>
    <mergeCell ref="PFI32:PFK32"/>
    <mergeCell ref="PFL32:PFN32"/>
    <mergeCell ref="PFO32:PFQ32"/>
    <mergeCell ref="PFR32:PFT32"/>
    <mergeCell ref="PEQ32:PES32"/>
    <mergeCell ref="PET32:PEV32"/>
    <mergeCell ref="PEW32:PEY32"/>
    <mergeCell ref="PEZ32:PFB32"/>
    <mergeCell ref="PFC32:PFE32"/>
    <mergeCell ref="PEB32:PED32"/>
    <mergeCell ref="PEE32:PEG32"/>
    <mergeCell ref="PEH32:PEJ32"/>
    <mergeCell ref="PEK32:PEM32"/>
    <mergeCell ref="PEN32:PEP32"/>
    <mergeCell ref="PDM32:PDO32"/>
    <mergeCell ref="PDP32:PDR32"/>
    <mergeCell ref="PDS32:PDU32"/>
    <mergeCell ref="PDV32:PDX32"/>
    <mergeCell ref="PDY32:PEA32"/>
    <mergeCell ref="PCX32:PCZ32"/>
    <mergeCell ref="PDA32:PDC32"/>
    <mergeCell ref="PDD32:PDF32"/>
    <mergeCell ref="PDG32:PDI32"/>
    <mergeCell ref="PDJ32:PDL32"/>
    <mergeCell ref="PCI32:PCK32"/>
    <mergeCell ref="PCL32:PCN32"/>
    <mergeCell ref="PCO32:PCQ32"/>
    <mergeCell ref="PCR32:PCT32"/>
    <mergeCell ref="PCU32:PCW32"/>
    <mergeCell ref="PBT32:PBV32"/>
    <mergeCell ref="PBW32:PBY32"/>
    <mergeCell ref="PBZ32:PCB32"/>
    <mergeCell ref="PCC32:PCE32"/>
    <mergeCell ref="PCF32:PCH32"/>
    <mergeCell ref="PBE32:PBG32"/>
    <mergeCell ref="PBH32:PBJ32"/>
    <mergeCell ref="PBK32:PBM32"/>
    <mergeCell ref="PBN32:PBP32"/>
    <mergeCell ref="PBQ32:PBS32"/>
    <mergeCell ref="PAP32:PAR32"/>
    <mergeCell ref="PAS32:PAU32"/>
    <mergeCell ref="PAV32:PAX32"/>
    <mergeCell ref="PAY32:PBA32"/>
    <mergeCell ref="PBB32:PBD32"/>
    <mergeCell ref="PAA32:PAC32"/>
    <mergeCell ref="PAD32:PAF32"/>
    <mergeCell ref="PAG32:PAI32"/>
    <mergeCell ref="PAJ32:PAL32"/>
    <mergeCell ref="PAM32:PAO32"/>
    <mergeCell ref="OZL32:OZN32"/>
    <mergeCell ref="OZO32:OZQ32"/>
    <mergeCell ref="OZR32:OZT32"/>
    <mergeCell ref="OZU32:OZW32"/>
    <mergeCell ref="OZX32:OZZ32"/>
    <mergeCell ref="OYW32:OYY32"/>
    <mergeCell ref="OYZ32:OZB32"/>
    <mergeCell ref="OZC32:OZE32"/>
    <mergeCell ref="OZF32:OZH32"/>
    <mergeCell ref="OZI32:OZK32"/>
    <mergeCell ref="OYH32:OYJ32"/>
    <mergeCell ref="OYK32:OYM32"/>
    <mergeCell ref="OYN32:OYP32"/>
    <mergeCell ref="OYQ32:OYS32"/>
    <mergeCell ref="OYT32:OYV32"/>
    <mergeCell ref="OXS32:OXU32"/>
    <mergeCell ref="OXV32:OXX32"/>
    <mergeCell ref="OXY32:OYA32"/>
    <mergeCell ref="OYB32:OYD32"/>
    <mergeCell ref="OYE32:OYG32"/>
    <mergeCell ref="OXD32:OXF32"/>
    <mergeCell ref="OXG32:OXI32"/>
    <mergeCell ref="OXJ32:OXL32"/>
    <mergeCell ref="OXM32:OXO32"/>
    <mergeCell ref="OXP32:OXR32"/>
    <mergeCell ref="OWO32:OWQ32"/>
    <mergeCell ref="OWR32:OWT32"/>
    <mergeCell ref="OWU32:OWW32"/>
    <mergeCell ref="OWX32:OWZ32"/>
    <mergeCell ref="OXA32:OXC32"/>
    <mergeCell ref="OVZ32:OWB32"/>
    <mergeCell ref="OWC32:OWE32"/>
    <mergeCell ref="OWF32:OWH32"/>
    <mergeCell ref="OWI32:OWK32"/>
    <mergeCell ref="OWL32:OWN32"/>
    <mergeCell ref="OVK32:OVM32"/>
    <mergeCell ref="OVN32:OVP32"/>
    <mergeCell ref="OVQ32:OVS32"/>
    <mergeCell ref="OVT32:OVV32"/>
    <mergeCell ref="OVW32:OVY32"/>
    <mergeCell ref="OUV32:OUX32"/>
    <mergeCell ref="OUY32:OVA32"/>
    <mergeCell ref="OVB32:OVD32"/>
    <mergeCell ref="OVE32:OVG32"/>
    <mergeCell ref="OVH32:OVJ32"/>
    <mergeCell ref="OUG32:OUI32"/>
    <mergeCell ref="OUJ32:OUL32"/>
    <mergeCell ref="OUM32:OUO32"/>
    <mergeCell ref="OUP32:OUR32"/>
    <mergeCell ref="OUS32:OUU32"/>
    <mergeCell ref="OTR32:OTT32"/>
    <mergeCell ref="OTU32:OTW32"/>
    <mergeCell ref="OTX32:OTZ32"/>
    <mergeCell ref="OUA32:OUC32"/>
    <mergeCell ref="OUD32:OUF32"/>
    <mergeCell ref="OTC32:OTE32"/>
    <mergeCell ref="OTF32:OTH32"/>
    <mergeCell ref="OTI32:OTK32"/>
    <mergeCell ref="OTL32:OTN32"/>
    <mergeCell ref="OTO32:OTQ32"/>
    <mergeCell ref="OSN32:OSP32"/>
    <mergeCell ref="OSQ32:OSS32"/>
    <mergeCell ref="OST32:OSV32"/>
    <mergeCell ref="OSW32:OSY32"/>
    <mergeCell ref="OSZ32:OTB32"/>
    <mergeCell ref="ORY32:OSA32"/>
    <mergeCell ref="OSB32:OSD32"/>
    <mergeCell ref="OSE32:OSG32"/>
    <mergeCell ref="OSH32:OSJ32"/>
    <mergeCell ref="OSK32:OSM32"/>
    <mergeCell ref="ORJ32:ORL32"/>
    <mergeCell ref="ORM32:ORO32"/>
    <mergeCell ref="ORP32:ORR32"/>
    <mergeCell ref="ORS32:ORU32"/>
    <mergeCell ref="ORV32:ORX32"/>
    <mergeCell ref="OQU32:OQW32"/>
    <mergeCell ref="OQX32:OQZ32"/>
    <mergeCell ref="ORA32:ORC32"/>
    <mergeCell ref="ORD32:ORF32"/>
    <mergeCell ref="ORG32:ORI32"/>
    <mergeCell ref="OQF32:OQH32"/>
    <mergeCell ref="OQI32:OQK32"/>
    <mergeCell ref="OQL32:OQN32"/>
    <mergeCell ref="OQO32:OQQ32"/>
    <mergeCell ref="OQR32:OQT32"/>
    <mergeCell ref="OPQ32:OPS32"/>
    <mergeCell ref="OPT32:OPV32"/>
    <mergeCell ref="OPW32:OPY32"/>
    <mergeCell ref="OPZ32:OQB32"/>
    <mergeCell ref="OQC32:OQE32"/>
    <mergeCell ref="OPB32:OPD32"/>
    <mergeCell ref="OPE32:OPG32"/>
    <mergeCell ref="OPH32:OPJ32"/>
    <mergeCell ref="OPK32:OPM32"/>
    <mergeCell ref="OPN32:OPP32"/>
    <mergeCell ref="OOM32:OOO32"/>
    <mergeCell ref="OOP32:OOR32"/>
    <mergeCell ref="OOS32:OOU32"/>
    <mergeCell ref="OOV32:OOX32"/>
    <mergeCell ref="OOY32:OPA32"/>
    <mergeCell ref="ONX32:ONZ32"/>
    <mergeCell ref="OOA32:OOC32"/>
    <mergeCell ref="OOD32:OOF32"/>
    <mergeCell ref="OOG32:OOI32"/>
    <mergeCell ref="OOJ32:OOL32"/>
    <mergeCell ref="ONI32:ONK32"/>
    <mergeCell ref="ONL32:ONN32"/>
    <mergeCell ref="ONO32:ONQ32"/>
    <mergeCell ref="ONR32:ONT32"/>
    <mergeCell ref="ONU32:ONW32"/>
    <mergeCell ref="OMT32:OMV32"/>
    <mergeCell ref="OMW32:OMY32"/>
    <mergeCell ref="OMZ32:ONB32"/>
    <mergeCell ref="ONC32:ONE32"/>
    <mergeCell ref="ONF32:ONH32"/>
    <mergeCell ref="OME32:OMG32"/>
    <mergeCell ref="OMH32:OMJ32"/>
    <mergeCell ref="OMK32:OMM32"/>
    <mergeCell ref="OMN32:OMP32"/>
    <mergeCell ref="OMQ32:OMS32"/>
    <mergeCell ref="OLP32:OLR32"/>
    <mergeCell ref="OLS32:OLU32"/>
    <mergeCell ref="OLV32:OLX32"/>
    <mergeCell ref="OLY32:OMA32"/>
    <mergeCell ref="OMB32:OMD32"/>
    <mergeCell ref="OLA32:OLC32"/>
    <mergeCell ref="OLD32:OLF32"/>
    <mergeCell ref="OLG32:OLI32"/>
    <mergeCell ref="OLJ32:OLL32"/>
    <mergeCell ref="OLM32:OLO32"/>
    <mergeCell ref="OKL32:OKN32"/>
    <mergeCell ref="OKO32:OKQ32"/>
    <mergeCell ref="OKR32:OKT32"/>
    <mergeCell ref="OKU32:OKW32"/>
    <mergeCell ref="OKX32:OKZ32"/>
    <mergeCell ref="OJW32:OJY32"/>
    <mergeCell ref="OJZ32:OKB32"/>
    <mergeCell ref="OKC32:OKE32"/>
    <mergeCell ref="OKF32:OKH32"/>
    <mergeCell ref="OKI32:OKK32"/>
    <mergeCell ref="OJH32:OJJ32"/>
    <mergeCell ref="OJK32:OJM32"/>
    <mergeCell ref="OJN32:OJP32"/>
    <mergeCell ref="OJQ32:OJS32"/>
    <mergeCell ref="OJT32:OJV32"/>
    <mergeCell ref="OIS32:OIU32"/>
    <mergeCell ref="OIV32:OIX32"/>
    <mergeCell ref="OIY32:OJA32"/>
    <mergeCell ref="OJB32:OJD32"/>
    <mergeCell ref="OJE32:OJG32"/>
    <mergeCell ref="OID32:OIF32"/>
    <mergeCell ref="OIG32:OII32"/>
    <mergeCell ref="OIJ32:OIL32"/>
    <mergeCell ref="OIM32:OIO32"/>
    <mergeCell ref="OIP32:OIR32"/>
    <mergeCell ref="OHO32:OHQ32"/>
    <mergeCell ref="OHR32:OHT32"/>
    <mergeCell ref="OHU32:OHW32"/>
    <mergeCell ref="OHX32:OHZ32"/>
    <mergeCell ref="OIA32:OIC32"/>
    <mergeCell ref="OGZ32:OHB32"/>
    <mergeCell ref="OHC32:OHE32"/>
    <mergeCell ref="OHF32:OHH32"/>
    <mergeCell ref="OHI32:OHK32"/>
    <mergeCell ref="OHL32:OHN32"/>
    <mergeCell ref="OGK32:OGM32"/>
    <mergeCell ref="OGN32:OGP32"/>
    <mergeCell ref="OGQ32:OGS32"/>
    <mergeCell ref="OGT32:OGV32"/>
    <mergeCell ref="OGW32:OGY32"/>
    <mergeCell ref="OFV32:OFX32"/>
    <mergeCell ref="OFY32:OGA32"/>
    <mergeCell ref="OGB32:OGD32"/>
    <mergeCell ref="OGE32:OGG32"/>
    <mergeCell ref="OGH32:OGJ32"/>
    <mergeCell ref="OFG32:OFI32"/>
    <mergeCell ref="OFJ32:OFL32"/>
    <mergeCell ref="OFM32:OFO32"/>
    <mergeCell ref="OFP32:OFR32"/>
    <mergeCell ref="OFS32:OFU32"/>
    <mergeCell ref="OER32:OET32"/>
    <mergeCell ref="OEU32:OEW32"/>
    <mergeCell ref="OEX32:OEZ32"/>
    <mergeCell ref="OFA32:OFC32"/>
    <mergeCell ref="OFD32:OFF32"/>
    <mergeCell ref="OEC32:OEE32"/>
    <mergeCell ref="OEF32:OEH32"/>
    <mergeCell ref="OEI32:OEK32"/>
    <mergeCell ref="OEL32:OEN32"/>
    <mergeCell ref="OEO32:OEQ32"/>
    <mergeCell ref="ODN32:ODP32"/>
    <mergeCell ref="ODQ32:ODS32"/>
    <mergeCell ref="ODT32:ODV32"/>
    <mergeCell ref="ODW32:ODY32"/>
    <mergeCell ref="ODZ32:OEB32"/>
    <mergeCell ref="OCY32:ODA32"/>
    <mergeCell ref="ODB32:ODD32"/>
    <mergeCell ref="ODE32:ODG32"/>
    <mergeCell ref="ODH32:ODJ32"/>
    <mergeCell ref="ODK32:ODM32"/>
    <mergeCell ref="OCJ32:OCL32"/>
    <mergeCell ref="OCM32:OCO32"/>
    <mergeCell ref="OCP32:OCR32"/>
    <mergeCell ref="OCS32:OCU32"/>
    <mergeCell ref="OCV32:OCX32"/>
    <mergeCell ref="OBU32:OBW32"/>
    <mergeCell ref="OBX32:OBZ32"/>
    <mergeCell ref="OCA32:OCC32"/>
    <mergeCell ref="OCD32:OCF32"/>
    <mergeCell ref="OCG32:OCI32"/>
    <mergeCell ref="OBF32:OBH32"/>
    <mergeCell ref="OBI32:OBK32"/>
    <mergeCell ref="OBL32:OBN32"/>
    <mergeCell ref="OBO32:OBQ32"/>
    <mergeCell ref="OBR32:OBT32"/>
    <mergeCell ref="OAQ32:OAS32"/>
    <mergeCell ref="OAT32:OAV32"/>
    <mergeCell ref="OAW32:OAY32"/>
    <mergeCell ref="OAZ32:OBB32"/>
    <mergeCell ref="OBC32:OBE32"/>
    <mergeCell ref="OAB32:OAD32"/>
    <mergeCell ref="OAE32:OAG32"/>
    <mergeCell ref="OAH32:OAJ32"/>
    <mergeCell ref="OAK32:OAM32"/>
    <mergeCell ref="OAN32:OAP32"/>
    <mergeCell ref="NZM32:NZO32"/>
    <mergeCell ref="NZP32:NZR32"/>
    <mergeCell ref="NZS32:NZU32"/>
    <mergeCell ref="NZV32:NZX32"/>
    <mergeCell ref="NZY32:OAA32"/>
    <mergeCell ref="NYX32:NYZ32"/>
    <mergeCell ref="NZA32:NZC32"/>
    <mergeCell ref="NZD32:NZF32"/>
    <mergeCell ref="NZG32:NZI32"/>
    <mergeCell ref="NZJ32:NZL32"/>
    <mergeCell ref="NYI32:NYK32"/>
    <mergeCell ref="NYL32:NYN32"/>
    <mergeCell ref="NYO32:NYQ32"/>
    <mergeCell ref="NYR32:NYT32"/>
    <mergeCell ref="NYU32:NYW32"/>
    <mergeCell ref="NXT32:NXV32"/>
    <mergeCell ref="NXW32:NXY32"/>
    <mergeCell ref="NXZ32:NYB32"/>
    <mergeCell ref="NYC32:NYE32"/>
    <mergeCell ref="NYF32:NYH32"/>
    <mergeCell ref="NXE32:NXG32"/>
    <mergeCell ref="NXH32:NXJ32"/>
    <mergeCell ref="NXK32:NXM32"/>
    <mergeCell ref="NXN32:NXP32"/>
    <mergeCell ref="NXQ32:NXS32"/>
    <mergeCell ref="NWP32:NWR32"/>
    <mergeCell ref="NWS32:NWU32"/>
    <mergeCell ref="NWV32:NWX32"/>
    <mergeCell ref="NWY32:NXA32"/>
    <mergeCell ref="NXB32:NXD32"/>
    <mergeCell ref="NWA32:NWC32"/>
    <mergeCell ref="NWD32:NWF32"/>
    <mergeCell ref="NWG32:NWI32"/>
    <mergeCell ref="NWJ32:NWL32"/>
    <mergeCell ref="NWM32:NWO32"/>
    <mergeCell ref="NVL32:NVN32"/>
    <mergeCell ref="NVO32:NVQ32"/>
    <mergeCell ref="NVR32:NVT32"/>
    <mergeCell ref="NVU32:NVW32"/>
    <mergeCell ref="NVX32:NVZ32"/>
    <mergeCell ref="NUW32:NUY32"/>
    <mergeCell ref="NUZ32:NVB32"/>
    <mergeCell ref="NVC32:NVE32"/>
    <mergeCell ref="NVF32:NVH32"/>
    <mergeCell ref="NVI32:NVK32"/>
    <mergeCell ref="NUH32:NUJ32"/>
    <mergeCell ref="NUK32:NUM32"/>
    <mergeCell ref="NUN32:NUP32"/>
    <mergeCell ref="NUQ32:NUS32"/>
    <mergeCell ref="NUT32:NUV32"/>
    <mergeCell ref="NTS32:NTU32"/>
    <mergeCell ref="NTV32:NTX32"/>
    <mergeCell ref="NTY32:NUA32"/>
    <mergeCell ref="NUB32:NUD32"/>
    <mergeCell ref="NUE32:NUG32"/>
    <mergeCell ref="NTD32:NTF32"/>
    <mergeCell ref="NTG32:NTI32"/>
    <mergeCell ref="NTJ32:NTL32"/>
    <mergeCell ref="NTM32:NTO32"/>
    <mergeCell ref="NTP32:NTR32"/>
    <mergeCell ref="NSO32:NSQ32"/>
    <mergeCell ref="NSR32:NST32"/>
    <mergeCell ref="NSU32:NSW32"/>
    <mergeCell ref="NSX32:NSZ32"/>
    <mergeCell ref="NTA32:NTC32"/>
    <mergeCell ref="NRZ32:NSB32"/>
    <mergeCell ref="NSC32:NSE32"/>
    <mergeCell ref="NSF32:NSH32"/>
    <mergeCell ref="NSI32:NSK32"/>
    <mergeCell ref="NSL32:NSN32"/>
    <mergeCell ref="NRK32:NRM32"/>
    <mergeCell ref="NRN32:NRP32"/>
    <mergeCell ref="NRQ32:NRS32"/>
    <mergeCell ref="NRT32:NRV32"/>
    <mergeCell ref="NRW32:NRY32"/>
    <mergeCell ref="NQV32:NQX32"/>
    <mergeCell ref="NQY32:NRA32"/>
    <mergeCell ref="NRB32:NRD32"/>
    <mergeCell ref="NRE32:NRG32"/>
    <mergeCell ref="NRH32:NRJ32"/>
    <mergeCell ref="NQG32:NQI32"/>
    <mergeCell ref="NQJ32:NQL32"/>
    <mergeCell ref="NQM32:NQO32"/>
    <mergeCell ref="NQP32:NQR32"/>
    <mergeCell ref="NQS32:NQU32"/>
    <mergeCell ref="NPR32:NPT32"/>
    <mergeCell ref="NPU32:NPW32"/>
    <mergeCell ref="NPX32:NPZ32"/>
    <mergeCell ref="NQA32:NQC32"/>
    <mergeCell ref="NQD32:NQF32"/>
    <mergeCell ref="NPC32:NPE32"/>
    <mergeCell ref="NPF32:NPH32"/>
    <mergeCell ref="NPI32:NPK32"/>
    <mergeCell ref="NPL32:NPN32"/>
    <mergeCell ref="NPO32:NPQ32"/>
    <mergeCell ref="NON32:NOP32"/>
    <mergeCell ref="NOQ32:NOS32"/>
    <mergeCell ref="NOT32:NOV32"/>
    <mergeCell ref="NOW32:NOY32"/>
    <mergeCell ref="NOZ32:NPB32"/>
    <mergeCell ref="NNY32:NOA32"/>
    <mergeCell ref="NOB32:NOD32"/>
    <mergeCell ref="NOE32:NOG32"/>
    <mergeCell ref="NOH32:NOJ32"/>
    <mergeCell ref="NOK32:NOM32"/>
    <mergeCell ref="NNJ32:NNL32"/>
    <mergeCell ref="NNM32:NNO32"/>
    <mergeCell ref="NNP32:NNR32"/>
    <mergeCell ref="NNS32:NNU32"/>
    <mergeCell ref="NNV32:NNX32"/>
    <mergeCell ref="NMU32:NMW32"/>
    <mergeCell ref="NMX32:NMZ32"/>
    <mergeCell ref="NNA32:NNC32"/>
    <mergeCell ref="NND32:NNF32"/>
    <mergeCell ref="NNG32:NNI32"/>
    <mergeCell ref="NMF32:NMH32"/>
    <mergeCell ref="NMI32:NMK32"/>
    <mergeCell ref="NML32:NMN32"/>
    <mergeCell ref="NMO32:NMQ32"/>
    <mergeCell ref="NMR32:NMT32"/>
    <mergeCell ref="NLQ32:NLS32"/>
    <mergeCell ref="NLT32:NLV32"/>
    <mergeCell ref="NLW32:NLY32"/>
    <mergeCell ref="NLZ32:NMB32"/>
    <mergeCell ref="NMC32:NME32"/>
    <mergeCell ref="NLB32:NLD32"/>
    <mergeCell ref="NLE32:NLG32"/>
    <mergeCell ref="NLH32:NLJ32"/>
    <mergeCell ref="NLK32:NLM32"/>
    <mergeCell ref="NLN32:NLP32"/>
    <mergeCell ref="NKM32:NKO32"/>
    <mergeCell ref="NKP32:NKR32"/>
    <mergeCell ref="NKS32:NKU32"/>
    <mergeCell ref="NKV32:NKX32"/>
    <mergeCell ref="NKY32:NLA32"/>
    <mergeCell ref="NJX32:NJZ32"/>
    <mergeCell ref="NKA32:NKC32"/>
    <mergeCell ref="NKD32:NKF32"/>
    <mergeCell ref="NKG32:NKI32"/>
    <mergeCell ref="NKJ32:NKL32"/>
    <mergeCell ref="NJI32:NJK32"/>
    <mergeCell ref="NJL32:NJN32"/>
    <mergeCell ref="NJO32:NJQ32"/>
    <mergeCell ref="NJR32:NJT32"/>
    <mergeCell ref="NJU32:NJW32"/>
    <mergeCell ref="NIT32:NIV32"/>
    <mergeCell ref="NIW32:NIY32"/>
    <mergeCell ref="NIZ32:NJB32"/>
    <mergeCell ref="NJC32:NJE32"/>
    <mergeCell ref="NJF32:NJH32"/>
    <mergeCell ref="NIE32:NIG32"/>
    <mergeCell ref="NIH32:NIJ32"/>
    <mergeCell ref="NIK32:NIM32"/>
    <mergeCell ref="NIN32:NIP32"/>
    <mergeCell ref="NIQ32:NIS32"/>
    <mergeCell ref="NHP32:NHR32"/>
    <mergeCell ref="NHS32:NHU32"/>
    <mergeCell ref="NHV32:NHX32"/>
    <mergeCell ref="NHY32:NIA32"/>
    <mergeCell ref="NIB32:NID32"/>
    <mergeCell ref="NHA32:NHC32"/>
    <mergeCell ref="NHD32:NHF32"/>
    <mergeCell ref="NHG32:NHI32"/>
    <mergeCell ref="NHJ32:NHL32"/>
    <mergeCell ref="NHM32:NHO32"/>
    <mergeCell ref="NGL32:NGN32"/>
    <mergeCell ref="NGO32:NGQ32"/>
    <mergeCell ref="NGR32:NGT32"/>
    <mergeCell ref="NGU32:NGW32"/>
    <mergeCell ref="NGX32:NGZ32"/>
    <mergeCell ref="NFW32:NFY32"/>
    <mergeCell ref="NFZ32:NGB32"/>
    <mergeCell ref="NGC32:NGE32"/>
    <mergeCell ref="NGF32:NGH32"/>
    <mergeCell ref="NGI32:NGK32"/>
    <mergeCell ref="NFH32:NFJ32"/>
    <mergeCell ref="NFK32:NFM32"/>
    <mergeCell ref="NFN32:NFP32"/>
    <mergeCell ref="NFQ32:NFS32"/>
    <mergeCell ref="NFT32:NFV32"/>
    <mergeCell ref="NES32:NEU32"/>
    <mergeCell ref="NEV32:NEX32"/>
    <mergeCell ref="NEY32:NFA32"/>
    <mergeCell ref="NFB32:NFD32"/>
    <mergeCell ref="NFE32:NFG32"/>
    <mergeCell ref="NED32:NEF32"/>
    <mergeCell ref="NEG32:NEI32"/>
    <mergeCell ref="NEJ32:NEL32"/>
    <mergeCell ref="NEM32:NEO32"/>
    <mergeCell ref="NEP32:NER32"/>
    <mergeCell ref="NDO32:NDQ32"/>
    <mergeCell ref="NDR32:NDT32"/>
    <mergeCell ref="NDU32:NDW32"/>
    <mergeCell ref="NDX32:NDZ32"/>
    <mergeCell ref="NEA32:NEC32"/>
    <mergeCell ref="NCZ32:NDB32"/>
    <mergeCell ref="NDC32:NDE32"/>
    <mergeCell ref="NDF32:NDH32"/>
    <mergeCell ref="NDI32:NDK32"/>
    <mergeCell ref="NDL32:NDN32"/>
    <mergeCell ref="NCK32:NCM32"/>
    <mergeCell ref="NCN32:NCP32"/>
    <mergeCell ref="NCQ32:NCS32"/>
    <mergeCell ref="NCT32:NCV32"/>
    <mergeCell ref="NCW32:NCY32"/>
    <mergeCell ref="NBV32:NBX32"/>
    <mergeCell ref="NBY32:NCA32"/>
    <mergeCell ref="NCB32:NCD32"/>
    <mergeCell ref="NCE32:NCG32"/>
    <mergeCell ref="NCH32:NCJ32"/>
    <mergeCell ref="NBG32:NBI32"/>
    <mergeCell ref="NBJ32:NBL32"/>
    <mergeCell ref="NBM32:NBO32"/>
    <mergeCell ref="NBP32:NBR32"/>
    <mergeCell ref="NBS32:NBU32"/>
    <mergeCell ref="NAR32:NAT32"/>
    <mergeCell ref="NAU32:NAW32"/>
    <mergeCell ref="NAX32:NAZ32"/>
    <mergeCell ref="NBA32:NBC32"/>
    <mergeCell ref="NBD32:NBF32"/>
    <mergeCell ref="NAC32:NAE32"/>
    <mergeCell ref="NAF32:NAH32"/>
    <mergeCell ref="NAI32:NAK32"/>
    <mergeCell ref="NAL32:NAN32"/>
    <mergeCell ref="NAO32:NAQ32"/>
    <mergeCell ref="MZN32:MZP32"/>
    <mergeCell ref="MZQ32:MZS32"/>
    <mergeCell ref="MZT32:MZV32"/>
    <mergeCell ref="MZW32:MZY32"/>
    <mergeCell ref="MZZ32:NAB32"/>
    <mergeCell ref="MYY32:MZA32"/>
    <mergeCell ref="MZB32:MZD32"/>
    <mergeCell ref="MZE32:MZG32"/>
    <mergeCell ref="MZH32:MZJ32"/>
    <mergeCell ref="MZK32:MZM32"/>
    <mergeCell ref="MYJ32:MYL32"/>
    <mergeCell ref="MYM32:MYO32"/>
    <mergeCell ref="MYP32:MYR32"/>
    <mergeCell ref="MYS32:MYU32"/>
    <mergeCell ref="MYV32:MYX32"/>
    <mergeCell ref="MXU32:MXW32"/>
    <mergeCell ref="MXX32:MXZ32"/>
    <mergeCell ref="MYA32:MYC32"/>
    <mergeCell ref="MYD32:MYF32"/>
    <mergeCell ref="MYG32:MYI32"/>
    <mergeCell ref="MXF32:MXH32"/>
    <mergeCell ref="MXI32:MXK32"/>
    <mergeCell ref="MXL32:MXN32"/>
    <mergeCell ref="MXO32:MXQ32"/>
    <mergeCell ref="MXR32:MXT32"/>
    <mergeCell ref="MWQ32:MWS32"/>
    <mergeCell ref="MWT32:MWV32"/>
    <mergeCell ref="MWW32:MWY32"/>
    <mergeCell ref="MWZ32:MXB32"/>
    <mergeCell ref="MXC32:MXE32"/>
    <mergeCell ref="MWB32:MWD32"/>
    <mergeCell ref="MWE32:MWG32"/>
    <mergeCell ref="MWH32:MWJ32"/>
    <mergeCell ref="MWK32:MWM32"/>
    <mergeCell ref="MWN32:MWP32"/>
    <mergeCell ref="MVM32:MVO32"/>
    <mergeCell ref="MVP32:MVR32"/>
    <mergeCell ref="MVS32:MVU32"/>
    <mergeCell ref="MVV32:MVX32"/>
    <mergeCell ref="MVY32:MWA32"/>
    <mergeCell ref="MUX32:MUZ32"/>
    <mergeCell ref="MVA32:MVC32"/>
    <mergeCell ref="MVD32:MVF32"/>
    <mergeCell ref="MVG32:MVI32"/>
    <mergeCell ref="MVJ32:MVL32"/>
    <mergeCell ref="MUI32:MUK32"/>
    <mergeCell ref="MUL32:MUN32"/>
    <mergeCell ref="MUO32:MUQ32"/>
    <mergeCell ref="MUR32:MUT32"/>
    <mergeCell ref="MUU32:MUW32"/>
    <mergeCell ref="MTT32:MTV32"/>
    <mergeCell ref="MTW32:MTY32"/>
    <mergeCell ref="MTZ32:MUB32"/>
    <mergeCell ref="MUC32:MUE32"/>
    <mergeCell ref="MUF32:MUH32"/>
    <mergeCell ref="MTE32:MTG32"/>
    <mergeCell ref="MTH32:MTJ32"/>
    <mergeCell ref="MTK32:MTM32"/>
    <mergeCell ref="MTN32:MTP32"/>
    <mergeCell ref="MTQ32:MTS32"/>
    <mergeCell ref="MSP32:MSR32"/>
    <mergeCell ref="MSS32:MSU32"/>
    <mergeCell ref="MSV32:MSX32"/>
    <mergeCell ref="MSY32:MTA32"/>
    <mergeCell ref="MTB32:MTD32"/>
    <mergeCell ref="MSA32:MSC32"/>
    <mergeCell ref="MSD32:MSF32"/>
    <mergeCell ref="MSG32:MSI32"/>
    <mergeCell ref="MSJ32:MSL32"/>
    <mergeCell ref="MSM32:MSO32"/>
    <mergeCell ref="MRL32:MRN32"/>
    <mergeCell ref="MRO32:MRQ32"/>
    <mergeCell ref="MRR32:MRT32"/>
    <mergeCell ref="MRU32:MRW32"/>
    <mergeCell ref="MRX32:MRZ32"/>
    <mergeCell ref="MQW32:MQY32"/>
    <mergeCell ref="MQZ32:MRB32"/>
    <mergeCell ref="MRC32:MRE32"/>
    <mergeCell ref="MRF32:MRH32"/>
    <mergeCell ref="MRI32:MRK32"/>
    <mergeCell ref="MQH32:MQJ32"/>
    <mergeCell ref="MQK32:MQM32"/>
    <mergeCell ref="MQN32:MQP32"/>
    <mergeCell ref="MQQ32:MQS32"/>
    <mergeCell ref="MQT32:MQV32"/>
    <mergeCell ref="MPS32:MPU32"/>
    <mergeCell ref="MPV32:MPX32"/>
    <mergeCell ref="MPY32:MQA32"/>
    <mergeCell ref="MQB32:MQD32"/>
    <mergeCell ref="MQE32:MQG32"/>
    <mergeCell ref="MPD32:MPF32"/>
    <mergeCell ref="MPG32:MPI32"/>
    <mergeCell ref="MPJ32:MPL32"/>
    <mergeCell ref="MPM32:MPO32"/>
    <mergeCell ref="MPP32:MPR32"/>
    <mergeCell ref="MOO32:MOQ32"/>
    <mergeCell ref="MOR32:MOT32"/>
    <mergeCell ref="MOU32:MOW32"/>
    <mergeCell ref="MOX32:MOZ32"/>
    <mergeCell ref="MPA32:MPC32"/>
    <mergeCell ref="MNZ32:MOB32"/>
    <mergeCell ref="MOC32:MOE32"/>
    <mergeCell ref="MOF32:MOH32"/>
    <mergeCell ref="MOI32:MOK32"/>
    <mergeCell ref="MOL32:MON32"/>
    <mergeCell ref="MNK32:MNM32"/>
    <mergeCell ref="MNN32:MNP32"/>
    <mergeCell ref="MNQ32:MNS32"/>
    <mergeCell ref="MNT32:MNV32"/>
    <mergeCell ref="MNW32:MNY32"/>
    <mergeCell ref="MMV32:MMX32"/>
    <mergeCell ref="MMY32:MNA32"/>
    <mergeCell ref="MNB32:MND32"/>
    <mergeCell ref="MNE32:MNG32"/>
    <mergeCell ref="MNH32:MNJ32"/>
    <mergeCell ref="MMG32:MMI32"/>
    <mergeCell ref="MMJ32:MML32"/>
    <mergeCell ref="MMM32:MMO32"/>
    <mergeCell ref="MMP32:MMR32"/>
    <mergeCell ref="MMS32:MMU32"/>
    <mergeCell ref="MLR32:MLT32"/>
    <mergeCell ref="MLU32:MLW32"/>
    <mergeCell ref="MLX32:MLZ32"/>
    <mergeCell ref="MMA32:MMC32"/>
    <mergeCell ref="MMD32:MMF32"/>
    <mergeCell ref="MLC32:MLE32"/>
    <mergeCell ref="MLF32:MLH32"/>
    <mergeCell ref="MLI32:MLK32"/>
    <mergeCell ref="MLL32:MLN32"/>
    <mergeCell ref="MLO32:MLQ32"/>
    <mergeCell ref="MKN32:MKP32"/>
    <mergeCell ref="MKQ32:MKS32"/>
    <mergeCell ref="MKT32:MKV32"/>
    <mergeCell ref="MKW32:MKY32"/>
    <mergeCell ref="MKZ32:MLB32"/>
    <mergeCell ref="MJY32:MKA32"/>
    <mergeCell ref="MKB32:MKD32"/>
    <mergeCell ref="MKE32:MKG32"/>
    <mergeCell ref="MKH32:MKJ32"/>
    <mergeCell ref="MKK32:MKM32"/>
    <mergeCell ref="MJJ32:MJL32"/>
    <mergeCell ref="MJM32:MJO32"/>
    <mergeCell ref="MJP32:MJR32"/>
    <mergeCell ref="MJS32:MJU32"/>
    <mergeCell ref="MJV32:MJX32"/>
    <mergeCell ref="MIU32:MIW32"/>
    <mergeCell ref="MIX32:MIZ32"/>
    <mergeCell ref="MJA32:MJC32"/>
    <mergeCell ref="MJD32:MJF32"/>
    <mergeCell ref="MJG32:MJI32"/>
    <mergeCell ref="MIF32:MIH32"/>
    <mergeCell ref="MII32:MIK32"/>
    <mergeCell ref="MIL32:MIN32"/>
    <mergeCell ref="MIO32:MIQ32"/>
    <mergeCell ref="MIR32:MIT32"/>
    <mergeCell ref="MHQ32:MHS32"/>
    <mergeCell ref="MHT32:MHV32"/>
    <mergeCell ref="MHW32:MHY32"/>
    <mergeCell ref="MHZ32:MIB32"/>
    <mergeCell ref="MIC32:MIE32"/>
    <mergeCell ref="MHB32:MHD32"/>
    <mergeCell ref="MHE32:MHG32"/>
    <mergeCell ref="MHH32:MHJ32"/>
    <mergeCell ref="MHK32:MHM32"/>
    <mergeCell ref="MHN32:MHP32"/>
    <mergeCell ref="MGM32:MGO32"/>
    <mergeCell ref="MGP32:MGR32"/>
    <mergeCell ref="MGS32:MGU32"/>
    <mergeCell ref="MGV32:MGX32"/>
    <mergeCell ref="MGY32:MHA32"/>
    <mergeCell ref="MFX32:MFZ32"/>
    <mergeCell ref="MGA32:MGC32"/>
    <mergeCell ref="MGD32:MGF32"/>
    <mergeCell ref="MGG32:MGI32"/>
    <mergeCell ref="MGJ32:MGL32"/>
    <mergeCell ref="MFI32:MFK32"/>
    <mergeCell ref="MFL32:MFN32"/>
    <mergeCell ref="MFO32:MFQ32"/>
    <mergeCell ref="MFR32:MFT32"/>
    <mergeCell ref="MFU32:MFW32"/>
    <mergeCell ref="MET32:MEV32"/>
    <mergeCell ref="MEW32:MEY32"/>
    <mergeCell ref="MEZ32:MFB32"/>
    <mergeCell ref="MFC32:MFE32"/>
    <mergeCell ref="MFF32:MFH32"/>
    <mergeCell ref="MEE32:MEG32"/>
    <mergeCell ref="MEH32:MEJ32"/>
    <mergeCell ref="MEK32:MEM32"/>
    <mergeCell ref="MEN32:MEP32"/>
    <mergeCell ref="MEQ32:MES32"/>
    <mergeCell ref="MDP32:MDR32"/>
    <mergeCell ref="MDS32:MDU32"/>
    <mergeCell ref="MDV32:MDX32"/>
    <mergeCell ref="MDY32:MEA32"/>
    <mergeCell ref="MEB32:MED32"/>
    <mergeCell ref="MDA32:MDC32"/>
    <mergeCell ref="MDD32:MDF32"/>
    <mergeCell ref="MDG32:MDI32"/>
    <mergeCell ref="MDJ32:MDL32"/>
    <mergeCell ref="MDM32:MDO32"/>
    <mergeCell ref="MCL32:MCN32"/>
    <mergeCell ref="MCO32:MCQ32"/>
    <mergeCell ref="MCR32:MCT32"/>
    <mergeCell ref="MCU32:MCW32"/>
    <mergeCell ref="MCX32:MCZ32"/>
    <mergeCell ref="MBW32:MBY32"/>
    <mergeCell ref="MBZ32:MCB32"/>
    <mergeCell ref="MCC32:MCE32"/>
    <mergeCell ref="MCF32:MCH32"/>
    <mergeCell ref="MCI32:MCK32"/>
    <mergeCell ref="MBH32:MBJ32"/>
    <mergeCell ref="MBK32:MBM32"/>
    <mergeCell ref="MBN32:MBP32"/>
    <mergeCell ref="MBQ32:MBS32"/>
    <mergeCell ref="MBT32:MBV32"/>
    <mergeCell ref="MAS32:MAU32"/>
    <mergeCell ref="MAV32:MAX32"/>
    <mergeCell ref="MAY32:MBA32"/>
    <mergeCell ref="MBB32:MBD32"/>
    <mergeCell ref="MBE32:MBG32"/>
    <mergeCell ref="MAD32:MAF32"/>
    <mergeCell ref="MAG32:MAI32"/>
    <mergeCell ref="MAJ32:MAL32"/>
    <mergeCell ref="MAM32:MAO32"/>
    <mergeCell ref="MAP32:MAR32"/>
    <mergeCell ref="LZO32:LZQ32"/>
    <mergeCell ref="LZR32:LZT32"/>
    <mergeCell ref="LZU32:LZW32"/>
    <mergeCell ref="LZX32:LZZ32"/>
    <mergeCell ref="MAA32:MAC32"/>
    <mergeCell ref="LYZ32:LZB32"/>
    <mergeCell ref="LZC32:LZE32"/>
    <mergeCell ref="LZF32:LZH32"/>
    <mergeCell ref="LZI32:LZK32"/>
    <mergeCell ref="LZL32:LZN32"/>
    <mergeCell ref="LYK32:LYM32"/>
    <mergeCell ref="LYN32:LYP32"/>
    <mergeCell ref="LYQ32:LYS32"/>
    <mergeCell ref="LYT32:LYV32"/>
    <mergeCell ref="LYW32:LYY32"/>
    <mergeCell ref="LXV32:LXX32"/>
    <mergeCell ref="LXY32:LYA32"/>
    <mergeCell ref="LYB32:LYD32"/>
    <mergeCell ref="LYE32:LYG32"/>
    <mergeCell ref="LYH32:LYJ32"/>
    <mergeCell ref="LXG32:LXI32"/>
    <mergeCell ref="LXJ32:LXL32"/>
    <mergeCell ref="LXM32:LXO32"/>
    <mergeCell ref="LXP32:LXR32"/>
    <mergeCell ref="LXS32:LXU32"/>
    <mergeCell ref="LWR32:LWT32"/>
    <mergeCell ref="LWU32:LWW32"/>
    <mergeCell ref="LWX32:LWZ32"/>
    <mergeCell ref="LXA32:LXC32"/>
    <mergeCell ref="LXD32:LXF32"/>
    <mergeCell ref="LWC32:LWE32"/>
    <mergeCell ref="LWF32:LWH32"/>
    <mergeCell ref="LWI32:LWK32"/>
    <mergeCell ref="LWL32:LWN32"/>
    <mergeCell ref="LWO32:LWQ32"/>
    <mergeCell ref="LVN32:LVP32"/>
    <mergeCell ref="LVQ32:LVS32"/>
    <mergeCell ref="LVT32:LVV32"/>
    <mergeCell ref="LVW32:LVY32"/>
    <mergeCell ref="LVZ32:LWB32"/>
    <mergeCell ref="LUY32:LVA32"/>
    <mergeCell ref="LVB32:LVD32"/>
    <mergeCell ref="LVE32:LVG32"/>
    <mergeCell ref="LVH32:LVJ32"/>
    <mergeCell ref="LVK32:LVM32"/>
    <mergeCell ref="LUJ32:LUL32"/>
    <mergeCell ref="LUM32:LUO32"/>
    <mergeCell ref="LUP32:LUR32"/>
    <mergeCell ref="LUS32:LUU32"/>
    <mergeCell ref="LUV32:LUX32"/>
    <mergeCell ref="LTU32:LTW32"/>
    <mergeCell ref="LTX32:LTZ32"/>
    <mergeCell ref="LUA32:LUC32"/>
    <mergeCell ref="LUD32:LUF32"/>
    <mergeCell ref="LUG32:LUI32"/>
    <mergeCell ref="LTF32:LTH32"/>
    <mergeCell ref="LTI32:LTK32"/>
    <mergeCell ref="LTL32:LTN32"/>
    <mergeCell ref="LTO32:LTQ32"/>
    <mergeCell ref="LTR32:LTT32"/>
    <mergeCell ref="LSQ32:LSS32"/>
    <mergeCell ref="LST32:LSV32"/>
    <mergeCell ref="LSW32:LSY32"/>
    <mergeCell ref="LSZ32:LTB32"/>
    <mergeCell ref="LTC32:LTE32"/>
    <mergeCell ref="LSB32:LSD32"/>
    <mergeCell ref="LSE32:LSG32"/>
    <mergeCell ref="LSH32:LSJ32"/>
    <mergeCell ref="LSK32:LSM32"/>
    <mergeCell ref="LSN32:LSP32"/>
    <mergeCell ref="LRM32:LRO32"/>
    <mergeCell ref="LRP32:LRR32"/>
    <mergeCell ref="LRS32:LRU32"/>
    <mergeCell ref="LRV32:LRX32"/>
    <mergeCell ref="LRY32:LSA32"/>
    <mergeCell ref="LQX32:LQZ32"/>
    <mergeCell ref="LRA32:LRC32"/>
    <mergeCell ref="LRD32:LRF32"/>
    <mergeCell ref="LRG32:LRI32"/>
    <mergeCell ref="LRJ32:LRL32"/>
    <mergeCell ref="LQI32:LQK32"/>
    <mergeCell ref="LQL32:LQN32"/>
    <mergeCell ref="LQO32:LQQ32"/>
    <mergeCell ref="LQR32:LQT32"/>
    <mergeCell ref="LQU32:LQW32"/>
    <mergeCell ref="LPT32:LPV32"/>
    <mergeCell ref="LPW32:LPY32"/>
    <mergeCell ref="LPZ32:LQB32"/>
    <mergeCell ref="LQC32:LQE32"/>
    <mergeCell ref="LQF32:LQH32"/>
    <mergeCell ref="LPE32:LPG32"/>
    <mergeCell ref="LPH32:LPJ32"/>
    <mergeCell ref="LPK32:LPM32"/>
    <mergeCell ref="LPN32:LPP32"/>
    <mergeCell ref="LPQ32:LPS32"/>
    <mergeCell ref="LOP32:LOR32"/>
    <mergeCell ref="LOS32:LOU32"/>
    <mergeCell ref="LOV32:LOX32"/>
    <mergeCell ref="LOY32:LPA32"/>
    <mergeCell ref="LPB32:LPD32"/>
    <mergeCell ref="LOA32:LOC32"/>
    <mergeCell ref="LOD32:LOF32"/>
    <mergeCell ref="LOG32:LOI32"/>
    <mergeCell ref="LOJ32:LOL32"/>
    <mergeCell ref="LOM32:LOO32"/>
    <mergeCell ref="LNL32:LNN32"/>
    <mergeCell ref="LNO32:LNQ32"/>
    <mergeCell ref="LNR32:LNT32"/>
    <mergeCell ref="LNU32:LNW32"/>
    <mergeCell ref="LNX32:LNZ32"/>
    <mergeCell ref="LMW32:LMY32"/>
    <mergeCell ref="LMZ32:LNB32"/>
    <mergeCell ref="LNC32:LNE32"/>
    <mergeCell ref="LNF32:LNH32"/>
    <mergeCell ref="LNI32:LNK32"/>
    <mergeCell ref="LMH32:LMJ32"/>
    <mergeCell ref="LMK32:LMM32"/>
    <mergeCell ref="LMN32:LMP32"/>
    <mergeCell ref="LMQ32:LMS32"/>
    <mergeCell ref="LMT32:LMV32"/>
    <mergeCell ref="LLS32:LLU32"/>
    <mergeCell ref="LLV32:LLX32"/>
    <mergeCell ref="LLY32:LMA32"/>
    <mergeCell ref="LMB32:LMD32"/>
    <mergeCell ref="LME32:LMG32"/>
    <mergeCell ref="LLD32:LLF32"/>
    <mergeCell ref="LLG32:LLI32"/>
    <mergeCell ref="LLJ32:LLL32"/>
    <mergeCell ref="LLM32:LLO32"/>
    <mergeCell ref="LLP32:LLR32"/>
    <mergeCell ref="LKO32:LKQ32"/>
    <mergeCell ref="LKR32:LKT32"/>
    <mergeCell ref="LKU32:LKW32"/>
    <mergeCell ref="LKX32:LKZ32"/>
    <mergeCell ref="LLA32:LLC32"/>
    <mergeCell ref="LJZ32:LKB32"/>
    <mergeCell ref="LKC32:LKE32"/>
    <mergeCell ref="LKF32:LKH32"/>
    <mergeCell ref="LKI32:LKK32"/>
    <mergeCell ref="LKL32:LKN32"/>
    <mergeCell ref="LJK32:LJM32"/>
    <mergeCell ref="LJN32:LJP32"/>
    <mergeCell ref="LJQ32:LJS32"/>
    <mergeCell ref="LJT32:LJV32"/>
    <mergeCell ref="LJW32:LJY32"/>
    <mergeCell ref="LIV32:LIX32"/>
    <mergeCell ref="LIY32:LJA32"/>
    <mergeCell ref="LJB32:LJD32"/>
    <mergeCell ref="LJE32:LJG32"/>
    <mergeCell ref="LJH32:LJJ32"/>
    <mergeCell ref="LIG32:LII32"/>
    <mergeCell ref="LIJ32:LIL32"/>
    <mergeCell ref="LIM32:LIO32"/>
    <mergeCell ref="LIP32:LIR32"/>
    <mergeCell ref="LIS32:LIU32"/>
    <mergeCell ref="LHR32:LHT32"/>
    <mergeCell ref="LHU32:LHW32"/>
    <mergeCell ref="LHX32:LHZ32"/>
    <mergeCell ref="LIA32:LIC32"/>
    <mergeCell ref="LID32:LIF32"/>
    <mergeCell ref="LHC32:LHE32"/>
    <mergeCell ref="LHF32:LHH32"/>
    <mergeCell ref="LHI32:LHK32"/>
    <mergeCell ref="LHL32:LHN32"/>
    <mergeCell ref="LHO32:LHQ32"/>
    <mergeCell ref="LGN32:LGP32"/>
    <mergeCell ref="LGQ32:LGS32"/>
    <mergeCell ref="LGT32:LGV32"/>
    <mergeCell ref="LGW32:LGY32"/>
    <mergeCell ref="LGZ32:LHB32"/>
    <mergeCell ref="LFY32:LGA32"/>
    <mergeCell ref="LGB32:LGD32"/>
    <mergeCell ref="LGE32:LGG32"/>
    <mergeCell ref="LGH32:LGJ32"/>
    <mergeCell ref="LGK32:LGM32"/>
    <mergeCell ref="LFJ32:LFL32"/>
    <mergeCell ref="LFM32:LFO32"/>
    <mergeCell ref="LFP32:LFR32"/>
    <mergeCell ref="LFS32:LFU32"/>
    <mergeCell ref="LFV32:LFX32"/>
    <mergeCell ref="LEU32:LEW32"/>
    <mergeCell ref="LEX32:LEZ32"/>
    <mergeCell ref="LFA32:LFC32"/>
    <mergeCell ref="LFD32:LFF32"/>
    <mergeCell ref="LFG32:LFI32"/>
    <mergeCell ref="LEF32:LEH32"/>
    <mergeCell ref="LEI32:LEK32"/>
    <mergeCell ref="LEL32:LEN32"/>
    <mergeCell ref="LEO32:LEQ32"/>
    <mergeCell ref="LER32:LET32"/>
    <mergeCell ref="LDQ32:LDS32"/>
    <mergeCell ref="LDT32:LDV32"/>
    <mergeCell ref="LDW32:LDY32"/>
    <mergeCell ref="LDZ32:LEB32"/>
    <mergeCell ref="LEC32:LEE32"/>
    <mergeCell ref="LDB32:LDD32"/>
    <mergeCell ref="LDE32:LDG32"/>
    <mergeCell ref="LDH32:LDJ32"/>
    <mergeCell ref="LDK32:LDM32"/>
    <mergeCell ref="LDN32:LDP32"/>
    <mergeCell ref="LCM32:LCO32"/>
    <mergeCell ref="LCP32:LCR32"/>
    <mergeCell ref="LCS32:LCU32"/>
    <mergeCell ref="LCV32:LCX32"/>
    <mergeCell ref="LCY32:LDA32"/>
    <mergeCell ref="LBX32:LBZ32"/>
    <mergeCell ref="LCA32:LCC32"/>
    <mergeCell ref="LCD32:LCF32"/>
    <mergeCell ref="LCG32:LCI32"/>
    <mergeCell ref="LCJ32:LCL32"/>
    <mergeCell ref="LBI32:LBK32"/>
    <mergeCell ref="LBL32:LBN32"/>
    <mergeCell ref="LBO32:LBQ32"/>
    <mergeCell ref="LBR32:LBT32"/>
    <mergeCell ref="LBU32:LBW32"/>
    <mergeCell ref="LAT32:LAV32"/>
    <mergeCell ref="LAW32:LAY32"/>
    <mergeCell ref="LAZ32:LBB32"/>
    <mergeCell ref="LBC32:LBE32"/>
    <mergeCell ref="LBF32:LBH32"/>
    <mergeCell ref="LAE32:LAG32"/>
    <mergeCell ref="LAH32:LAJ32"/>
    <mergeCell ref="LAK32:LAM32"/>
    <mergeCell ref="LAN32:LAP32"/>
    <mergeCell ref="LAQ32:LAS32"/>
    <mergeCell ref="KZP32:KZR32"/>
    <mergeCell ref="KZS32:KZU32"/>
    <mergeCell ref="KZV32:KZX32"/>
    <mergeCell ref="KZY32:LAA32"/>
    <mergeCell ref="LAB32:LAD32"/>
    <mergeCell ref="KZA32:KZC32"/>
    <mergeCell ref="KZD32:KZF32"/>
    <mergeCell ref="KZG32:KZI32"/>
    <mergeCell ref="KZJ32:KZL32"/>
    <mergeCell ref="KZM32:KZO32"/>
    <mergeCell ref="KYL32:KYN32"/>
    <mergeCell ref="KYO32:KYQ32"/>
    <mergeCell ref="KYR32:KYT32"/>
    <mergeCell ref="KYU32:KYW32"/>
    <mergeCell ref="KYX32:KYZ32"/>
    <mergeCell ref="KXW32:KXY32"/>
    <mergeCell ref="KXZ32:KYB32"/>
    <mergeCell ref="KYC32:KYE32"/>
    <mergeCell ref="KYF32:KYH32"/>
    <mergeCell ref="KYI32:KYK32"/>
    <mergeCell ref="KXH32:KXJ32"/>
    <mergeCell ref="KXK32:KXM32"/>
    <mergeCell ref="KXN32:KXP32"/>
    <mergeCell ref="KXQ32:KXS32"/>
    <mergeCell ref="KXT32:KXV32"/>
    <mergeCell ref="KWS32:KWU32"/>
    <mergeCell ref="KWV32:KWX32"/>
    <mergeCell ref="KWY32:KXA32"/>
    <mergeCell ref="KXB32:KXD32"/>
    <mergeCell ref="KXE32:KXG32"/>
    <mergeCell ref="KWD32:KWF32"/>
    <mergeCell ref="KWG32:KWI32"/>
    <mergeCell ref="KWJ32:KWL32"/>
    <mergeCell ref="KWM32:KWO32"/>
    <mergeCell ref="KWP32:KWR32"/>
    <mergeCell ref="KVO32:KVQ32"/>
    <mergeCell ref="KVR32:KVT32"/>
    <mergeCell ref="KVU32:KVW32"/>
    <mergeCell ref="KVX32:KVZ32"/>
    <mergeCell ref="KWA32:KWC32"/>
    <mergeCell ref="KUZ32:KVB32"/>
    <mergeCell ref="KVC32:KVE32"/>
    <mergeCell ref="KVF32:KVH32"/>
    <mergeCell ref="KVI32:KVK32"/>
    <mergeCell ref="KVL32:KVN32"/>
    <mergeCell ref="KUK32:KUM32"/>
    <mergeCell ref="KUN32:KUP32"/>
    <mergeCell ref="KUQ32:KUS32"/>
    <mergeCell ref="KUT32:KUV32"/>
    <mergeCell ref="KUW32:KUY32"/>
    <mergeCell ref="KTV32:KTX32"/>
    <mergeCell ref="KTY32:KUA32"/>
    <mergeCell ref="KUB32:KUD32"/>
    <mergeCell ref="KUE32:KUG32"/>
    <mergeCell ref="KUH32:KUJ32"/>
    <mergeCell ref="KTG32:KTI32"/>
    <mergeCell ref="KTJ32:KTL32"/>
    <mergeCell ref="KTM32:KTO32"/>
    <mergeCell ref="KTP32:KTR32"/>
    <mergeCell ref="KTS32:KTU32"/>
    <mergeCell ref="KSR32:KST32"/>
    <mergeCell ref="KSU32:KSW32"/>
    <mergeCell ref="KSX32:KSZ32"/>
    <mergeCell ref="KTA32:KTC32"/>
    <mergeCell ref="KTD32:KTF32"/>
    <mergeCell ref="KSC32:KSE32"/>
    <mergeCell ref="KSF32:KSH32"/>
    <mergeCell ref="KSI32:KSK32"/>
    <mergeCell ref="KSL32:KSN32"/>
    <mergeCell ref="KSO32:KSQ32"/>
    <mergeCell ref="KRN32:KRP32"/>
    <mergeCell ref="KRQ32:KRS32"/>
    <mergeCell ref="KRT32:KRV32"/>
    <mergeCell ref="KRW32:KRY32"/>
    <mergeCell ref="KRZ32:KSB32"/>
    <mergeCell ref="KQY32:KRA32"/>
    <mergeCell ref="KRB32:KRD32"/>
    <mergeCell ref="KRE32:KRG32"/>
    <mergeCell ref="KRH32:KRJ32"/>
    <mergeCell ref="KRK32:KRM32"/>
    <mergeCell ref="KQJ32:KQL32"/>
    <mergeCell ref="KQM32:KQO32"/>
    <mergeCell ref="KQP32:KQR32"/>
    <mergeCell ref="KQS32:KQU32"/>
    <mergeCell ref="KQV32:KQX32"/>
    <mergeCell ref="KPU32:KPW32"/>
    <mergeCell ref="KPX32:KPZ32"/>
    <mergeCell ref="KQA32:KQC32"/>
    <mergeCell ref="KQD32:KQF32"/>
    <mergeCell ref="KQG32:KQI32"/>
    <mergeCell ref="KPF32:KPH32"/>
    <mergeCell ref="KPI32:KPK32"/>
    <mergeCell ref="KPL32:KPN32"/>
    <mergeCell ref="KPO32:KPQ32"/>
    <mergeCell ref="KPR32:KPT32"/>
    <mergeCell ref="KOQ32:KOS32"/>
    <mergeCell ref="KOT32:KOV32"/>
    <mergeCell ref="KOW32:KOY32"/>
    <mergeCell ref="KOZ32:KPB32"/>
    <mergeCell ref="KPC32:KPE32"/>
    <mergeCell ref="KOB32:KOD32"/>
    <mergeCell ref="KOE32:KOG32"/>
    <mergeCell ref="KOH32:KOJ32"/>
    <mergeCell ref="KOK32:KOM32"/>
    <mergeCell ref="KON32:KOP32"/>
    <mergeCell ref="KNM32:KNO32"/>
    <mergeCell ref="KNP32:KNR32"/>
    <mergeCell ref="KNS32:KNU32"/>
    <mergeCell ref="KNV32:KNX32"/>
    <mergeCell ref="KNY32:KOA32"/>
    <mergeCell ref="KMX32:KMZ32"/>
    <mergeCell ref="KNA32:KNC32"/>
    <mergeCell ref="KND32:KNF32"/>
    <mergeCell ref="KNG32:KNI32"/>
    <mergeCell ref="KNJ32:KNL32"/>
    <mergeCell ref="KMI32:KMK32"/>
    <mergeCell ref="KML32:KMN32"/>
    <mergeCell ref="KMO32:KMQ32"/>
    <mergeCell ref="KMR32:KMT32"/>
    <mergeCell ref="KMU32:KMW32"/>
    <mergeCell ref="KLT32:KLV32"/>
    <mergeCell ref="KLW32:KLY32"/>
    <mergeCell ref="KLZ32:KMB32"/>
    <mergeCell ref="KMC32:KME32"/>
    <mergeCell ref="KMF32:KMH32"/>
    <mergeCell ref="KLE32:KLG32"/>
    <mergeCell ref="KLH32:KLJ32"/>
    <mergeCell ref="KLK32:KLM32"/>
    <mergeCell ref="KLN32:KLP32"/>
    <mergeCell ref="KLQ32:KLS32"/>
    <mergeCell ref="KKP32:KKR32"/>
    <mergeCell ref="KKS32:KKU32"/>
    <mergeCell ref="KKV32:KKX32"/>
    <mergeCell ref="KKY32:KLA32"/>
    <mergeCell ref="KLB32:KLD32"/>
    <mergeCell ref="KKA32:KKC32"/>
    <mergeCell ref="KKD32:KKF32"/>
    <mergeCell ref="KKG32:KKI32"/>
    <mergeCell ref="KKJ32:KKL32"/>
    <mergeCell ref="KKM32:KKO32"/>
    <mergeCell ref="KJL32:KJN32"/>
    <mergeCell ref="KJO32:KJQ32"/>
    <mergeCell ref="KJR32:KJT32"/>
    <mergeCell ref="KJU32:KJW32"/>
    <mergeCell ref="KJX32:KJZ32"/>
    <mergeCell ref="KIW32:KIY32"/>
    <mergeCell ref="KIZ32:KJB32"/>
    <mergeCell ref="KJC32:KJE32"/>
    <mergeCell ref="KJF32:KJH32"/>
    <mergeCell ref="KJI32:KJK32"/>
    <mergeCell ref="KIH32:KIJ32"/>
    <mergeCell ref="KIK32:KIM32"/>
    <mergeCell ref="KIN32:KIP32"/>
    <mergeCell ref="KIQ32:KIS32"/>
    <mergeCell ref="KIT32:KIV32"/>
    <mergeCell ref="KHS32:KHU32"/>
    <mergeCell ref="KHV32:KHX32"/>
    <mergeCell ref="KHY32:KIA32"/>
    <mergeCell ref="KIB32:KID32"/>
    <mergeCell ref="KIE32:KIG32"/>
    <mergeCell ref="KHD32:KHF32"/>
    <mergeCell ref="KHG32:KHI32"/>
    <mergeCell ref="KHJ32:KHL32"/>
    <mergeCell ref="KHM32:KHO32"/>
    <mergeCell ref="KHP32:KHR32"/>
    <mergeCell ref="KGO32:KGQ32"/>
    <mergeCell ref="KGR32:KGT32"/>
    <mergeCell ref="KGU32:KGW32"/>
    <mergeCell ref="KGX32:KGZ32"/>
    <mergeCell ref="KHA32:KHC32"/>
    <mergeCell ref="KFZ32:KGB32"/>
    <mergeCell ref="KGC32:KGE32"/>
    <mergeCell ref="KGF32:KGH32"/>
    <mergeCell ref="KGI32:KGK32"/>
    <mergeCell ref="KGL32:KGN32"/>
    <mergeCell ref="KFK32:KFM32"/>
    <mergeCell ref="KFN32:KFP32"/>
    <mergeCell ref="KFQ32:KFS32"/>
    <mergeCell ref="KFT32:KFV32"/>
    <mergeCell ref="KFW32:KFY32"/>
    <mergeCell ref="KEV32:KEX32"/>
    <mergeCell ref="KEY32:KFA32"/>
    <mergeCell ref="KFB32:KFD32"/>
    <mergeCell ref="KFE32:KFG32"/>
    <mergeCell ref="KFH32:KFJ32"/>
    <mergeCell ref="KEG32:KEI32"/>
    <mergeCell ref="KEJ32:KEL32"/>
    <mergeCell ref="KEM32:KEO32"/>
    <mergeCell ref="KEP32:KER32"/>
    <mergeCell ref="KES32:KEU32"/>
    <mergeCell ref="KDR32:KDT32"/>
    <mergeCell ref="KDU32:KDW32"/>
    <mergeCell ref="KDX32:KDZ32"/>
    <mergeCell ref="KEA32:KEC32"/>
    <mergeCell ref="KED32:KEF32"/>
    <mergeCell ref="KDC32:KDE32"/>
    <mergeCell ref="KDF32:KDH32"/>
    <mergeCell ref="KDI32:KDK32"/>
    <mergeCell ref="KDL32:KDN32"/>
    <mergeCell ref="KDO32:KDQ32"/>
    <mergeCell ref="KCN32:KCP32"/>
    <mergeCell ref="KCQ32:KCS32"/>
    <mergeCell ref="KCT32:KCV32"/>
    <mergeCell ref="KCW32:KCY32"/>
    <mergeCell ref="KCZ32:KDB32"/>
    <mergeCell ref="KBY32:KCA32"/>
    <mergeCell ref="KCB32:KCD32"/>
    <mergeCell ref="KCE32:KCG32"/>
    <mergeCell ref="KCH32:KCJ32"/>
    <mergeCell ref="KCK32:KCM32"/>
    <mergeCell ref="KBJ32:KBL32"/>
    <mergeCell ref="KBM32:KBO32"/>
    <mergeCell ref="KBP32:KBR32"/>
    <mergeCell ref="KBS32:KBU32"/>
    <mergeCell ref="KBV32:KBX32"/>
    <mergeCell ref="KAU32:KAW32"/>
    <mergeCell ref="KAX32:KAZ32"/>
    <mergeCell ref="KBA32:KBC32"/>
    <mergeCell ref="KBD32:KBF32"/>
    <mergeCell ref="KBG32:KBI32"/>
    <mergeCell ref="KAF32:KAH32"/>
    <mergeCell ref="KAI32:KAK32"/>
    <mergeCell ref="KAL32:KAN32"/>
    <mergeCell ref="KAO32:KAQ32"/>
    <mergeCell ref="KAR32:KAT32"/>
    <mergeCell ref="JZQ32:JZS32"/>
    <mergeCell ref="JZT32:JZV32"/>
    <mergeCell ref="JZW32:JZY32"/>
    <mergeCell ref="JZZ32:KAB32"/>
    <mergeCell ref="KAC32:KAE32"/>
    <mergeCell ref="JZB32:JZD32"/>
    <mergeCell ref="JZE32:JZG32"/>
    <mergeCell ref="JZH32:JZJ32"/>
    <mergeCell ref="JZK32:JZM32"/>
    <mergeCell ref="JZN32:JZP32"/>
    <mergeCell ref="JYM32:JYO32"/>
    <mergeCell ref="JYP32:JYR32"/>
    <mergeCell ref="JYS32:JYU32"/>
    <mergeCell ref="JYV32:JYX32"/>
    <mergeCell ref="JYY32:JZA32"/>
    <mergeCell ref="JXX32:JXZ32"/>
    <mergeCell ref="JYA32:JYC32"/>
    <mergeCell ref="JYD32:JYF32"/>
    <mergeCell ref="JYG32:JYI32"/>
    <mergeCell ref="JYJ32:JYL32"/>
    <mergeCell ref="JXI32:JXK32"/>
    <mergeCell ref="JXL32:JXN32"/>
    <mergeCell ref="JXO32:JXQ32"/>
    <mergeCell ref="JXR32:JXT32"/>
    <mergeCell ref="JXU32:JXW32"/>
    <mergeCell ref="JWT32:JWV32"/>
    <mergeCell ref="JWW32:JWY32"/>
    <mergeCell ref="JWZ32:JXB32"/>
    <mergeCell ref="JXC32:JXE32"/>
    <mergeCell ref="JXF32:JXH32"/>
    <mergeCell ref="JWE32:JWG32"/>
    <mergeCell ref="JWH32:JWJ32"/>
    <mergeCell ref="JWK32:JWM32"/>
    <mergeCell ref="JWN32:JWP32"/>
    <mergeCell ref="JWQ32:JWS32"/>
    <mergeCell ref="JVP32:JVR32"/>
    <mergeCell ref="JVS32:JVU32"/>
    <mergeCell ref="JVV32:JVX32"/>
    <mergeCell ref="JVY32:JWA32"/>
    <mergeCell ref="JWB32:JWD32"/>
    <mergeCell ref="JVA32:JVC32"/>
    <mergeCell ref="JVD32:JVF32"/>
    <mergeCell ref="JVG32:JVI32"/>
    <mergeCell ref="JVJ32:JVL32"/>
    <mergeCell ref="JVM32:JVO32"/>
    <mergeCell ref="JUL32:JUN32"/>
    <mergeCell ref="JUO32:JUQ32"/>
    <mergeCell ref="JUR32:JUT32"/>
    <mergeCell ref="JUU32:JUW32"/>
    <mergeCell ref="JUX32:JUZ32"/>
    <mergeCell ref="JTW32:JTY32"/>
    <mergeCell ref="JTZ32:JUB32"/>
    <mergeCell ref="JUC32:JUE32"/>
    <mergeCell ref="JUF32:JUH32"/>
    <mergeCell ref="JUI32:JUK32"/>
    <mergeCell ref="JTH32:JTJ32"/>
    <mergeCell ref="JTK32:JTM32"/>
    <mergeCell ref="JTN32:JTP32"/>
    <mergeCell ref="JTQ32:JTS32"/>
    <mergeCell ref="JTT32:JTV32"/>
    <mergeCell ref="JSS32:JSU32"/>
    <mergeCell ref="JSV32:JSX32"/>
    <mergeCell ref="JSY32:JTA32"/>
    <mergeCell ref="JTB32:JTD32"/>
    <mergeCell ref="JTE32:JTG32"/>
    <mergeCell ref="JSD32:JSF32"/>
    <mergeCell ref="JSG32:JSI32"/>
    <mergeCell ref="JSJ32:JSL32"/>
    <mergeCell ref="JSM32:JSO32"/>
    <mergeCell ref="JSP32:JSR32"/>
    <mergeCell ref="JRO32:JRQ32"/>
    <mergeCell ref="JRR32:JRT32"/>
    <mergeCell ref="JRU32:JRW32"/>
    <mergeCell ref="JRX32:JRZ32"/>
    <mergeCell ref="JSA32:JSC32"/>
    <mergeCell ref="JQZ32:JRB32"/>
    <mergeCell ref="JRC32:JRE32"/>
    <mergeCell ref="JRF32:JRH32"/>
    <mergeCell ref="JRI32:JRK32"/>
    <mergeCell ref="JRL32:JRN32"/>
    <mergeCell ref="JQK32:JQM32"/>
    <mergeCell ref="JQN32:JQP32"/>
    <mergeCell ref="JQQ32:JQS32"/>
    <mergeCell ref="JQT32:JQV32"/>
    <mergeCell ref="JQW32:JQY32"/>
    <mergeCell ref="JPV32:JPX32"/>
    <mergeCell ref="JPY32:JQA32"/>
    <mergeCell ref="JQB32:JQD32"/>
    <mergeCell ref="JQE32:JQG32"/>
    <mergeCell ref="JQH32:JQJ32"/>
    <mergeCell ref="JPG32:JPI32"/>
    <mergeCell ref="JPJ32:JPL32"/>
    <mergeCell ref="JPM32:JPO32"/>
    <mergeCell ref="JPP32:JPR32"/>
    <mergeCell ref="JPS32:JPU32"/>
    <mergeCell ref="JOR32:JOT32"/>
    <mergeCell ref="JOU32:JOW32"/>
    <mergeCell ref="JOX32:JOZ32"/>
    <mergeCell ref="JPA32:JPC32"/>
    <mergeCell ref="JPD32:JPF32"/>
    <mergeCell ref="JOC32:JOE32"/>
    <mergeCell ref="JOF32:JOH32"/>
    <mergeCell ref="JOI32:JOK32"/>
    <mergeCell ref="JOL32:JON32"/>
    <mergeCell ref="JOO32:JOQ32"/>
    <mergeCell ref="JNN32:JNP32"/>
    <mergeCell ref="JNQ32:JNS32"/>
    <mergeCell ref="JNT32:JNV32"/>
    <mergeCell ref="JNW32:JNY32"/>
    <mergeCell ref="JNZ32:JOB32"/>
    <mergeCell ref="JMY32:JNA32"/>
    <mergeCell ref="JNB32:JND32"/>
    <mergeCell ref="JNE32:JNG32"/>
    <mergeCell ref="JNH32:JNJ32"/>
    <mergeCell ref="JNK32:JNM32"/>
    <mergeCell ref="JMJ32:JML32"/>
    <mergeCell ref="JMM32:JMO32"/>
    <mergeCell ref="JMP32:JMR32"/>
    <mergeCell ref="JMS32:JMU32"/>
    <mergeCell ref="JMV32:JMX32"/>
    <mergeCell ref="JLU32:JLW32"/>
    <mergeCell ref="JLX32:JLZ32"/>
    <mergeCell ref="JMA32:JMC32"/>
    <mergeCell ref="JMD32:JMF32"/>
    <mergeCell ref="JMG32:JMI32"/>
    <mergeCell ref="JLF32:JLH32"/>
    <mergeCell ref="JLI32:JLK32"/>
    <mergeCell ref="JLL32:JLN32"/>
    <mergeCell ref="JLO32:JLQ32"/>
    <mergeCell ref="JLR32:JLT32"/>
    <mergeCell ref="JKQ32:JKS32"/>
    <mergeCell ref="JKT32:JKV32"/>
    <mergeCell ref="JKW32:JKY32"/>
    <mergeCell ref="JKZ32:JLB32"/>
    <mergeCell ref="JLC32:JLE32"/>
    <mergeCell ref="JKB32:JKD32"/>
    <mergeCell ref="JKE32:JKG32"/>
    <mergeCell ref="JKH32:JKJ32"/>
    <mergeCell ref="JKK32:JKM32"/>
    <mergeCell ref="JKN32:JKP32"/>
    <mergeCell ref="JJM32:JJO32"/>
    <mergeCell ref="JJP32:JJR32"/>
    <mergeCell ref="JJS32:JJU32"/>
    <mergeCell ref="JJV32:JJX32"/>
    <mergeCell ref="JJY32:JKA32"/>
    <mergeCell ref="JIX32:JIZ32"/>
    <mergeCell ref="JJA32:JJC32"/>
    <mergeCell ref="JJD32:JJF32"/>
    <mergeCell ref="JJG32:JJI32"/>
    <mergeCell ref="JJJ32:JJL32"/>
    <mergeCell ref="JII32:JIK32"/>
    <mergeCell ref="JIL32:JIN32"/>
    <mergeCell ref="JIO32:JIQ32"/>
    <mergeCell ref="JIR32:JIT32"/>
    <mergeCell ref="JIU32:JIW32"/>
    <mergeCell ref="JHT32:JHV32"/>
    <mergeCell ref="JHW32:JHY32"/>
    <mergeCell ref="JHZ32:JIB32"/>
    <mergeCell ref="JIC32:JIE32"/>
    <mergeCell ref="JIF32:JIH32"/>
    <mergeCell ref="JHE32:JHG32"/>
    <mergeCell ref="JHH32:JHJ32"/>
    <mergeCell ref="JHK32:JHM32"/>
    <mergeCell ref="JHN32:JHP32"/>
    <mergeCell ref="JHQ32:JHS32"/>
    <mergeCell ref="JGP32:JGR32"/>
    <mergeCell ref="JGS32:JGU32"/>
    <mergeCell ref="JGV32:JGX32"/>
    <mergeCell ref="JGY32:JHA32"/>
    <mergeCell ref="JHB32:JHD32"/>
    <mergeCell ref="JGA32:JGC32"/>
    <mergeCell ref="JGD32:JGF32"/>
    <mergeCell ref="JGG32:JGI32"/>
    <mergeCell ref="JGJ32:JGL32"/>
    <mergeCell ref="JGM32:JGO32"/>
    <mergeCell ref="JFL32:JFN32"/>
    <mergeCell ref="JFO32:JFQ32"/>
    <mergeCell ref="JFR32:JFT32"/>
    <mergeCell ref="JFU32:JFW32"/>
    <mergeCell ref="JFX32:JFZ32"/>
    <mergeCell ref="JEW32:JEY32"/>
    <mergeCell ref="JEZ32:JFB32"/>
    <mergeCell ref="JFC32:JFE32"/>
    <mergeCell ref="JFF32:JFH32"/>
    <mergeCell ref="JFI32:JFK32"/>
    <mergeCell ref="JEH32:JEJ32"/>
    <mergeCell ref="JEK32:JEM32"/>
    <mergeCell ref="JEN32:JEP32"/>
    <mergeCell ref="JEQ32:JES32"/>
    <mergeCell ref="JET32:JEV32"/>
    <mergeCell ref="JDS32:JDU32"/>
    <mergeCell ref="JDV32:JDX32"/>
    <mergeCell ref="JDY32:JEA32"/>
    <mergeCell ref="JEB32:JED32"/>
    <mergeCell ref="JEE32:JEG32"/>
    <mergeCell ref="JDD32:JDF32"/>
    <mergeCell ref="JDG32:JDI32"/>
    <mergeCell ref="JDJ32:JDL32"/>
    <mergeCell ref="JDM32:JDO32"/>
    <mergeCell ref="JDP32:JDR32"/>
    <mergeCell ref="JCO32:JCQ32"/>
    <mergeCell ref="JCR32:JCT32"/>
    <mergeCell ref="JCU32:JCW32"/>
    <mergeCell ref="JCX32:JCZ32"/>
    <mergeCell ref="JDA32:JDC32"/>
    <mergeCell ref="JBZ32:JCB32"/>
    <mergeCell ref="JCC32:JCE32"/>
    <mergeCell ref="JCF32:JCH32"/>
    <mergeCell ref="JCI32:JCK32"/>
    <mergeCell ref="JCL32:JCN32"/>
    <mergeCell ref="JBK32:JBM32"/>
    <mergeCell ref="JBN32:JBP32"/>
    <mergeCell ref="JBQ32:JBS32"/>
    <mergeCell ref="JBT32:JBV32"/>
    <mergeCell ref="JBW32:JBY32"/>
    <mergeCell ref="JAV32:JAX32"/>
    <mergeCell ref="JAY32:JBA32"/>
    <mergeCell ref="JBB32:JBD32"/>
    <mergeCell ref="JBE32:JBG32"/>
    <mergeCell ref="JBH32:JBJ32"/>
    <mergeCell ref="JAG32:JAI32"/>
    <mergeCell ref="JAJ32:JAL32"/>
    <mergeCell ref="JAM32:JAO32"/>
    <mergeCell ref="JAP32:JAR32"/>
    <mergeCell ref="JAS32:JAU32"/>
    <mergeCell ref="IZR32:IZT32"/>
    <mergeCell ref="IZU32:IZW32"/>
    <mergeCell ref="IZX32:IZZ32"/>
    <mergeCell ref="JAA32:JAC32"/>
    <mergeCell ref="JAD32:JAF32"/>
    <mergeCell ref="IZC32:IZE32"/>
    <mergeCell ref="IZF32:IZH32"/>
    <mergeCell ref="IZI32:IZK32"/>
    <mergeCell ref="IZL32:IZN32"/>
    <mergeCell ref="IZO32:IZQ32"/>
    <mergeCell ref="IYN32:IYP32"/>
    <mergeCell ref="IYQ32:IYS32"/>
    <mergeCell ref="IYT32:IYV32"/>
    <mergeCell ref="IYW32:IYY32"/>
    <mergeCell ref="IYZ32:IZB32"/>
    <mergeCell ref="IXY32:IYA32"/>
    <mergeCell ref="IYB32:IYD32"/>
    <mergeCell ref="IYE32:IYG32"/>
    <mergeCell ref="IYH32:IYJ32"/>
    <mergeCell ref="IYK32:IYM32"/>
    <mergeCell ref="IXJ32:IXL32"/>
    <mergeCell ref="IXM32:IXO32"/>
    <mergeCell ref="IXP32:IXR32"/>
    <mergeCell ref="IXS32:IXU32"/>
    <mergeCell ref="IXV32:IXX32"/>
    <mergeCell ref="IWU32:IWW32"/>
    <mergeCell ref="IWX32:IWZ32"/>
    <mergeCell ref="IXA32:IXC32"/>
    <mergeCell ref="IXD32:IXF32"/>
    <mergeCell ref="IXG32:IXI32"/>
    <mergeCell ref="IWF32:IWH32"/>
    <mergeCell ref="IWI32:IWK32"/>
    <mergeCell ref="IWL32:IWN32"/>
    <mergeCell ref="IWO32:IWQ32"/>
    <mergeCell ref="IWR32:IWT32"/>
    <mergeCell ref="IVQ32:IVS32"/>
    <mergeCell ref="IVT32:IVV32"/>
    <mergeCell ref="IVW32:IVY32"/>
    <mergeCell ref="IVZ32:IWB32"/>
    <mergeCell ref="IWC32:IWE32"/>
    <mergeCell ref="IVB32:IVD32"/>
    <mergeCell ref="IVE32:IVG32"/>
    <mergeCell ref="IVH32:IVJ32"/>
    <mergeCell ref="IVK32:IVM32"/>
    <mergeCell ref="IVN32:IVP32"/>
    <mergeCell ref="IUM32:IUO32"/>
    <mergeCell ref="IUP32:IUR32"/>
    <mergeCell ref="IUS32:IUU32"/>
    <mergeCell ref="IUV32:IUX32"/>
    <mergeCell ref="IUY32:IVA32"/>
    <mergeCell ref="ITX32:ITZ32"/>
    <mergeCell ref="IUA32:IUC32"/>
    <mergeCell ref="IUD32:IUF32"/>
    <mergeCell ref="IUG32:IUI32"/>
    <mergeCell ref="IUJ32:IUL32"/>
    <mergeCell ref="ITI32:ITK32"/>
    <mergeCell ref="ITL32:ITN32"/>
    <mergeCell ref="ITO32:ITQ32"/>
    <mergeCell ref="ITR32:ITT32"/>
    <mergeCell ref="ITU32:ITW32"/>
    <mergeCell ref="IST32:ISV32"/>
    <mergeCell ref="ISW32:ISY32"/>
    <mergeCell ref="ISZ32:ITB32"/>
    <mergeCell ref="ITC32:ITE32"/>
    <mergeCell ref="ITF32:ITH32"/>
    <mergeCell ref="ISE32:ISG32"/>
    <mergeCell ref="ISH32:ISJ32"/>
    <mergeCell ref="ISK32:ISM32"/>
    <mergeCell ref="ISN32:ISP32"/>
    <mergeCell ref="ISQ32:ISS32"/>
    <mergeCell ref="IRP32:IRR32"/>
    <mergeCell ref="IRS32:IRU32"/>
    <mergeCell ref="IRV32:IRX32"/>
    <mergeCell ref="IRY32:ISA32"/>
    <mergeCell ref="ISB32:ISD32"/>
    <mergeCell ref="IRA32:IRC32"/>
    <mergeCell ref="IRD32:IRF32"/>
    <mergeCell ref="IRG32:IRI32"/>
    <mergeCell ref="IRJ32:IRL32"/>
    <mergeCell ref="IRM32:IRO32"/>
    <mergeCell ref="IQL32:IQN32"/>
    <mergeCell ref="IQO32:IQQ32"/>
    <mergeCell ref="IQR32:IQT32"/>
    <mergeCell ref="IQU32:IQW32"/>
    <mergeCell ref="IQX32:IQZ32"/>
    <mergeCell ref="IPW32:IPY32"/>
    <mergeCell ref="IPZ32:IQB32"/>
    <mergeCell ref="IQC32:IQE32"/>
    <mergeCell ref="IQF32:IQH32"/>
    <mergeCell ref="IQI32:IQK32"/>
    <mergeCell ref="IPH32:IPJ32"/>
    <mergeCell ref="IPK32:IPM32"/>
    <mergeCell ref="IPN32:IPP32"/>
    <mergeCell ref="IPQ32:IPS32"/>
    <mergeCell ref="IPT32:IPV32"/>
    <mergeCell ref="IOS32:IOU32"/>
    <mergeCell ref="IOV32:IOX32"/>
    <mergeCell ref="IOY32:IPA32"/>
    <mergeCell ref="IPB32:IPD32"/>
    <mergeCell ref="IPE32:IPG32"/>
    <mergeCell ref="IOD32:IOF32"/>
    <mergeCell ref="IOG32:IOI32"/>
    <mergeCell ref="IOJ32:IOL32"/>
    <mergeCell ref="IOM32:IOO32"/>
    <mergeCell ref="IOP32:IOR32"/>
    <mergeCell ref="INO32:INQ32"/>
    <mergeCell ref="INR32:INT32"/>
    <mergeCell ref="INU32:INW32"/>
    <mergeCell ref="INX32:INZ32"/>
    <mergeCell ref="IOA32:IOC32"/>
    <mergeCell ref="IMZ32:INB32"/>
    <mergeCell ref="INC32:INE32"/>
    <mergeCell ref="INF32:INH32"/>
    <mergeCell ref="INI32:INK32"/>
    <mergeCell ref="INL32:INN32"/>
    <mergeCell ref="IMK32:IMM32"/>
    <mergeCell ref="IMN32:IMP32"/>
    <mergeCell ref="IMQ32:IMS32"/>
    <mergeCell ref="IMT32:IMV32"/>
    <mergeCell ref="IMW32:IMY32"/>
    <mergeCell ref="ILV32:ILX32"/>
    <mergeCell ref="ILY32:IMA32"/>
    <mergeCell ref="IMB32:IMD32"/>
    <mergeCell ref="IME32:IMG32"/>
    <mergeCell ref="IMH32:IMJ32"/>
    <mergeCell ref="ILG32:ILI32"/>
    <mergeCell ref="ILJ32:ILL32"/>
    <mergeCell ref="ILM32:ILO32"/>
    <mergeCell ref="ILP32:ILR32"/>
    <mergeCell ref="ILS32:ILU32"/>
    <mergeCell ref="IKR32:IKT32"/>
    <mergeCell ref="IKU32:IKW32"/>
    <mergeCell ref="IKX32:IKZ32"/>
    <mergeCell ref="ILA32:ILC32"/>
    <mergeCell ref="ILD32:ILF32"/>
    <mergeCell ref="IKC32:IKE32"/>
    <mergeCell ref="IKF32:IKH32"/>
    <mergeCell ref="IKI32:IKK32"/>
    <mergeCell ref="IKL32:IKN32"/>
    <mergeCell ref="IKO32:IKQ32"/>
    <mergeCell ref="IJN32:IJP32"/>
    <mergeCell ref="IJQ32:IJS32"/>
    <mergeCell ref="IJT32:IJV32"/>
    <mergeCell ref="IJW32:IJY32"/>
    <mergeCell ref="IJZ32:IKB32"/>
    <mergeCell ref="IIY32:IJA32"/>
    <mergeCell ref="IJB32:IJD32"/>
    <mergeCell ref="IJE32:IJG32"/>
    <mergeCell ref="IJH32:IJJ32"/>
    <mergeCell ref="IJK32:IJM32"/>
    <mergeCell ref="IIJ32:IIL32"/>
    <mergeCell ref="IIM32:IIO32"/>
    <mergeCell ref="IIP32:IIR32"/>
    <mergeCell ref="IIS32:IIU32"/>
    <mergeCell ref="IIV32:IIX32"/>
    <mergeCell ref="IHU32:IHW32"/>
    <mergeCell ref="IHX32:IHZ32"/>
    <mergeCell ref="IIA32:IIC32"/>
    <mergeCell ref="IID32:IIF32"/>
    <mergeCell ref="IIG32:III32"/>
    <mergeCell ref="IHF32:IHH32"/>
    <mergeCell ref="IHI32:IHK32"/>
    <mergeCell ref="IHL32:IHN32"/>
    <mergeCell ref="IHO32:IHQ32"/>
    <mergeCell ref="IHR32:IHT32"/>
    <mergeCell ref="IGQ32:IGS32"/>
    <mergeCell ref="IGT32:IGV32"/>
    <mergeCell ref="IGW32:IGY32"/>
    <mergeCell ref="IGZ32:IHB32"/>
    <mergeCell ref="IHC32:IHE32"/>
    <mergeCell ref="IGB32:IGD32"/>
    <mergeCell ref="IGE32:IGG32"/>
    <mergeCell ref="IGH32:IGJ32"/>
    <mergeCell ref="IGK32:IGM32"/>
    <mergeCell ref="IGN32:IGP32"/>
    <mergeCell ref="IFM32:IFO32"/>
    <mergeCell ref="IFP32:IFR32"/>
    <mergeCell ref="IFS32:IFU32"/>
    <mergeCell ref="IFV32:IFX32"/>
    <mergeCell ref="IFY32:IGA32"/>
    <mergeCell ref="IEX32:IEZ32"/>
    <mergeCell ref="IFA32:IFC32"/>
    <mergeCell ref="IFD32:IFF32"/>
    <mergeCell ref="IFG32:IFI32"/>
    <mergeCell ref="IFJ32:IFL32"/>
    <mergeCell ref="IEI32:IEK32"/>
    <mergeCell ref="IEL32:IEN32"/>
    <mergeCell ref="IEO32:IEQ32"/>
    <mergeCell ref="IER32:IET32"/>
    <mergeCell ref="IEU32:IEW32"/>
    <mergeCell ref="IDT32:IDV32"/>
    <mergeCell ref="IDW32:IDY32"/>
    <mergeCell ref="IDZ32:IEB32"/>
    <mergeCell ref="IEC32:IEE32"/>
    <mergeCell ref="IEF32:IEH32"/>
    <mergeCell ref="IDE32:IDG32"/>
    <mergeCell ref="IDH32:IDJ32"/>
    <mergeCell ref="IDK32:IDM32"/>
    <mergeCell ref="IDN32:IDP32"/>
    <mergeCell ref="IDQ32:IDS32"/>
    <mergeCell ref="ICP32:ICR32"/>
    <mergeCell ref="ICS32:ICU32"/>
    <mergeCell ref="ICV32:ICX32"/>
    <mergeCell ref="ICY32:IDA32"/>
    <mergeCell ref="IDB32:IDD32"/>
    <mergeCell ref="ICA32:ICC32"/>
    <mergeCell ref="ICD32:ICF32"/>
    <mergeCell ref="ICG32:ICI32"/>
    <mergeCell ref="ICJ32:ICL32"/>
    <mergeCell ref="ICM32:ICO32"/>
    <mergeCell ref="IBL32:IBN32"/>
    <mergeCell ref="IBO32:IBQ32"/>
    <mergeCell ref="IBR32:IBT32"/>
    <mergeCell ref="IBU32:IBW32"/>
    <mergeCell ref="IBX32:IBZ32"/>
    <mergeCell ref="IAW32:IAY32"/>
    <mergeCell ref="IAZ32:IBB32"/>
    <mergeCell ref="IBC32:IBE32"/>
    <mergeCell ref="IBF32:IBH32"/>
    <mergeCell ref="IBI32:IBK32"/>
    <mergeCell ref="IAH32:IAJ32"/>
    <mergeCell ref="IAK32:IAM32"/>
    <mergeCell ref="IAN32:IAP32"/>
    <mergeCell ref="IAQ32:IAS32"/>
    <mergeCell ref="IAT32:IAV32"/>
    <mergeCell ref="HZS32:HZU32"/>
    <mergeCell ref="HZV32:HZX32"/>
    <mergeCell ref="HZY32:IAA32"/>
    <mergeCell ref="IAB32:IAD32"/>
    <mergeCell ref="IAE32:IAG32"/>
    <mergeCell ref="HZD32:HZF32"/>
    <mergeCell ref="HZG32:HZI32"/>
    <mergeCell ref="HZJ32:HZL32"/>
    <mergeCell ref="HZM32:HZO32"/>
    <mergeCell ref="HZP32:HZR32"/>
    <mergeCell ref="HYO32:HYQ32"/>
    <mergeCell ref="HYR32:HYT32"/>
    <mergeCell ref="HYU32:HYW32"/>
    <mergeCell ref="HYX32:HYZ32"/>
    <mergeCell ref="HZA32:HZC32"/>
    <mergeCell ref="HXZ32:HYB32"/>
    <mergeCell ref="HYC32:HYE32"/>
    <mergeCell ref="HYF32:HYH32"/>
    <mergeCell ref="HYI32:HYK32"/>
    <mergeCell ref="HYL32:HYN32"/>
    <mergeCell ref="HXK32:HXM32"/>
    <mergeCell ref="HXN32:HXP32"/>
    <mergeCell ref="HXQ32:HXS32"/>
    <mergeCell ref="HXT32:HXV32"/>
    <mergeCell ref="HXW32:HXY32"/>
    <mergeCell ref="HWV32:HWX32"/>
    <mergeCell ref="HWY32:HXA32"/>
    <mergeCell ref="HXB32:HXD32"/>
    <mergeCell ref="HXE32:HXG32"/>
    <mergeCell ref="HXH32:HXJ32"/>
    <mergeCell ref="HWG32:HWI32"/>
    <mergeCell ref="HWJ32:HWL32"/>
    <mergeCell ref="HWM32:HWO32"/>
    <mergeCell ref="HWP32:HWR32"/>
    <mergeCell ref="HWS32:HWU32"/>
    <mergeCell ref="HVR32:HVT32"/>
    <mergeCell ref="HVU32:HVW32"/>
    <mergeCell ref="HVX32:HVZ32"/>
    <mergeCell ref="HWA32:HWC32"/>
    <mergeCell ref="HWD32:HWF32"/>
    <mergeCell ref="HVC32:HVE32"/>
    <mergeCell ref="HVF32:HVH32"/>
    <mergeCell ref="HVI32:HVK32"/>
    <mergeCell ref="HVL32:HVN32"/>
    <mergeCell ref="HVO32:HVQ32"/>
    <mergeCell ref="HUN32:HUP32"/>
    <mergeCell ref="HUQ32:HUS32"/>
    <mergeCell ref="HUT32:HUV32"/>
    <mergeCell ref="HUW32:HUY32"/>
    <mergeCell ref="HUZ32:HVB32"/>
    <mergeCell ref="HTY32:HUA32"/>
    <mergeCell ref="HUB32:HUD32"/>
    <mergeCell ref="HUE32:HUG32"/>
    <mergeCell ref="HUH32:HUJ32"/>
    <mergeCell ref="HUK32:HUM32"/>
    <mergeCell ref="HTJ32:HTL32"/>
    <mergeCell ref="HTM32:HTO32"/>
    <mergeCell ref="HTP32:HTR32"/>
    <mergeCell ref="HTS32:HTU32"/>
    <mergeCell ref="HTV32:HTX32"/>
    <mergeCell ref="HSU32:HSW32"/>
    <mergeCell ref="HSX32:HSZ32"/>
    <mergeCell ref="HTA32:HTC32"/>
    <mergeCell ref="HTD32:HTF32"/>
    <mergeCell ref="HTG32:HTI32"/>
    <mergeCell ref="HSF32:HSH32"/>
    <mergeCell ref="HSI32:HSK32"/>
    <mergeCell ref="HSL32:HSN32"/>
    <mergeCell ref="HSO32:HSQ32"/>
    <mergeCell ref="HSR32:HST32"/>
    <mergeCell ref="HRQ32:HRS32"/>
    <mergeCell ref="HRT32:HRV32"/>
    <mergeCell ref="HRW32:HRY32"/>
    <mergeCell ref="HRZ32:HSB32"/>
    <mergeCell ref="HSC32:HSE32"/>
    <mergeCell ref="HRB32:HRD32"/>
    <mergeCell ref="HRE32:HRG32"/>
    <mergeCell ref="HRH32:HRJ32"/>
    <mergeCell ref="HRK32:HRM32"/>
    <mergeCell ref="HRN32:HRP32"/>
    <mergeCell ref="HQM32:HQO32"/>
    <mergeCell ref="HQP32:HQR32"/>
    <mergeCell ref="HQS32:HQU32"/>
    <mergeCell ref="HQV32:HQX32"/>
    <mergeCell ref="HQY32:HRA32"/>
    <mergeCell ref="HPX32:HPZ32"/>
    <mergeCell ref="HQA32:HQC32"/>
    <mergeCell ref="HQD32:HQF32"/>
    <mergeCell ref="HQG32:HQI32"/>
    <mergeCell ref="HQJ32:HQL32"/>
    <mergeCell ref="HPI32:HPK32"/>
    <mergeCell ref="HPL32:HPN32"/>
    <mergeCell ref="HPO32:HPQ32"/>
    <mergeCell ref="HPR32:HPT32"/>
    <mergeCell ref="HPU32:HPW32"/>
    <mergeCell ref="HOT32:HOV32"/>
    <mergeCell ref="HOW32:HOY32"/>
    <mergeCell ref="HOZ32:HPB32"/>
    <mergeCell ref="HPC32:HPE32"/>
    <mergeCell ref="HPF32:HPH32"/>
    <mergeCell ref="HOE32:HOG32"/>
    <mergeCell ref="HOH32:HOJ32"/>
    <mergeCell ref="HOK32:HOM32"/>
    <mergeCell ref="HON32:HOP32"/>
    <mergeCell ref="HOQ32:HOS32"/>
    <mergeCell ref="HNP32:HNR32"/>
    <mergeCell ref="HNS32:HNU32"/>
    <mergeCell ref="HNV32:HNX32"/>
    <mergeCell ref="HNY32:HOA32"/>
    <mergeCell ref="HOB32:HOD32"/>
    <mergeCell ref="HNA32:HNC32"/>
    <mergeCell ref="HND32:HNF32"/>
    <mergeCell ref="HNG32:HNI32"/>
    <mergeCell ref="HNJ32:HNL32"/>
    <mergeCell ref="HNM32:HNO32"/>
    <mergeCell ref="HML32:HMN32"/>
    <mergeCell ref="HMO32:HMQ32"/>
    <mergeCell ref="HMR32:HMT32"/>
    <mergeCell ref="HMU32:HMW32"/>
    <mergeCell ref="HMX32:HMZ32"/>
    <mergeCell ref="HLW32:HLY32"/>
    <mergeCell ref="HLZ32:HMB32"/>
    <mergeCell ref="HMC32:HME32"/>
    <mergeCell ref="HMF32:HMH32"/>
    <mergeCell ref="HMI32:HMK32"/>
    <mergeCell ref="HLH32:HLJ32"/>
    <mergeCell ref="HLK32:HLM32"/>
    <mergeCell ref="HLN32:HLP32"/>
    <mergeCell ref="HLQ32:HLS32"/>
    <mergeCell ref="HLT32:HLV32"/>
    <mergeCell ref="HKS32:HKU32"/>
    <mergeCell ref="HKV32:HKX32"/>
    <mergeCell ref="HKY32:HLA32"/>
    <mergeCell ref="HLB32:HLD32"/>
    <mergeCell ref="HLE32:HLG32"/>
    <mergeCell ref="HKD32:HKF32"/>
    <mergeCell ref="HKG32:HKI32"/>
    <mergeCell ref="HKJ32:HKL32"/>
    <mergeCell ref="HKM32:HKO32"/>
    <mergeCell ref="HKP32:HKR32"/>
    <mergeCell ref="HJO32:HJQ32"/>
    <mergeCell ref="HJR32:HJT32"/>
    <mergeCell ref="HJU32:HJW32"/>
    <mergeCell ref="HJX32:HJZ32"/>
    <mergeCell ref="HKA32:HKC32"/>
    <mergeCell ref="HIZ32:HJB32"/>
    <mergeCell ref="HJC32:HJE32"/>
    <mergeCell ref="HJF32:HJH32"/>
    <mergeCell ref="HJI32:HJK32"/>
    <mergeCell ref="HJL32:HJN32"/>
    <mergeCell ref="HIK32:HIM32"/>
    <mergeCell ref="HIN32:HIP32"/>
    <mergeCell ref="HIQ32:HIS32"/>
    <mergeCell ref="HIT32:HIV32"/>
    <mergeCell ref="HIW32:HIY32"/>
    <mergeCell ref="HHV32:HHX32"/>
    <mergeCell ref="HHY32:HIA32"/>
    <mergeCell ref="HIB32:HID32"/>
    <mergeCell ref="HIE32:HIG32"/>
    <mergeCell ref="HIH32:HIJ32"/>
    <mergeCell ref="HHG32:HHI32"/>
    <mergeCell ref="HHJ32:HHL32"/>
    <mergeCell ref="HHM32:HHO32"/>
    <mergeCell ref="HHP32:HHR32"/>
    <mergeCell ref="HHS32:HHU32"/>
    <mergeCell ref="HGR32:HGT32"/>
    <mergeCell ref="HGU32:HGW32"/>
    <mergeCell ref="HGX32:HGZ32"/>
    <mergeCell ref="HHA32:HHC32"/>
    <mergeCell ref="HHD32:HHF32"/>
    <mergeCell ref="HGC32:HGE32"/>
    <mergeCell ref="HGF32:HGH32"/>
    <mergeCell ref="HGI32:HGK32"/>
    <mergeCell ref="HGL32:HGN32"/>
    <mergeCell ref="HGO32:HGQ32"/>
    <mergeCell ref="HFN32:HFP32"/>
    <mergeCell ref="HFQ32:HFS32"/>
    <mergeCell ref="HFT32:HFV32"/>
    <mergeCell ref="HFW32:HFY32"/>
    <mergeCell ref="HFZ32:HGB32"/>
    <mergeCell ref="HEY32:HFA32"/>
    <mergeCell ref="HFB32:HFD32"/>
    <mergeCell ref="HFE32:HFG32"/>
    <mergeCell ref="HFH32:HFJ32"/>
    <mergeCell ref="HFK32:HFM32"/>
    <mergeCell ref="HEJ32:HEL32"/>
    <mergeCell ref="HEM32:HEO32"/>
    <mergeCell ref="HEP32:HER32"/>
    <mergeCell ref="HES32:HEU32"/>
    <mergeCell ref="HEV32:HEX32"/>
    <mergeCell ref="HDU32:HDW32"/>
    <mergeCell ref="HDX32:HDZ32"/>
    <mergeCell ref="HEA32:HEC32"/>
    <mergeCell ref="HED32:HEF32"/>
    <mergeCell ref="HEG32:HEI32"/>
    <mergeCell ref="HDF32:HDH32"/>
    <mergeCell ref="HDI32:HDK32"/>
    <mergeCell ref="HDL32:HDN32"/>
    <mergeCell ref="HDO32:HDQ32"/>
    <mergeCell ref="HDR32:HDT32"/>
    <mergeCell ref="HCQ32:HCS32"/>
    <mergeCell ref="HCT32:HCV32"/>
    <mergeCell ref="HCW32:HCY32"/>
    <mergeCell ref="HCZ32:HDB32"/>
    <mergeCell ref="HDC32:HDE32"/>
    <mergeCell ref="HCB32:HCD32"/>
    <mergeCell ref="HCE32:HCG32"/>
    <mergeCell ref="HCH32:HCJ32"/>
    <mergeCell ref="HCK32:HCM32"/>
    <mergeCell ref="HCN32:HCP32"/>
    <mergeCell ref="HBM32:HBO32"/>
    <mergeCell ref="HBP32:HBR32"/>
    <mergeCell ref="HBS32:HBU32"/>
    <mergeCell ref="HBV32:HBX32"/>
    <mergeCell ref="HBY32:HCA32"/>
    <mergeCell ref="HAX32:HAZ32"/>
    <mergeCell ref="HBA32:HBC32"/>
    <mergeCell ref="HBD32:HBF32"/>
    <mergeCell ref="HBG32:HBI32"/>
    <mergeCell ref="HBJ32:HBL32"/>
    <mergeCell ref="HAI32:HAK32"/>
    <mergeCell ref="HAL32:HAN32"/>
    <mergeCell ref="HAO32:HAQ32"/>
    <mergeCell ref="HAR32:HAT32"/>
    <mergeCell ref="HAU32:HAW32"/>
    <mergeCell ref="GZT32:GZV32"/>
    <mergeCell ref="GZW32:GZY32"/>
    <mergeCell ref="GZZ32:HAB32"/>
    <mergeCell ref="HAC32:HAE32"/>
    <mergeCell ref="HAF32:HAH32"/>
    <mergeCell ref="GZE32:GZG32"/>
    <mergeCell ref="GZH32:GZJ32"/>
    <mergeCell ref="GZK32:GZM32"/>
    <mergeCell ref="GZN32:GZP32"/>
    <mergeCell ref="GZQ32:GZS32"/>
    <mergeCell ref="GYP32:GYR32"/>
    <mergeCell ref="GYS32:GYU32"/>
    <mergeCell ref="GYV32:GYX32"/>
    <mergeCell ref="GYY32:GZA32"/>
    <mergeCell ref="GZB32:GZD32"/>
    <mergeCell ref="GYA32:GYC32"/>
    <mergeCell ref="GYD32:GYF32"/>
    <mergeCell ref="GYG32:GYI32"/>
    <mergeCell ref="GYJ32:GYL32"/>
    <mergeCell ref="GYM32:GYO32"/>
    <mergeCell ref="GXL32:GXN32"/>
    <mergeCell ref="GXO32:GXQ32"/>
    <mergeCell ref="GXR32:GXT32"/>
    <mergeCell ref="GXU32:GXW32"/>
    <mergeCell ref="GXX32:GXZ32"/>
    <mergeCell ref="GWW32:GWY32"/>
    <mergeCell ref="GWZ32:GXB32"/>
    <mergeCell ref="GXC32:GXE32"/>
    <mergeCell ref="GXF32:GXH32"/>
    <mergeCell ref="GXI32:GXK32"/>
    <mergeCell ref="GWH32:GWJ32"/>
    <mergeCell ref="GWK32:GWM32"/>
    <mergeCell ref="GWN32:GWP32"/>
    <mergeCell ref="GWQ32:GWS32"/>
    <mergeCell ref="GWT32:GWV32"/>
    <mergeCell ref="GVS32:GVU32"/>
    <mergeCell ref="GVV32:GVX32"/>
    <mergeCell ref="GVY32:GWA32"/>
    <mergeCell ref="GWB32:GWD32"/>
    <mergeCell ref="GWE32:GWG32"/>
    <mergeCell ref="GVD32:GVF32"/>
    <mergeCell ref="GVG32:GVI32"/>
    <mergeCell ref="GVJ32:GVL32"/>
    <mergeCell ref="GVM32:GVO32"/>
    <mergeCell ref="GVP32:GVR32"/>
    <mergeCell ref="GUO32:GUQ32"/>
    <mergeCell ref="GUR32:GUT32"/>
    <mergeCell ref="GUU32:GUW32"/>
    <mergeCell ref="GUX32:GUZ32"/>
    <mergeCell ref="GVA32:GVC32"/>
    <mergeCell ref="GTZ32:GUB32"/>
    <mergeCell ref="GUC32:GUE32"/>
    <mergeCell ref="GUF32:GUH32"/>
    <mergeCell ref="GUI32:GUK32"/>
    <mergeCell ref="GUL32:GUN32"/>
    <mergeCell ref="GTK32:GTM32"/>
    <mergeCell ref="GTN32:GTP32"/>
    <mergeCell ref="GTQ32:GTS32"/>
    <mergeCell ref="GTT32:GTV32"/>
    <mergeCell ref="GTW32:GTY32"/>
    <mergeCell ref="GSV32:GSX32"/>
    <mergeCell ref="GSY32:GTA32"/>
    <mergeCell ref="GTB32:GTD32"/>
    <mergeCell ref="GTE32:GTG32"/>
    <mergeCell ref="GTH32:GTJ32"/>
    <mergeCell ref="GSG32:GSI32"/>
    <mergeCell ref="GSJ32:GSL32"/>
    <mergeCell ref="GSM32:GSO32"/>
    <mergeCell ref="GSP32:GSR32"/>
    <mergeCell ref="GSS32:GSU32"/>
    <mergeCell ref="GRR32:GRT32"/>
    <mergeCell ref="GRU32:GRW32"/>
    <mergeCell ref="GRX32:GRZ32"/>
    <mergeCell ref="GSA32:GSC32"/>
    <mergeCell ref="GSD32:GSF32"/>
    <mergeCell ref="GRC32:GRE32"/>
    <mergeCell ref="GRF32:GRH32"/>
    <mergeCell ref="GRI32:GRK32"/>
    <mergeCell ref="GRL32:GRN32"/>
    <mergeCell ref="GRO32:GRQ32"/>
    <mergeCell ref="GQN32:GQP32"/>
    <mergeCell ref="GQQ32:GQS32"/>
    <mergeCell ref="GQT32:GQV32"/>
    <mergeCell ref="GQW32:GQY32"/>
    <mergeCell ref="GQZ32:GRB32"/>
    <mergeCell ref="GPY32:GQA32"/>
    <mergeCell ref="GQB32:GQD32"/>
    <mergeCell ref="GQE32:GQG32"/>
    <mergeCell ref="GQH32:GQJ32"/>
    <mergeCell ref="GQK32:GQM32"/>
    <mergeCell ref="GPJ32:GPL32"/>
    <mergeCell ref="GPM32:GPO32"/>
    <mergeCell ref="GPP32:GPR32"/>
    <mergeCell ref="GPS32:GPU32"/>
    <mergeCell ref="GPV32:GPX32"/>
    <mergeCell ref="GOU32:GOW32"/>
    <mergeCell ref="GOX32:GOZ32"/>
    <mergeCell ref="GPA32:GPC32"/>
    <mergeCell ref="GPD32:GPF32"/>
    <mergeCell ref="GPG32:GPI32"/>
    <mergeCell ref="GOF32:GOH32"/>
    <mergeCell ref="GOI32:GOK32"/>
    <mergeCell ref="GOL32:GON32"/>
    <mergeCell ref="GOO32:GOQ32"/>
    <mergeCell ref="GOR32:GOT32"/>
    <mergeCell ref="GNQ32:GNS32"/>
    <mergeCell ref="GNT32:GNV32"/>
    <mergeCell ref="GNW32:GNY32"/>
    <mergeCell ref="GNZ32:GOB32"/>
    <mergeCell ref="GOC32:GOE32"/>
    <mergeCell ref="GNB32:GND32"/>
    <mergeCell ref="GNE32:GNG32"/>
    <mergeCell ref="GNH32:GNJ32"/>
    <mergeCell ref="GNK32:GNM32"/>
    <mergeCell ref="GNN32:GNP32"/>
    <mergeCell ref="GMM32:GMO32"/>
    <mergeCell ref="GMP32:GMR32"/>
    <mergeCell ref="GMS32:GMU32"/>
    <mergeCell ref="GMV32:GMX32"/>
    <mergeCell ref="GMY32:GNA32"/>
    <mergeCell ref="GLX32:GLZ32"/>
    <mergeCell ref="GMA32:GMC32"/>
    <mergeCell ref="GMD32:GMF32"/>
    <mergeCell ref="GMG32:GMI32"/>
    <mergeCell ref="GMJ32:GML32"/>
    <mergeCell ref="GLI32:GLK32"/>
    <mergeCell ref="GLL32:GLN32"/>
    <mergeCell ref="GLO32:GLQ32"/>
    <mergeCell ref="GLR32:GLT32"/>
    <mergeCell ref="GLU32:GLW32"/>
    <mergeCell ref="GKT32:GKV32"/>
    <mergeCell ref="GKW32:GKY32"/>
    <mergeCell ref="GKZ32:GLB32"/>
    <mergeCell ref="GLC32:GLE32"/>
    <mergeCell ref="GLF32:GLH32"/>
    <mergeCell ref="GKE32:GKG32"/>
    <mergeCell ref="GKH32:GKJ32"/>
    <mergeCell ref="GKK32:GKM32"/>
    <mergeCell ref="GKN32:GKP32"/>
    <mergeCell ref="GKQ32:GKS32"/>
    <mergeCell ref="GJP32:GJR32"/>
    <mergeCell ref="GJS32:GJU32"/>
    <mergeCell ref="GJV32:GJX32"/>
    <mergeCell ref="GJY32:GKA32"/>
    <mergeCell ref="GKB32:GKD32"/>
    <mergeCell ref="GJA32:GJC32"/>
    <mergeCell ref="GJD32:GJF32"/>
    <mergeCell ref="GJG32:GJI32"/>
    <mergeCell ref="GJJ32:GJL32"/>
    <mergeCell ref="GJM32:GJO32"/>
    <mergeCell ref="GIL32:GIN32"/>
    <mergeCell ref="GIO32:GIQ32"/>
    <mergeCell ref="GIR32:GIT32"/>
    <mergeCell ref="GIU32:GIW32"/>
    <mergeCell ref="GIX32:GIZ32"/>
    <mergeCell ref="GHW32:GHY32"/>
    <mergeCell ref="GHZ32:GIB32"/>
    <mergeCell ref="GIC32:GIE32"/>
    <mergeCell ref="GIF32:GIH32"/>
    <mergeCell ref="GII32:GIK32"/>
    <mergeCell ref="GHH32:GHJ32"/>
    <mergeCell ref="GHK32:GHM32"/>
    <mergeCell ref="GHN32:GHP32"/>
    <mergeCell ref="GHQ32:GHS32"/>
    <mergeCell ref="GHT32:GHV32"/>
    <mergeCell ref="GGS32:GGU32"/>
    <mergeCell ref="GGV32:GGX32"/>
    <mergeCell ref="GGY32:GHA32"/>
    <mergeCell ref="GHB32:GHD32"/>
    <mergeCell ref="GHE32:GHG32"/>
    <mergeCell ref="GGD32:GGF32"/>
    <mergeCell ref="GGG32:GGI32"/>
    <mergeCell ref="GGJ32:GGL32"/>
    <mergeCell ref="GGM32:GGO32"/>
    <mergeCell ref="GGP32:GGR32"/>
    <mergeCell ref="GFO32:GFQ32"/>
    <mergeCell ref="GFR32:GFT32"/>
    <mergeCell ref="GFU32:GFW32"/>
    <mergeCell ref="GFX32:GFZ32"/>
    <mergeCell ref="GGA32:GGC32"/>
    <mergeCell ref="GEZ32:GFB32"/>
    <mergeCell ref="GFC32:GFE32"/>
    <mergeCell ref="GFF32:GFH32"/>
    <mergeCell ref="GFI32:GFK32"/>
    <mergeCell ref="GFL32:GFN32"/>
    <mergeCell ref="GEK32:GEM32"/>
    <mergeCell ref="GEN32:GEP32"/>
    <mergeCell ref="GEQ32:GES32"/>
    <mergeCell ref="GET32:GEV32"/>
    <mergeCell ref="GEW32:GEY32"/>
    <mergeCell ref="GDV32:GDX32"/>
    <mergeCell ref="GDY32:GEA32"/>
    <mergeCell ref="GEB32:GED32"/>
    <mergeCell ref="GEE32:GEG32"/>
    <mergeCell ref="GEH32:GEJ32"/>
    <mergeCell ref="GDG32:GDI32"/>
    <mergeCell ref="GDJ32:GDL32"/>
    <mergeCell ref="GDM32:GDO32"/>
    <mergeCell ref="GDP32:GDR32"/>
    <mergeCell ref="GDS32:GDU32"/>
    <mergeCell ref="GCR32:GCT32"/>
    <mergeCell ref="GCU32:GCW32"/>
    <mergeCell ref="GCX32:GCZ32"/>
    <mergeCell ref="GDA32:GDC32"/>
    <mergeCell ref="GDD32:GDF32"/>
    <mergeCell ref="GCC32:GCE32"/>
    <mergeCell ref="GCF32:GCH32"/>
    <mergeCell ref="GCI32:GCK32"/>
    <mergeCell ref="GCL32:GCN32"/>
    <mergeCell ref="GCO32:GCQ32"/>
    <mergeCell ref="GBN32:GBP32"/>
    <mergeCell ref="GBQ32:GBS32"/>
    <mergeCell ref="GBT32:GBV32"/>
    <mergeCell ref="GBW32:GBY32"/>
    <mergeCell ref="GBZ32:GCB32"/>
    <mergeCell ref="GAY32:GBA32"/>
    <mergeCell ref="GBB32:GBD32"/>
    <mergeCell ref="GBE32:GBG32"/>
    <mergeCell ref="GBH32:GBJ32"/>
    <mergeCell ref="GBK32:GBM32"/>
    <mergeCell ref="GAJ32:GAL32"/>
    <mergeCell ref="GAM32:GAO32"/>
    <mergeCell ref="GAP32:GAR32"/>
    <mergeCell ref="GAS32:GAU32"/>
    <mergeCell ref="GAV32:GAX32"/>
    <mergeCell ref="FZU32:FZW32"/>
    <mergeCell ref="FZX32:FZZ32"/>
    <mergeCell ref="GAA32:GAC32"/>
    <mergeCell ref="GAD32:GAF32"/>
    <mergeCell ref="GAG32:GAI32"/>
    <mergeCell ref="FZF32:FZH32"/>
    <mergeCell ref="FZI32:FZK32"/>
    <mergeCell ref="FZL32:FZN32"/>
    <mergeCell ref="FZO32:FZQ32"/>
    <mergeCell ref="FZR32:FZT32"/>
    <mergeCell ref="FYQ32:FYS32"/>
    <mergeCell ref="FYT32:FYV32"/>
    <mergeCell ref="FYW32:FYY32"/>
    <mergeCell ref="FYZ32:FZB32"/>
    <mergeCell ref="FZC32:FZE32"/>
    <mergeCell ref="FYB32:FYD32"/>
    <mergeCell ref="FYE32:FYG32"/>
    <mergeCell ref="FYH32:FYJ32"/>
    <mergeCell ref="FYK32:FYM32"/>
    <mergeCell ref="FYN32:FYP32"/>
    <mergeCell ref="FXM32:FXO32"/>
    <mergeCell ref="FXP32:FXR32"/>
    <mergeCell ref="FXS32:FXU32"/>
    <mergeCell ref="FXV32:FXX32"/>
    <mergeCell ref="FXY32:FYA32"/>
    <mergeCell ref="FWX32:FWZ32"/>
    <mergeCell ref="FXA32:FXC32"/>
    <mergeCell ref="FXD32:FXF32"/>
    <mergeCell ref="FXG32:FXI32"/>
    <mergeCell ref="FXJ32:FXL32"/>
    <mergeCell ref="FWI32:FWK32"/>
    <mergeCell ref="FWL32:FWN32"/>
    <mergeCell ref="FWO32:FWQ32"/>
    <mergeCell ref="FWR32:FWT32"/>
    <mergeCell ref="FWU32:FWW32"/>
    <mergeCell ref="FVT32:FVV32"/>
    <mergeCell ref="FVW32:FVY32"/>
    <mergeCell ref="FVZ32:FWB32"/>
    <mergeCell ref="FWC32:FWE32"/>
    <mergeCell ref="FWF32:FWH32"/>
    <mergeCell ref="FVE32:FVG32"/>
    <mergeCell ref="FVH32:FVJ32"/>
    <mergeCell ref="FVK32:FVM32"/>
    <mergeCell ref="FVN32:FVP32"/>
    <mergeCell ref="FVQ32:FVS32"/>
    <mergeCell ref="FUP32:FUR32"/>
    <mergeCell ref="FUS32:FUU32"/>
    <mergeCell ref="FUV32:FUX32"/>
    <mergeCell ref="FUY32:FVA32"/>
    <mergeCell ref="FVB32:FVD32"/>
    <mergeCell ref="FUA32:FUC32"/>
    <mergeCell ref="FUD32:FUF32"/>
    <mergeCell ref="FUG32:FUI32"/>
    <mergeCell ref="FUJ32:FUL32"/>
    <mergeCell ref="FUM32:FUO32"/>
    <mergeCell ref="FTL32:FTN32"/>
    <mergeCell ref="FTO32:FTQ32"/>
    <mergeCell ref="FTR32:FTT32"/>
    <mergeCell ref="FTU32:FTW32"/>
    <mergeCell ref="FTX32:FTZ32"/>
    <mergeCell ref="FSW32:FSY32"/>
    <mergeCell ref="FSZ32:FTB32"/>
    <mergeCell ref="FTC32:FTE32"/>
    <mergeCell ref="FTF32:FTH32"/>
    <mergeCell ref="FTI32:FTK32"/>
    <mergeCell ref="FSH32:FSJ32"/>
    <mergeCell ref="FSK32:FSM32"/>
    <mergeCell ref="FSN32:FSP32"/>
    <mergeCell ref="FSQ32:FSS32"/>
    <mergeCell ref="FST32:FSV32"/>
    <mergeCell ref="FRS32:FRU32"/>
    <mergeCell ref="FRV32:FRX32"/>
    <mergeCell ref="FRY32:FSA32"/>
    <mergeCell ref="FSB32:FSD32"/>
    <mergeCell ref="FSE32:FSG32"/>
    <mergeCell ref="FRD32:FRF32"/>
    <mergeCell ref="FRG32:FRI32"/>
    <mergeCell ref="FRJ32:FRL32"/>
    <mergeCell ref="FRM32:FRO32"/>
    <mergeCell ref="FRP32:FRR32"/>
    <mergeCell ref="FQO32:FQQ32"/>
    <mergeCell ref="FQR32:FQT32"/>
    <mergeCell ref="FQU32:FQW32"/>
    <mergeCell ref="FQX32:FQZ32"/>
    <mergeCell ref="FRA32:FRC32"/>
    <mergeCell ref="FPZ32:FQB32"/>
    <mergeCell ref="FQC32:FQE32"/>
    <mergeCell ref="FQF32:FQH32"/>
    <mergeCell ref="FQI32:FQK32"/>
    <mergeCell ref="FQL32:FQN32"/>
    <mergeCell ref="FPK32:FPM32"/>
    <mergeCell ref="FPN32:FPP32"/>
    <mergeCell ref="FPQ32:FPS32"/>
    <mergeCell ref="FPT32:FPV32"/>
    <mergeCell ref="FPW32:FPY32"/>
    <mergeCell ref="FOV32:FOX32"/>
    <mergeCell ref="FOY32:FPA32"/>
    <mergeCell ref="FPB32:FPD32"/>
    <mergeCell ref="FPE32:FPG32"/>
    <mergeCell ref="FPH32:FPJ32"/>
    <mergeCell ref="FOG32:FOI32"/>
    <mergeCell ref="FOJ32:FOL32"/>
    <mergeCell ref="FOM32:FOO32"/>
    <mergeCell ref="FOP32:FOR32"/>
    <mergeCell ref="FOS32:FOU32"/>
    <mergeCell ref="FNR32:FNT32"/>
    <mergeCell ref="FNU32:FNW32"/>
    <mergeCell ref="FNX32:FNZ32"/>
    <mergeCell ref="FOA32:FOC32"/>
    <mergeCell ref="FOD32:FOF32"/>
    <mergeCell ref="FNC32:FNE32"/>
    <mergeCell ref="FNF32:FNH32"/>
    <mergeCell ref="FNI32:FNK32"/>
    <mergeCell ref="FNL32:FNN32"/>
    <mergeCell ref="FNO32:FNQ32"/>
    <mergeCell ref="FMN32:FMP32"/>
    <mergeCell ref="FMQ32:FMS32"/>
    <mergeCell ref="FMT32:FMV32"/>
    <mergeCell ref="FMW32:FMY32"/>
    <mergeCell ref="FMZ32:FNB32"/>
    <mergeCell ref="FLY32:FMA32"/>
    <mergeCell ref="FMB32:FMD32"/>
    <mergeCell ref="FME32:FMG32"/>
    <mergeCell ref="FMH32:FMJ32"/>
    <mergeCell ref="FMK32:FMM32"/>
    <mergeCell ref="FLJ32:FLL32"/>
    <mergeCell ref="FLM32:FLO32"/>
    <mergeCell ref="FLP32:FLR32"/>
    <mergeCell ref="FLS32:FLU32"/>
    <mergeCell ref="FLV32:FLX32"/>
    <mergeCell ref="FKU32:FKW32"/>
    <mergeCell ref="FKX32:FKZ32"/>
    <mergeCell ref="FLA32:FLC32"/>
    <mergeCell ref="FLD32:FLF32"/>
    <mergeCell ref="FLG32:FLI32"/>
    <mergeCell ref="FKF32:FKH32"/>
    <mergeCell ref="FKI32:FKK32"/>
    <mergeCell ref="FKL32:FKN32"/>
    <mergeCell ref="FKO32:FKQ32"/>
    <mergeCell ref="FKR32:FKT32"/>
    <mergeCell ref="FJQ32:FJS32"/>
    <mergeCell ref="FJT32:FJV32"/>
    <mergeCell ref="FJW32:FJY32"/>
    <mergeCell ref="FJZ32:FKB32"/>
    <mergeCell ref="FKC32:FKE32"/>
    <mergeCell ref="FJB32:FJD32"/>
    <mergeCell ref="FJE32:FJG32"/>
    <mergeCell ref="FJH32:FJJ32"/>
    <mergeCell ref="FJK32:FJM32"/>
    <mergeCell ref="FJN32:FJP32"/>
    <mergeCell ref="FIM32:FIO32"/>
    <mergeCell ref="FIP32:FIR32"/>
    <mergeCell ref="FIS32:FIU32"/>
    <mergeCell ref="FIV32:FIX32"/>
    <mergeCell ref="FIY32:FJA32"/>
    <mergeCell ref="FHX32:FHZ32"/>
    <mergeCell ref="FIA32:FIC32"/>
    <mergeCell ref="FID32:FIF32"/>
    <mergeCell ref="FIG32:FII32"/>
    <mergeCell ref="FIJ32:FIL32"/>
    <mergeCell ref="FHI32:FHK32"/>
    <mergeCell ref="FHL32:FHN32"/>
    <mergeCell ref="FHO32:FHQ32"/>
    <mergeCell ref="FHR32:FHT32"/>
    <mergeCell ref="FHU32:FHW32"/>
    <mergeCell ref="FGT32:FGV32"/>
    <mergeCell ref="FGW32:FGY32"/>
    <mergeCell ref="FGZ32:FHB32"/>
    <mergeCell ref="FHC32:FHE32"/>
    <mergeCell ref="FHF32:FHH32"/>
    <mergeCell ref="FGE32:FGG32"/>
    <mergeCell ref="FGH32:FGJ32"/>
    <mergeCell ref="FGK32:FGM32"/>
    <mergeCell ref="FGN32:FGP32"/>
    <mergeCell ref="FGQ32:FGS32"/>
    <mergeCell ref="FFP32:FFR32"/>
    <mergeCell ref="FFS32:FFU32"/>
    <mergeCell ref="FFV32:FFX32"/>
    <mergeCell ref="FFY32:FGA32"/>
    <mergeCell ref="FGB32:FGD32"/>
    <mergeCell ref="FFA32:FFC32"/>
    <mergeCell ref="FFD32:FFF32"/>
    <mergeCell ref="FFG32:FFI32"/>
    <mergeCell ref="FFJ32:FFL32"/>
    <mergeCell ref="FFM32:FFO32"/>
    <mergeCell ref="FEL32:FEN32"/>
    <mergeCell ref="FEO32:FEQ32"/>
    <mergeCell ref="FER32:FET32"/>
    <mergeCell ref="FEU32:FEW32"/>
    <mergeCell ref="FEX32:FEZ32"/>
    <mergeCell ref="FDW32:FDY32"/>
    <mergeCell ref="FDZ32:FEB32"/>
    <mergeCell ref="FEC32:FEE32"/>
    <mergeCell ref="FEF32:FEH32"/>
    <mergeCell ref="FEI32:FEK32"/>
    <mergeCell ref="FDH32:FDJ32"/>
    <mergeCell ref="FDK32:FDM32"/>
    <mergeCell ref="FDN32:FDP32"/>
    <mergeCell ref="FDQ32:FDS32"/>
    <mergeCell ref="FDT32:FDV32"/>
    <mergeCell ref="FCS32:FCU32"/>
    <mergeCell ref="FCV32:FCX32"/>
    <mergeCell ref="FCY32:FDA32"/>
    <mergeCell ref="FDB32:FDD32"/>
    <mergeCell ref="FDE32:FDG32"/>
    <mergeCell ref="FCD32:FCF32"/>
    <mergeCell ref="FCG32:FCI32"/>
    <mergeCell ref="FCJ32:FCL32"/>
    <mergeCell ref="FCM32:FCO32"/>
    <mergeCell ref="FCP32:FCR32"/>
    <mergeCell ref="FBO32:FBQ32"/>
    <mergeCell ref="FBR32:FBT32"/>
    <mergeCell ref="FBU32:FBW32"/>
    <mergeCell ref="FBX32:FBZ32"/>
    <mergeCell ref="FCA32:FCC32"/>
    <mergeCell ref="FAZ32:FBB32"/>
    <mergeCell ref="FBC32:FBE32"/>
    <mergeCell ref="FBF32:FBH32"/>
    <mergeCell ref="FBI32:FBK32"/>
    <mergeCell ref="FBL32:FBN32"/>
    <mergeCell ref="FAK32:FAM32"/>
    <mergeCell ref="FAN32:FAP32"/>
    <mergeCell ref="FAQ32:FAS32"/>
    <mergeCell ref="FAT32:FAV32"/>
    <mergeCell ref="FAW32:FAY32"/>
    <mergeCell ref="EZV32:EZX32"/>
    <mergeCell ref="EZY32:FAA32"/>
    <mergeCell ref="FAB32:FAD32"/>
    <mergeCell ref="FAE32:FAG32"/>
    <mergeCell ref="FAH32:FAJ32"/>
    <mergeCell ref="EZG32:EZI32"/>
    <mergeCell ref="EZJ32:EZL32"/>
    <mergeCell ref="EZM32:EZO32"/>
    <mergeCell ref="EZP32:EZR32"/>
    <mergeCell ref="EZS32:EZU32"/>
    <mergeCell ref="EYR32:EYT32"/>
    <mergeCell ref="EYU32:EYW32"/>
    <mergeCell ref="EYX32:EYZ32"/>
    <mergeCell ref="EZA32:EZC32"/>
    <mergeCell ref="EZD32:EZF32"/>
    <mergeCell ref="EYC32:EYE32"/>
    <mergeCell ref="EYF32:EYH32"/>
    <mergeCell ref="EYI32:EYK32"/>
    <mergeCell ref="EYL32:EYN32"/>
    <mergeCell ref="EYO32:EYQ32"/>
    <mergeCell ref="EXN32:EXP32"/>
    <mergeCell ref="EXQ32:EXS32"/>
    <mergeCell ref="EXT32:EXV32"/>
    <mergeCell ref="EXW32:EXY32"/>
    <mergeCell ref="EXZ32:EYB32"/>
    <mergeCell ref="EWY32:EXA32"/>
    <mergeCell ref="EXB32:EXD32"/>
    <mergeCell ref="EXE32:EXG32"/>
    <mergeCell ref="EXH32:EXJ32"/>
    <mergeCell ref="EXK32:EXM32"/>
    <mergeCell ref="EWJ32:EWL32"/>
    <mergeCell ref="EWM32:EWO32"/>
    <mergeCell ref="EWP32:EWR32"/>
    <mergeCell ref="EWS32:EWU32"/>
    <mergeCell ref="EWV32:EWX32"/>
    <mergeCell ref="EVU32:EVW32"/>
    <mergeCell ref="EVX32:EVZ32"/>
    <mergeCell ref="EWA32:EWC32"/>
    <mergeCell ref="EWD32:EWF32"/>
    <mergeCell ref="EWG32:EWI32"/>
    <mergeCell ref="EVF32:EVH32"/>
    <mergeCell ref="EVI32:EVK32"/>
    <mergeCell ref="EVL32:EVN32"/>
    <mergeCell ref="EVO32:EVQ32"/>
    <mergeCell ref="EVR32:EVT32"/>
    <mergeCell ref="EUQ32:EUS32"/>
    <mergeCell ref="EUT32:EUV32"/>
    <mergeCell ref="EUW32:EUY32"/>
    <mergeCell ref="EUZ32:EVB32"/>
    <mergeCell ref="EVC32:EVE32"/>
    <mergeCell ref="EUB32:EUD32"/>
    <mergeCell ref="EUE32:EUG32"/>
    <mergeCell ref="EUH32:EUJ32"/>
    <mergeCell ref="EUK32:EUM32"/>
    <mergeCell ref="EUN32:EUP32"/>
    <mergeCell ref="ETM32:ETO32"/>
    <mergeCell ref="ETP32:ETR32"/>
    <mergeCell ref="ETS32:ETU32"/>
    <mergeCell ref="ETV32:ETX32"/>
    <mergeCell ref="ETY32:EUA32"/>
    <mergeCell ref="ESX32:ESZ32"/>
    <mergeCell ref="ETA32:ETC32"/>
    <mergeCell ref="ETD32:ETF32"/>
    <mergeCell ref="ETG32:ETI32"/>
    <mergeCell ref="ETJ32:ETL32"/>
    <mergeCell ref="ESI32:ESK32"/>
    <mergeCell ref="ESL32:ESN32"/>
    <mergeCell ref="ESO32:ESQ32"/>
    <mergeCell ref="ESR32:EST32"/>
    <mergeCell ref="ESU32:ESW32"/>
    <mergeCell ref="ERT32:ERV32"/>
    <mergeCell ref="ERW32:ERY32"/>
    <mergeCell ref="ERZ32:ESB32"/>
    <mergeCell ref="ESC32:ESE32"/>
    <mergeCell ref="ESF32:ESH32"/>
    <mergeCell ref="ERE32:ERG32"/>
    <mergeCell ref="ERH32:ERJ32"/>
    <mergeCell ref="ERK32:ERM32"/>
    <mergeCell ref="ERN32:ERP32"/>
    <mergeCell ref="ERQ32:ERS32"/>
    <mergeCell ref="EQP32:EQR32"/>
    <mergeCell ref="EQS32:EQU32"/>
    <mergeCell ref="EQV32:EQX32"/>
    <mergeCell ref="EQY32:ERA32"/>
    <mergeCell ref="ERB32:ERD32"/>
    <mergeCell ref="EQA32:EQC32"/>
    <mergeCell ref="EQD32:EQF32"/>
    <mergeCell ref="EQG32:EQI32"/>
    <mergeCell ref="EQJ32:EQL32"/>
    <mergeCell ref="EQM32:EQO32"/>
    <mergeCell ref="EPL32:EPN32"/>
    <mergeCell ref="EPO32:EPQ32"/>
    <mergeCell ref="EPR32:EPT32"/>
    <mergeCell ref="EPU32:EPW32"/>
    <mergeCell ref="EPX32:EPZ32"/>
    <mergeCell ref="EOW32:EOY32"/>
    <mergeCell ref="EOZ32:EPB32"/>
    <mergeCell ref="EPC32:EPE32"/>
    <mergeCell ref="EPF32:EPH32"/>
    <mergeCell ref="EPI32:EPK32"/>
    <mergeCell ref="EOH32:EOJ32"/>
    <mergeCell ref="EOK32:EOM32"/>
    <mergeCell ref="EON32:EOP32"/>
    <mergeCell ref="EOQ32:EOS32"/>
    <mergeCell ref="EOT32:EOV32"/>
    <mergeCell ref="ENS32:ENU32"/>
    <mergeCell ref="ENV32:ENX32"/>
    <mergeCell ref="ENY32:EOA32"/>
    <mergeCell ref="EOB32:EOD32"/>
    <mergeCell ref="EOE32:EOG32"/>
    <mergeCell ref="END32:ENF32"/>
    <mergeCell ref="ENG32:ENI32"/>
    <mergeCell ref="ENJ32:ENL32"/>
    <mergeCell ref="ENM32:ENO32"/>
    <mergeCell ref="ENP32:ENR32"/>
    <mergeCell ref="EMO32:EMQ32"/>
    <mergeCell ref="EMR32:EMT32"/>
    <mergeCell ref="EMU32:EMW32"/>
    <mergeCell ref="EMX32:EMZ32"/>
    <mergeCell ref="ENA32:ENC32"/>
    <mergeCell ref="ELZ32:EMB32"/>
    <mergeCell ref="EMC32:EME32"/>
    <mergeCell ref="EMF32:EMH32"/>
    <mergeCell ref="EMI32:EMK32"/>
    <mergeCell ref="EML32:EMN32"/>
    <mergeCell ref="ELK32:ELM32"/>
    <mergeCell ref="ELN32:ELP32"/>
    <mergeCell ref="ELQ32:ELS32"/>
    <mergeCell ref="ELT32:ELV32"/>
    <mergeCell ref="ELW32:ELY32"/>
    <mergeCell ref="EKV32:EKX32"/>
    <mergeCell ref="EKY32:ELA32"/>
    <mergeCell ref="ELB32:ELD32"/>
    <mergeCell ref="ELE32:ELG32"/>
    <mergeCell ref="ELH32:ELJ32"/>
    <mergeCell ref="EKG32:EKI32"/>
    <mergeCell ref="EKJ32:EKL32"/>
    <mergeCell ref="EKM32:EKO32"/>
    <mergeCell ref="EKP32:EKR32"/>
    <mergeCell ref="EKS32:EKU32"/>
    <mergeCell ref="EJR32:EJT32"/>
    <mergeCell ref="EJU32:EJW32"/>
    <mergeCell ref="EJX32:EJZ32"/>
    <mergeCell ref="EKA32:EKC32"/>
    <mergeCell ref="EKD32:EKF32"/>
    <mergeCell ref="EJC32:EJE32"/>
    <mergeCell ref="EJF32:EJH32"/>
    <mergeCell ref="EJI32:EJK32"/>
    <mergeCell ref="EJL32:EJN32"/>
    <mergeCell ref="EJO32:EJQ32"/>
    <mergeCell ref="EIN32:EIP32"/>
    <mergeCell ref="EIQ32:EIS32"/>
    <mergeCell ref="EIT32:EIV32"/>
    <mergeCell ref="EIW32:EIY32"/>
    <mergeCell ref="EIZ32:EJB32"/>
    <mergeCell ref="EHY32:EIA32"/>
    <mergeCell ref="EIB32:EID32"/>
    <mergeCell ref="EIE32:EIG32"/>
    <mergeCell ref="EIH32:EIJ32"/>
    <mergeCell ref="EIK32:EIM32"/>
    <mergeCell ref="EHJ32:EHL32"/>
    <mergeCell ref="EHM32:EHO32"/>
    <mergeCell ref="EHP32:EHR32"/>
    <mergeCell ref="EHS32:EHU32"/>
    <mergeCell ref="EHV32:EHX32"/>
    <mergeCell ref="EGU32:EGW32"/>
    <mergeCell ref="EGX32:EGZ32"/>
    <mergeCell ref="EHA32:EHC32"/>
    <mergeCell ref="EHD32:EHF32"/>
    <mergeCell ref="EHG32:EHI32"/>
    <mergeCell ref="EGF32:EGH32"/>
    <mergeCell ref="EGI32:EGK32"/>
    <mergeCell ref="EGL32:EGN32"/>
    <mergeCell ref="EGO32:EGQ32"/>
    <mergeCell ref="EGR32:EGT32"/>
    <mergeCell ref="EFQ32:EFS32"/>
    <mergeCell ref="EFT32:EFV32"/>
    <mergeCell ref="EFW32:EFY32"/>
    <mergeCell ref="EFZ32:EGB32"/>
    <mergeCell ref="EGC32:EGE32"/>
    <mergeCell ref="EFB32:EFD32"/>
    <mergeCell ref="EFE32:EFG32"/>
    <mergeCell ref="EFH32:EFJ32"/>
    <mergeCell ref="EFK32:EFM32"/>
    <mergeCell ref="EFN32:EFP32"/>
    <mergeCell ref="EEM32:EEO32"/>
    <mergeCell ref="EEP32:EER32"/>
    <mergeCell ref="EES32:EEU32"/>
    <mergeCell ref="EEV32:EEX32"/>
    <mergeCell ref="EEY32:EFA32"/>
    <mergeCell ref="EDX32:EDZ32"/>
    <mergeCell ref="EEA32:EEC32"/>
    <mergeCell ref="EED32:EEF32"/>
    <mergeCell ref="EEG32:EEI32"/>
    <mergeCell ref="EEJ32:EEL32"/>
    <mergeCell ref="EDI32:EDK32"/>
    <mergeCell ref="EDL32:EDN32"/>
    <mergeCell ref="EDO32:EDQ32"/>
    <mergeCell ref="EDR32:EDT32"/>
    <mergeCell ref="EDU32:EDW32"/>
    <mergeCell ref="ECT32:ECV32"/>
    <mergeCell ref="ECW32:ECY32"/>
    <mergeCell ref="ECZ32:EDB32"/>
    <mergeCell ref="EDC32:EDE32"/>
    <mergeCell ref="EDF32:EDH32"/>
    <mergeCell ref="ECE32:ECG32"/>
    <mergeCell ref="ECH32:ECJ32"/>
    <mergeCell ref="ECK32:ECM32"/>
    <mergeCell ref="ECN32:ECP32"/>
    <mergeCell ref="ECQ32:ECS32"/>
    <mergeCell ref="EBP32:EBR32"/>
    <mergeCell ref="EBS32:EBU32"/>
    <mergeCell ref="EBV32:EBX32"/>
    <mergeCell ref="EBY32:ECA32"/>
    <mergeCell ref="ECB32:ECD32"/>
    <mergeCell ref="EBA32:EBC32"/>
    <mergeCell ref="EBD32:EBF32"/>
    <mergeCell ref="EBG32:EBI32"/>
    <mergeCell ref="EBJ32:EBL32"/>
    <mergeCell ref="EBM32:EBO32"/>
    <mergeCell ref="EAL32:EAN32"/>
    <mergeCell ref="EAO32:EAQ32"/>
    <mergeCell ref="EAR32:EAT32"/>
    <mergeCell ref="EAU32:EAW32"/>
    <mergeCell ref="EAX32:EAZ32"/>
    <mergeCell ref="DZW32:DZY32"/>
    <mergeCell ref="DZZ32:EAB32"/>
    <mergeCell ref="EAC32:EAE32"/>
    <mergeCell ref="EAF32:EAH32"/>
    <mergeCell ref="EAI32:EAK32"/>
    <mergeCell ref="DZH32:DZJ32"/>
    <mergeCell ref="DZK32:DZM32"/>
    <mergeCell ref="DZN32:DZP32"/>
    <mergeCell ref="DZQ32:DZS32"/>
    <mergeCell ref="DZT32:DZV32"/>
    <mergeCell ref="DYS32:DYU32"/>
    <mergeCell ref="DYV32:DYX32"/>
    <mergeCell ref="DYY32:DZA32"/>
    <mergeCell ref="DZB32:DZD32"/>
    <mergeCell ref="DZE32:DZG32"/>
    <mergeCell ref="DYD32:DYF32"/>
    <mergeCell ref="DYG32:DYI32"/>
    <mergeCell ref="DYJ32:DYL32"/>
    <mergeCell ref="DYM32:DYO32"/>
    <mergeCell ref="DYP32:DYR32"/>
    <mergeCell ref="DXO32:DXQ32"/>
    <mergeCell ref="DXR32:DXT32"/>
    <mergeCell ref="DXU32:DXW32"/>
    <mergeCell ref="DXX32:DXZ32"/>
    <mergeCell ref="DYA32:DYC32"/>
    <mergeCell ref="DWZ32:DXB32"/>
    <mergeCell ref="DXC32:DXE32"/>
    <mergeCell ref="DXF32:DXH32"/>
    <mergeCell ref="DXI32:DXK32"/>
    <mergeCell ref="DXL32:DXN32"/>
    <mergeCell ref="DWK32:DWM32"/>
    <mergeCell ref="DWN32:DWP32"/>
    <mergeCell ref="DWQ32:DWS32"/>
    <mergeCell ref="DWT32:DWV32"/>
    <mergeCell ref="DWW32:DWY32"/>
    <mergeCell ref="DVV32:DVX32"/>
    <mergeCell ref="DVY32:DWA32"/>
    <mergeCell ref="DWB32:DWD32"/>
    <mergeCell ref="DWE32:DWG32"/>
    <mergeCell ref="DWH32:DWJ32"/>
    <mergeCell ref="DVG32:DVI32"/>
    <mergeCell ref="DVJ32:DVL32"/>
    <mergeCell ref="DVM32:DVO32"/>
    <mergeCell ref="DVP32:DVR32"/>
    <mergeCell ref="DVS32:DVU32"/>
    <mergeCell ref="DUR32:DUT32"/>
    <mergeCell ref="DUU32:DUW32"/>
    <mergeCell ref="DUX32:DUZ32"/>
    <mergeCell ref="DVA32:DVC32"/>
    <mergeCell ref="DVD32:DVF32"/>
    <mergeCell ref="DUC32:DUE32"/>
    <mergeCell ref="DUF32:DUH32"/>
    <mergeCell ref="DUI32:DUK32"/>
    <mergeCell ref="DUL32:DUN32"/>
    <mergeCell ref="DUO32:DUQ32"/>
    <mergeCell ref="DTN32:DTP32"/>
    <mergeCell ref="DTQ32:DTS32"/>
    <mergeCell ref="DTT32:DTV32"/>
    <mergeCell ref="DTW32:DTY32"/>
    <mergeCell ref="DTZ32:DUB32"/>
    <mergeCell ref="DSY32:DTA32"/>
    <mergeCell ref="DTB32:DTD32"/>
    <mergeCell ref="DTE32:DTG32"/>
    <mergeCell ref="DTH32:DTJ32"/>
    <mergeCell ref="DTK32:DTM32"/>
    <mergeCell ref="DSJ32:DSL32"/>
    <mergeCell ref="DSM32:DSO32"/>
    <mergeCell ref="DSP32:DSR32"/>
    <mergeCell ref="DSS32:DSU32"/>
    <mergeCell ref="DSV32:DSX32"/>
    <mergeCell ref="DRU32:DRW32"/>
    <mergeCell ref="DRX32:DRZ32"/>
    <mergeCell ref="DSA32:DSC32"/>
    <mergeCell ref="DSD32:DSF32"/>
    <mergeCell ref="DSG32:DSI32"/>
    <mergeCell ref="DRF32:DRH32"/>
    <mergeCell ref="DRI32:DRK32"/>
    <mergeCell ref="DRL32:DRN32"/>
    <mergeCell ref="DRO32:DRQ32"/>
    <mergeCell ref="DRR32:DRT32"/>
    <mergeCell ref="DQQ32:DQS32"/>
    <mergeCell ref="DQT32:DQV32"/>
    <mergeCell ref="DQW32:DQY32"/>
    <mergeCell ref="DQZ32:DRB32"/>
    <mergeCell ref="DRC32:DRE32"/>
    <mergeCell ref="DQB32:DQD32"/>
    <mergeCell ref="DQE32:DQG32"/>
    <mergeCell ref="DQH32:DQJ32"/>
    <mergeCell ref="DQK32:DQM32"/>
    <mergeCell ref="DQN32:DQP32"/>
    <mergeCell ref="DPM32:DPO32"/>
    <mergeCell ref="DPP32:DPR32"/>
    <mergeCell ref="DPS32:DPU32"/>
    <mergeCell ref="DPV32:DPX32"/>
    <mergeCell ref="DPY32:DQA32"/>
    <mergeCell ref="DOX32:DOZ32"/>
    <mergeCell ref="DPA32:DPC32"/>
    <mergeCell ref="DPD32:DPF32"/>
    <mergeCell ref="DPG32:DPI32"/>
    <mergeCell ref="DPJ32:DPL32"/>
    <mergeCell ref="DOI32:DOK32"/>
    <mergeCell ref="DOL32:DON32"/>
    <mergeCell ref="DOO32:DOQ32"/>
    <mergeCell ref="DOR32:DOT32"/>
    <mergeCell ref="DOU32:DOW32"/>
    <mergeCell ref="DNT32:DNV32"/>
    <mergeCell ref="DNW32:DNY32"/>
    <mergeCell ref="DNZ32:DOB32"/>
    <mergeCell ref="DOC32:DOE32"/>
    <mergeCell ref="DOF32:DOH32"/>
    <mergeCell ref="DNE32:DNG32"/>
    <mergeCell ref="DNH32:DNJ32"/>
    <mergeCell ref="DNK32:DNM32"/>
    <mergeCell ref="DNN32:DNP32"/>
    <mergeCell ref="DNQ32:DNS32"/>
    <mergeCell ref="DMP32:DMR32"/>
    <mergeCell ref="DMS32:DMU32"/>
    <mergeCell ref="DMV32:DMX32"/>
    <mergeCell ref="DMY32:DNA32"/>
    <mergeCell ref="DNB32:DND32"/>
    <mergeCell ref="DMA32:DMC32"/>
    <mergeCell ref="DMD32:DMF32"/>
    <mergeCell ref="DMG32:DMI32"/>
    <mergeCell ref="DMJ32:DML32"/>
    <mergeCell ref="DMM32:DMO32"/>
    <mergeCell ref="DLL32:DLN32"/>
    <mergeCell ref="DLO32:DLQ32"/>
    <mergeCell ref="DLR32:DLT32"/>
    <mergeCell ref="DLU32:DLW32"/>
    <mergeCell ref="DLX32:DLZ32"/>
    <mergeCell ref="DKW32:DKY32"/>
    <mergeCell ref="DKZ32:DLB32"/>
    <mergeCell ref="DLC32:DLE32"/>
    <mergeCell ref="DLF32:DLH32"/>
    <mergeCell ref="DLI32:DLK32"/>
    <mergeCell ref="DKH32:DKJ32"/>
    <mergeCell ref="DKK32:DKM32"/>
    <mergeCell ref="DKN32:DKP32"/>
    <mergeCell ref="DKQ32:DKS32"/>
    <mergeCell ref="DKT32:DKV32"/>
    <mergeCell ref="DJS32:DJU32"/>
    <mergeCell ref="DJV32:DJX32"/>
    <mergeCell ref="DJY32:DKA32"/>
    <mergeCell ref="DKB32:DKD32"/>
    <mergeCell ref="DKE32:DKG32"/>
    <mergeCell ref="DJD32:DJF32"/>
    <mergeCell ref="DJG32:DJI32"/>
    <mergeCell ref="DJJ32:DJL32"/>
    <mergeCell ref="DJM32:DJO32"/>
    <mergeCell ref="DJP32:DJR32"/>
    <mergeCell ref="DIO32:DIQ32"/>
    <mergeCell ref="DIR32:DIT32"/>
    <mergeCell ref="DIU32:DIW32"/>
    <mergeCell ref="DIX32:DIZ32"/>
    <mergeCell ref="DJA32:DJC32"/>
    <mergeCell ref="DHZ32:DIB32"/>
    <mergeCell ref="DIC32:DIE32"/>
    <mergeCell ref="DIF32:DIH32"/>
    <mergeCell ref="DII32:DIK32"/>
    <mergeCell ref="DIL32:DIN32"/>
    <mergeCell ref="DHK32:DHM32"/>
    <mergeCell ref="DHN32:DHP32"/>
    <mergeCell ref="DHQ32:DHS32"/>
    <mergeCell ref="DHT32:DHV32"/>
    <mergeCell ref="DHW32:DHY32"/>
    <mergeCell ref="DGV32:DGX32"/>
    <mergeCell ref="DGY32:DHA32"/>
    <mergeCell ref="DHB32:DHD32"/>
    <mergeCell ref="DHE32:DHG32"/>
    <mergeCell ref="DHH32:DHJ32"/>
    <mergeCell ref="DGG32:DGI32"/>
    <mergeCell ref="DGJ32:DGL32"/>
    <mergeCell ref="DGM32:DGO32"/>
    <mergeCell ref="DGP32:DGR32"/>
    <mergeCell ref="DGS32:DGU32"/>
    <mergeCell ref="DFR32:DFT32"/>
    <mergeCell ref="DFU32:DFW32"/>
    <mergeCell ref="DFX32:DFZ32"/>
    <mergeCell ref="DGA32:DGC32"/>
    <mergeCell ref="DGD32:DGF32"/>
    <mergeCell ref="DFC32:DFE32"/>
    <mergeCell ref="DFF32:DFH32"/>
    <mergeCell ref="DFI32:DFK32"/>
    <mergeCell ref="DFL32:DFN32"/>
    <mergeCell ref="DFO32:DFQ32"/>
    <mergeCell ref="DEN32:DEP32"/>
    <mergeCell ref="DEQ32:DES32"/>
    <mergeCell ref="DET32:DEV32"/>
    <mergeCell ref="DEW32:DEY32"/>
    <mergeCell ref="DEZ32:DFB32"/>
    <mergeCell ref="DDY32:DEA32"/>
    <mergeCell ref="DEB32:DED32"/>
    <mergeCell ref="DEE32:DEG32"/>
    <mergeCell ref="DEH32:DEJ32"/>
    <mergeCell ref="DEK32:DEM32"/>
    <mergeCell ref="DDJ32:DDL32"/>
    <mergeCell ref="DDM32:DDO32"/>
    <mergeCell ref="DDP32:DDR32"/>
    <mergeCell ref="DDS32:DDU32"/>
    <mergeCell ref="DDV32:DDX32"/>
    <mergeCell ref="DCU32:DCW32"/>
    <mergeCell ref="DCX32:DCZ32"/>
    <mergeCell ref="DDA32:DDC32"/>
    <mergeCell ref="DDD32:DDF32"/>
    <mergeCell ref="DDG32:DDI32"/>
    <mergeCell ref="DCF32:DCH32"/>
    <mergeCell ref="DCI32:DCK32"/>
    <mergeCell ref="DCL32:DCN32"/>
    <mergeCell ref="DCO32:DCQ32"/>
    <mergeCell ref="DCR32:DCT32"/>
    <mergeCell ref="DBQ32:DBS32"/>
    <mergeCell ref="DBT32:DBV32"/>
    <mergeCell ref="DBW32:DBY32"/>
    <mergeCell ref="DBZ32:DCB32"/>
    <mergeCell ref="DCC32:DCE32"/>
    <mergeCell ref="DBB32:DBD32"/>
    <mergeCell ref="DBE32:DBG32"/>
    <mergeCell ref="DBH32:DBJ32"/>
    <mergeCell ref="DBK32:DBM32"/>
    <mergeCell ref="DBN32:DBP32"/>
    <mergeCell ref="DAM32:DAO32"/>
    <mergeCell ref="DAP32:DAR32"/>
    <mergeCell ref="DAS32:DAU32"/>
    <mergeCell ref="DAV32:DAX32"/>
    <mergeCell ref="DAY32:DBA32"/>
    <mergeCell ref="CZX32:CZZ32"/>
    <mergeCell ref="DAA32:DAC32"/>
    <mergeCell ref="DAD32:DAF32"/>
    <mergeCell ref="DAG32:DAI32"/>
    <mergeCell ref="DAJ32:DAL32"/>
    <mergeCell ref="CZI32:CZK32"/>
    <mergeCell ref="CZL32:CZN32"/>
    <mergeCell ref="CZO32:CZQ32"/>
    <mergeCell ref="CZR32:CZT32"/>
    <mergeCell ref="CZU32:CZW32"/>
    <mergeCell ref="CYT32:CYV32"/>
    <mergeCell ref="CYW32:CYY32"/>
    <mergeCell ref="CYZ32:CZB32"/>
    <mergeCell ref="CZC32:CZE32"/>
    <mergeCell ref="CZF32:CZH32"/>
    <mergeCell ref="CYE32:CYG32"/>
    <mergeCell ref="CYH32:CYJ32"/>
    <mergeCell ref="CYK32:CYM32"/>
    <mergeCell ref="CYN32:CYP32"/>
    <mergeCell ref="CYQ32:CYS32"/>
    <mergeCell ref="CXP32:CXR32"/>
    <mergeCell ref="CXS32:CXU32"/>
    <mergeCell ref="CXV32:CXX32"/>
    <mergeCell ref="CXY32:CYA32"/>
    <mergeCell ref="CYB32:CYD32"/>
    <mergeCell ref="CXA32:CXC32"/>
    <mergeCell ref="CXD32:CXF32"/>
    <mergeCell ref="CXG32:CXI32"/>
    <mergeCell ref="CXJ32:CXL32"/>
    <mergeCell ref="CXM32:CXO32"/>
    <mergeCell ref="CWL32:CWN32"/>
    <mergeCell ref="CWO32:CWQ32"/>
    <mergeCell ref="CWR32:CWT32"/>
    <mergeCell ref="CWU32:CWW32"/>
    <mergeCell ref="CWX32:CWZ32"/>
    <mergeCell ref="CVW32:CVY32"/>
    <mergeCell ref="CVZ32:CWB32"/>
    <mergeCell ref="CWC32:CWE32"/>
    <mergeCell ref="CWF32:CWH32"/>
    <mergeCell ref="CWI32:CWK32"/>
    <mergeCell ref="CVH32:CVJ32"/>
    <mergeCell ref="CVK32:CVM32"/>
    <mergeCell ref="CVN32:CVP32"/>
    <mergeCell ref="CVQ32:CVS32"/>
    <mergeCell ref="CVT32:CVV32"/>
    <mergeCell ref="CUS32:CUU32"/>
    <mergeCell ref="CUV32:CUX32"/>
    <mergeCell ref="CUY32:CVA32"/>
    <mergeCell ref="CVB32:CVD32"/>
    <mergeCell ref="CVE32:CVG32"/>
    <mergeCell ref="CUD32:CUF32"/>
    <mergeCell ref="CUG32:CUI32"/>
    <mergeCell ref="CUJ32:CUL32"/>
    <mergeCell ref="CUM32:CUO32"/>
    <mergeCell ref="CUP32:CUR32"/>
    <mergeCell ref="CTO32:CTQ32"/>
    <mergeCell ref="CTR32:CTT32"/>
    <mergeCell ref="CTU32:CTW32"/>
    <mergeCell ref="CTX32:CTZ32"/>
    <mergeCell ref="CUA32:CUC32"/>
    <mergeCell ref="CSZ32:CTB32"/>
    <mergeCell ref="CTC32:CTE32"/>
    <mergeCell ref="CTF32:CTH32"/>
    <mergeCell ref="CTI32:CTK32"/>
    <mergeCell ref="CTL32:CTN32"/>
    <mergeCell ref="CSK32:CSM32"/>
    <mergeCell ref="CSN32:CSP32"/>
    <mergeCell ref="CSQ32:CSS32"/>
    <mergeCell ref="CST32:CSV32"/>
    <mergeCell ref="CSW32:CSY32"/>
    <mergeCell ref="CRV32:CRX32"/>
    <mergeCell ref="CRY32:CSA32"/>
    <mergeCell ref="CSB32:CSD32"/>
    <mergeCell ref="CSE32:CSG32"/>
    <mergeCell ref="CSH32:CSJ32"/>
    <mergeCell ref="CRG32:CRI32"/>
    <mergeCell ref="CRJ32:CRL32"/>
    <mergeCell ref="CRM32:CRO32"/>
    <mergeCell ref="CRP32:CRR32"/>
    <mergeCell ref="CRS32:CRU32"/>
    <mergeCell ref="CQR32:CQT32"/>
    <mergeCell ref="CQU32:CQW32"/>
    <mergeCell ref="CQX32:CQZ32"/>
    <mergeCell ref="CRA32:CRC32"/>
    <mergeCell ref="CRD32:CRF32"/>
    <mergeCell ref="CQC32:CQE32"/>
    <mergeCell ref="CQF32:CQH32"/>
    <mergeCell ref="CQI32:CQK32"/>
    <mergeCell ref="CQL32:CQN32"/>
    <mergeCell ref="CQO32:CQQ32"/>
    <mergeCell ref="CPN32:CPP32"/>
    <mergeCell ref="CPQ32:CPS32"/>
    <mergeCell ref="CPT32:CPV32"/>
    <mergeCell ref="CPW32:CPY32"/>
    <mergeCell ref="CPZ32:CQB32"/>
    <mergeCell ref="COY32:CPA32"/>
    <mergeCell ref="CPB32:CPD32"/>
    <mergeCell ref="CPE32:CPG32"/>
    <mergeCell ref="CPH32:CPJ32"/>
    <mergeCell ref="CPK32:CPM32"/>
    <mergeCell ref="COJ32:COL32"/>
    <mergeCell ref="COM32:COO32"/>
    <mergeCell ref="COP32:COR32"/>
    <mergeCell ref="COS32:COU32"/>
    <mergeCell ref="COV32:COX32"/>
    <mergeCell ref="CNU32:CNW32"/>
    <mergeCell ref="CNX32:CNZ32"/>
    <mergeCell ref="COA32:COC32"/>
    <mergeCell ref="COD32:COF32"/>
    <mergeCell ref="COG32:COI32"/>
    <mergeCell ref="CNF32:CNH32"/>
    <mergeCell ref="CNI32:CNK32"/>
    <mergeCell ref="CNL32:CNN32"/>
    <mergeCell ref="CNO32:CNQ32"/>
    <mergeCell ref="CNR32:CNT32"/>
    <mergeCell ref="CMQ32:CMS32"/>
    <mergeCell ref="CMT32:CMV32"/>
    <mergeCell ref="CMW32:CMY32"/>
    <mergeCell ref="CMZ32:CNB32"/>
    <mergeCell ref="CNC32:CNE32"/>
    <mergeCell ref="CMB32:CMD32"/>
    <mergeCell ref="CME32:CMG32"/>
    <mergeCell ref="CMH32:CMJ32"/>
    <mergeCell ref="CMK32:CMM32"/>
    <mergeCell ref="CMN32:CMP32"/>
    <mergeCell ref="CLM32:CLO32"/>
    <mergeCell ref="CLP32:CLR32"/>
    <mergeCell ref="CLS32:CLU32"/>
    <mergeCell ref="CLV32:CLX32"/>
    <mergeCell ref="CLY32:CMA32"/>
    <mergeCell ref="CKX32:CKZ32"/>
    <mergeCell ref="CLA32:CLC32"/>
    <mergeCell ref="CLD32:CLF32"/>
    <mergeCell ref="CLG32:CLI32"/>
    <mergeCell ref="CLJ32:CLL32"/>
    <mergeCell ref="CKI32:CKK32"/>
    <mergeCell ref="CKL32:CKN32"/>
    <mergeCell ref="CKO32:CKQ32"/>
    <mergeCell ref="CKR32:CKT32"/>
    <mergeCell ref="CKU32:CKW32"/>
    <mergeCell ref="CJT32:CJV32"/>
    <mergeCell ref="CJW32:CJY32"/>
    <mergeCell ref="CJZ32:CKB32"/>
    <mergeCell ref="CKC32:CKE32"/>
    <mergeCell ref="CKF32:CKH32"/>
    <mergeCell ref="CJE32:CJG32"/>
    <mergeCell ref="CJH32:CJJ32"/>
    <mergeCell ref="CJK32:CJM32"/>
    <mergeCell ref="CJN32:CJP32"/>
    <mergeCell ref="CJQ32:CJS32"/>
    <mergeCell ref="CIP32:CIR32"/>
    <mergeCell ref="CIS32:CIU32"/>
    <mergeCell ref="CIV32:CIX32"/>
    <mergeCell ref="CIY32:CJA32"/>
    <mergeCell ref="CJB32:CJD32"/>
    <mergeCell ref="CIA32:CIC32"/>
    <mergeCell ref="CID32:CIF32"/>
    <mergeCell ref="CIG32:CII32"/>
    <mergeCell ref="CIJ32:CIL32"/>
    <mergeCell ref="CIM32:CIO32"/>
    <mergeCell ref="CHL32:CHN32"/>
    <mergeCell ref="CHO32:CHQ32"/>
    <mergeCell ref="CHR32:CHT32"/>
    <mergeCell ref="CHU32:CHW32"/>
    <mergeCell ref="CHX32:CHZ32"/>
    <mergeCell ref="CGW32:CGY32"/>
    <mergeCell ref="CGZ32:CHB32"/>
    <mergeCell ref="CHC32:CHE32"/>
    <mergeCell ref="CHF32:CHH32"/>
    <mergeCell ref="CHI32:CHK32"/>
    <mergeCell ref="CGH32:CGJ32"/>
    <mergeCell ref="CGK32:CGM32"/>
    <mergeCell ref="CGN32:CGP32"/>
    <mergeCell ref="CGQ32:CGS32"/>
    <mergeCell ref="CGT32:CGV32"/>
    <mergeCell ref="CFS32:CFU32"/>
    <mergeCell ref="CFV32:CFX32"/>
    <mergeCell ref="CFY32:CGA32"/>
    <mergeCell ref="CGB32:CGD32"/>
    <mergeCell ref="CGE32:CGG32"/>
    <mergeCell ref="CFD32:CFF32"/>
    <mergeCell ref="CFG32:CFI32"/>
    <mergeCell ref="CFJ32:CFL32"/>
    <mergeCell ref="CFM32:CFO32"/>
    <mergeCell ref="CFP32:CFR32"/>
    <mergeCell ref="CEO32:CEQ32"/>
    <mergeCell ref="CER32:CET32"/>
    <mergeCell ref="CEU32:CEW32"/>
    <mergeCell ref="CEX32:CEZ32"/>
    <mergeCell ref="CFA32:CFC32"/>
    <mergeCell ref="CDZ32:CEB32"/>
    <mergeCell ref="CEC32:CEE32"/>
    <mergeCell ref="CEF32:CEH32"/>
    <mergeCell ref="CEI32:CEK32"/>
    <mergeCell ref="CEL32:CEN32"/>
    <mergeCell ref="CDK32:CDM32"/>
    <mergeCell ref="CDN32:CDP32"/>
    <mergeCell ref="CDQ32:CDS32"/>
    <mergeCell ref="CDT32:CDV32"/>
    <mergeCell ref="CDW32:CDY32"/>
    <mergeCell ref="CCV32:CCX32"/>
    <mergeCell ref="CCY32:CDA32"/>
    <mergeCell ref="CDB32:CDD32"/>
    <mergeCell ref="CDE32:CDG32"/>
    <mergeCell ref="CDH32:CDJ32"/>
    <mergeCell ref="CCG32:CCI32"/>
    <mergeCell ref="CCJ32:CCL32"/>
    <mergeCell ref="CCM32:CCO32"/>
    <mergeCell ref="CCP32:CCR32"/>
    <mergeCell ref="CCS32:CCU32"/>
    <mergeCell ref="CBR32:CBT32"/>
    <mergeCell ref="CBU32:CBW32"/>
    <mergeCell ref="CBX32:CBZ32"/>
    <mergeCell ref="CCA32:CCC32"/>
    <mergeCell ref="CCD32:CCF32"/>
    <mergeCell ref="CBC32:CBE32"/>
    <mergeCell ref="CBF32:CBH32"/>
    <mergeCell ref="CBI32:CBK32"/>
    <mergeCell ref="CBL32:CBN32"/>
    <mergeCell ref="CBO32:CBQ32"/>
    <mergeCell ref="CAN32:CAP32"/>
    <mergeCell ref="CAQ32:CAS32"/>
    <mergeCell ref="CAT32:CAV32"/>
    <mergeCell ref="CAW32:CAY32"/>
    <mergeCell ref="CAZ32:CBB32"/>
    <mergeCell ref="BZY32:CAA32"/>
    <mergeCell ref="CAB32:CAD32"/>
    <mergeCell ref="CAE32:CAG32"/>
    <mergeCell ref="CAH32:CAJ32"/>
    <mergeCell ref="CAK32:CAM32"/>
    <mergeCell ref="BZJ32:BZL32"/>
    <mergeCell ref="BZM32:BZO32"/>
    <mergeCell ref="BZP32:BZR32"/>
    <mergeCell ref="BZS32:BZU32"/>
    <mergeCell ref="BZV32:BZX32"/>
    <mergeCell ref="BYU32:BYW32"/>
    <mergeCell ref="BYX32:BYZ32"/>
    <mergeCell ref="BZA32:BZC32"/>
    <mergeCell ref="BZD32:BZF32"/>
    <mergeCell ref="BZG32:BZI32"/>
    <mergeCell ref="BYF32:BYH32"/>
    <mergeCell ref="BYI32:BYK32"/>
    <mergeCell ref="BYL32:BYN32"/>
    <mergeCell ref="BYO32:BYQ32"/>
    <mergeCell ref="BYR32:BYT32"/>
    <mergeCell ref="BXQ32:BXS32"/>
    <mergeCell ref="BXT32:BXV32"/>
    <mergeCell ref="BXW32:BXY32"/>
    <mergeCell ref="BXZ32:BYB32"/>
    <mergeCell ref="BYC32:BYE32"/>
    <mergeCell ref="BXB32:BXD32"/>
    <mergeCell ref="BXE32:BXG32"/>
    <mergeCell ref="BXH32:BXJ32"/>
    <mergeCell ref="BXK32:BXM32"/>
    <mergeCell ref="BXN32:BXP32"/>
    <mergeCell ref="BWM32:BWO32"/>
    <mergeCell ref="BWP32:BWR32"/>
    <mergeCell ref="BWS32:BWU32"/>
    <mergeCell ref="BWV32:BWX32"/>
    <mergeCell ref="BWY32:BXA32"/>
    <mergeCell ref="BVX32:BVZ32"/>
    <mergeCell ref="BWA32:BWC32"/>
    <mergeCell ref="BWD32:BWF32"/>
    <mergeCell ref="BWG32:BWI32"/>
    <mergeCell ref="BWJ32:BWL32"/>
    <mergeCell ref="BVI32:BVK32"/>
    <mergeCell ref="BVL32:BVN32"/>
    <mergeCell ref="BVO32:BVQ32"/>
    <mergeCell ref="BVR32:BVT32"/>
    <mergeCell ref="BVU32:BVW32"/>
    <mergeCell ref="BUT32:BUV32"/>
    <mergeCell ref="BUW32:BUY32"/>
    <mergeCell ref="BUZ32:BVB32"/>
    <mergeCell ref="BVC32:BVE32"/>
    <mergeCell ref="BVF32:BVH32"/>
    <mergeCell ref="BUE32:BUG32"/>
    <mergeCell ref="BUH32:BUJ32"/>
    <mergeCell ref="BUK32:BUM32"/>
    <mergeCell ref="BUN32:BUP32"/>
    <mergeCell ref="BUQ32:BUS32"/>
    <mergeCell ref="BTP32:BTR32"/>
    <mergeCell ref="BTS32:BTU32"/>
    <mergeCell ref="BTV32:BTX32"/>
    <mergeCell ref="BTY32:BUA32"/>
    <mergeCell ref="BUB32:BUD32"/>
    <mergeCell ref="BTA32:BTC32"/>
    <mergeCell ref="BTD32:BTF32"/>
    <mergeCell ref="BTG32:BTI32"/>
    <mergeCell ref="BTJ32:BTL32"/>
    <mergeCell ref="BTM32:BTO32"/>
    <mergeCell ref="BSL32:BSN32"/>
    <mergeCell ref="BSO32:BSQ32"/>
    <mergeCell ref="BSR32:BST32"/>
    <mergeCell ref="BSU32:BSW32"/>
    <mergeCell ref="BSX32:BSZ32"/>
    <mergeCell ref="BRW32:BRY32"/>
    <mergeCell ref="BRZ32:BSB32"/>
    <mergeCell ref="BSC32:BSE32"/>
    <mergeCell ref="BSF32:BSH32"/>
    <mergeCell ref="BSI32:BSK32"/>
    <mergeCell ref="BRH32:BRJ32"/>
    <mergeCell ref="BRK32:BRM32"/>
    <mergeCell ref="BRN32:BRP32"/>
    <mergeCell ref="BRQ32:BRS32"/>
    <mergeCell ref="BRT32:BRV32"/>
    <mergeCell ref="BQS32:BQU32"/>
    <mergeCell ref="BQV32:BQX32"/>
    <mergeCell ref="BQY32:BRA32"/>
    <mergeCell ref="BRB32:BRD32"/>
    <mergeCell ref="BRE32:BRG32"/>
    <mergeCell ref="BQD32:BQF32"/>
    <mergeCell ref="BQG32:BQI32"/>
    <mergeCell ref="BQJ32:BQL32"/>
    <mergeCell ref="BQM32:BQO32"/>
    <mergeCell ref="BQP32:BQR32"/>
    <mergeCell ref="BPO32:BPQ32"/>
    <mergeCell ref="BPR32:BPT32"/>
    <mergeCell ref="BPU32:BPW32"/>
    <mergeCell ref="BPX32:BPZ32"/>
    <mergeCell ref="BQA32:BQC32"/>
    <mergeCell ref="BOZ32:BPB32"/>
    <mergeCell ref="BPC32:BPE32"/>
    <mergeCell ref="BPF32:BPH32"/>
    <mergeCell ref="BPI32:BPK32"/>
    <mergeCell ref="BPL32:BPN32"/>
    <mergeCell ref="BOK32:BOM32"/>
    <mergeCell ref="BON32:BOP32"/>
    <mergeCell ref="BOQ32:BOS32"/>
    <mergeCell ref="BOT32:BOV32"/>
    <mergeCell ref="BOW32:BOY32"/>
    <mergeCell ref="BNV32:BNX32"/>
    <mergeCell ref="BNY32:BOA32"/>
    <mergeCell ref="BOB32:BOD32"/>
    <mergeCell ref="BOE32:BOG32"/>
    <mergeCell ref="BOH32:BOJ32"/>
    <mergeCell ref="BNG32:BNI32"/>
    <mergeCell ref="BNJ32:BNL32"/>
    <mergeCell ref="BNM32:BNO32"/>
    <mergeCell ref="BNP32:BNR32"/>
    <mergeCell ref="BNS32:BNU32"/>
    <mergeCell ref="BMR32:BMT32"/>
    <mergeCell ref="BMU32:BMW32"/>
    <mergeCell ref="BMX32:BMZ32"/>
    <mergeCell ref="BNA32:BNC32"/>
    <mergeCell ref="BND32:BNF32"/>
    <mergeCell ref="BMC32:BME32"/>
    <mergeCell ref="BMF32:BMH32"/>
    <mergeCell ref="BMI32:BMK32"/>
    <mergeCell ref="BML32:BMN32"/>
    <mergeCell ref="BMO32:BMQ32"/>
    <mergeCell ref="BLN32:BLP32"/>
    <mergeCell ref="BLQ32:BLS32"/>
    <mergeCell ref="BLT32:BLV32"/>
    <mergeCell ref="BLW32:BLY32"/>
    <mergeCell ref="BLZ32:BMB32"/>
    <mergeCell ref="BKY32:BLA32"/>
    <mergeCell ref="BLB32:BLD32"/>
    <mergeCell ref="BLE32:BLG32"/>
    <mergeCell ref="BLH32:BLJ32"/>
    <mergeCell ref="BLK32:BLM32"/>
    <mergeCell ref="BKJ32:BKL32"/>
    <mergeCell ref="BKM32:BKO32"/>
    <mergeCell ref="BKP32:BKR32"/>
    <mergeCell ref="BKS32:BKU32"/>
    <mergeCell ref="BKV32:BKX32"/>
    <mergeCell ref="BJU32:BJW32"/>
    <mergeCell ref="BJX32:BJZ32"/>
    <mergeCell ref="BKA32:BKC32"/>
    <mergeCell ref="BKD32:BKF32"/>
    <mergeCell ref="BKG32:BKI32"/>
    <mergeCell ref="BJF32:BJH32"/>
    <mergeCell ref="BJI32:BJK32"/>
    <mergeCell ref="BJL32:BJN32"/>
    <mergeCell ref="BJO32:BJQ32"/>
    <mergeCell ref="BJR32:BJT32"/>
    <mergeCell ref="BIQ32:BIS32"/>
    <mergeCell ref="BIT32:BIV32"/>
    <mergeCell ref="BIW32:BIY32"/>
    <mergeCell ref="BIZ32:BJB32"/>
    <mergeCell ref="BJC32:BJE32"/>
    <mergeCell ref="BIB32:BID32"/>
    <mergeCell ref="BIE32:BIG32"/>
    <mergeCell ref="BIH32:BIJ32"/>
    <mergeCell ref="BIK32:BIM32"/>
    <mergeCell ref="BIN32:BIP32"/>
    <mergeCell ref="BHM32:BHO32"/>
    <mergeCell ref="BHP32:BHR32"/>
    <mergeCell ref="BHS32:BHU32"/>
    <mergeCell ref="BHV32:BHX32"/>
    <mergeCell ref="BHY32:BIA32"/>
    <mergeCell ref="BGX32:BGZ32"/>
    <mergeCell ref="BHA32:BHC32"/>
    <mergeCell ref="BHD32:BHF32"/>
    <mergeCell ref="BHG32:BHI32"/>
    <mergeCell ref="BHJ32:BHL32"/>
    <mergeCell ref="BGI32:BGK32"/>
    <mergeCell ref="BGL32:BGN32"/>
    <mergeCell ref="BGO32:BGQ32"/>
    <mergeCell ref="BGR32:BGT32"/>
    <mergeCell ref="BGU32:BGW32"/>
    <mergeCell ref="BFT32:BFV32"/>
    <mergeCell ref="BFW32:BFY32"/>
    <mergeCell ref="BFZ32:BGB32"/>
    <mergeCell ref="BGC32:BGE32"/>
    <mergeCell ref="BGF32:BGH32"/>
    <mergeCell ref="BFE32:BFG32"/>
    <mergeCell ref="BFH32:BFJ32"/>
    <mergeCell ref="BFK32:BFM32"/>
    <mergeCell ref="BFN32:BFP32"/>
    <mergeCell ref="BFQ32:BFS32"/>
    <mergeCell ref="BEP32:BER32"/>
    <mergeCell ref="BES32:BEU32"/>
    <mergeCell ref="BEV32:BEX32"/>
    <mergeCell ref="BEY32:BFA32"/>
    <mergeCell ref="BFB32:BFD32"/>
    <mergeCell ref="BEA32:BEC32"/>
    <mergeCell ref="BED32:BEF32"/>
    <mergeCell ref="BEG32:BEI32"/>
    <mergeCell ref="BEJ32:BEL32"/>
    <mergeCell ref="BEM32:BEO32"/>
    <mergeCell ref="BDL32:BDN32"/>
    <mergeCell ref="BDO32:BDQ32"/>
    <mergeCell ref="BDR32:BDT32"/>
    <mergeCell ref="BDU32:BDW32"/>
    <mergeCell ref="BDX32:BDZ32"/>
    <mergeCell ref="BCW32:BCY32"/>
    <mergeCell ref="BCZ32:BDB32"/>
    <mergeCell ref="BDC32:BDE32"/>
    <mergeCell ref="BDF32:BDH32"/>
    <mergeCell ref="BDI32:BDK32"/>
    <mergeCell ref="BCH32:BCJ32"/>
    <mergeCell ref="BCK32:BCM32"/>
    <mergeCell ref="BCN32:BCP32"/>
    <mergeCell ref="BCQ32:BCS32"/>
    <mergeCell ref="BCT32:BCV32"/>
    <mergeCell ref="BBS32:BBU32"/>
    <mergeCell ref="BBV32:BBX32"/>
    <mergeCell ref="BBY32:BCA32"/>
    <mergeCell ref="BCB32:BCD32"/>
    <mergeCell ref="BCE32:BCG32"/>
    <mergeCell ref="BBD32:BBF32"/>
    <mergeCell ref="BBG32:BBI32"/>
    <mergeCell ref="BBJ32:BBL32"/>
    <mergeCell ref="BBM32:BBO32"/>
    <mergeCell ref="BBP32:BBR32"/>
    <mergeCell ref="BAO32:BAQ32"/>
    <mergeCell ref="BAR32:BAT32"/>
    <mergeCell ref="BAU32:BAW32"/>
    <mergeCell ref="BAX32:BAZ32"/>
    <mergeCell ref="BBA32:BBC32"/>
    <mergeCell ref="AZZ32:BAB32"/>
    <mergeCell ref="BAC32:BAE32"/>
    <mergeCell ref="BAF32:BAH32"/>
    <mergeCell ref="BAI32:BAK32"/>
    <mergeCell ref="BAL32:BAN32"/>
    <mergeCell ref="AZK32:AZM32"/>
    <mergeCell ref="AZN32:AZP32"/>
    <mergeCell ref="AZQ32:AZS32"/>
    <mergeCell ref="AZT32:AZV32"/>
    <mergeCell ref="AZW32:AZY32"/>
    <mergeCell ref="AYV32:AYX32"/>
    <mergeCell ref="AYY32:AZA32"/>
    <mergeCell ref="AZB32:AZD32"/>
    <mergeCell ref="AZE32:AZG32"/>
    <mergeCell ref="AZH32:AZJ32"/>
    <mergeCell ref="AYG32:AYI32"/>
    <mergeCell ref="AYJ32:AYL32"/>
    <mergeCell ref="AYM32:AYO32"/>
    <mergeCell ref="AYP32:AYR32"/>
    <mergeCell ref="AYS32:AYU32"/>
    <mergeCell ref="AXR32:AXT32"/>
    <mergeCell ref="AXU32:AXW32"/>
    <mergeCell ref="AXX32:AXZ32"/>
    <mergeCell ref="AYA32:AYC32"/>
    <mergeCell ref="AYD32:AYF32"/>
    <mergeCell ref="AXC32:AXE32"/>
    <mergeCell ref="AXF32:AXH32"/>
    <mergeCell ref="AXI32:AXK32"/>
    <mergeCell ref="AXL32:AXN32"/>
    <mergeCell ref="AXO32:AXQ32"/>
    <mergeCell ref="AWN32:AWP32"/>
    <mergeCell ref="AWQ32:AWS32"/>
    <mergeCell ref="AWT32:AWV32"/>
    <mergeCell ref="AWW32:AWY32"/>
    <mergeCell ref="AWZ32:AXB32"/>
    <mergeCell ref="AVY32:AWA32"/>
    <mergeCell ref="AWB32:AWD32"/>
    <mergeCell ref="AWE32:AWG32"/>
    <mergeCell ref="AWH32:AWJ32"/>
    <mergeCell ref="AWK32:AWM32"/>
    <mergeCell ref="AVJ32:AVL32"/>
    <mergeCell ref="AVM32:AVO32"/>
    <mergeCell ref="AVP32:AVR32"/>
    <mergeCell ref="AVS32:AVU32"/>
    <mergeCell ref="AVV32:AVX32"/>
    <mergeCell ref="AUU32:AUW32"/>
    <mergeCell ref="AUX32:AUZ32"/>
    <mergeCell ref="AVA32:AVC32"/>
    <mergeCell ref="AVD32:AVF32"/>
    <mergeCell ref="AVG32:AVI32"/>
    <mergeCell ref="AUF32:AUH32"/>
    <mergeCell ref="AUI32:AUK32"/>
    <mergeCell ref="AUL32:AUN32"/>
    <mergeCell ref="AUO32:AUQ32"/>
    <mergeCell ref="AUR32:AUT32"/>
    <mergeCell ref="ATQ32:ATS32"/>
    <mergeCell ref="ATT32:ATV32"/>
    <mergeCell ref="ATW32:ATY32"/>
    <mergeCell ref="ATZ32:AUB32"/>
    <mergeCell ref="AUC32:AUE32"/>
    <mergeCell ref="ATB32:ATD32"/>
    <mergeCell ref="ATE32:ATG32"/>
    <mergeCell ref="ATH32:ATJ32"/>
    <mergeCell ref="ATK32:ATM32"/>
    <mergeCell ref="ATN32:ATP32"/>
    <mergeCell ref="ASM32:ASO32"/>
    <mergeCell ref="ASP32:ASR32"/>
    <mergeCell ref="ASS32:ASU32"/>
    <mergeCell ref="ASV32:ASX32"/>
    <mergeCell ref="ASY32:ATA32"/>
    <mergeCell ref="ARX32:ARZ32"/>
    <mergeCell ref="ASA32:ASC32"/>
    <mergeCell ref="ASD32:ASF32"/>
    <mergeCell ref="ASG32:ASI32"/>
    <mergeCell ref="ASJ32:ASL32"/>
    <mergeCell ref="ARI32:ARK32"/>
    <mergeCell ref="ARL32:ARN32"/>
    <mergeCell ref="ARO32:ARQ32"/>
    <mergeCell ref="ARR32:ART32"/>
    <mergeCell ref="ARU32:ARW32"/>
    <mergeCell ref="AQT32:AQV32"/>
    <mergeCell ref="AQW32:AQY32"/>
    <mergeCell ref="AQZ32:ARB32"/>
    <mergeCell ref="ARC32:ARE32"/>
    <mergeCell ref="ARF32:ARH32"/>
    <mergeCell ref="AQE32:AQG32"/>
    <mergeCell ref="AQH32:AQJ32"/>
    <mergeCell ref="AQK32:AQM32"/>
    <mergeCell ref="AQN32:AQP32"/>
    <mergeCell ref="AQQ32:AQS32"/>
    <mergeCell ref="APP32:APR32"/>
    <mergeCell ref="APS32:APU32"/>
    <mergeCell ref="APV32:APX32"/>
    <mergeCell ref="APY32:AQA32"/>
    <mergeCell ref="AQB32:AQD32"/>
    <mergeCell ref="APA32:APC32"/>
    <mergeCell ref="APD32:APF32"/>
    <mergeCell ref="APG32:API32"/>
    <mergeCell ref="APJ32:APL32"/>
    <mergeCell ref="APM32:APO32"/>
    <mergeCell ref="AOL32:AON32"/>
    <mergeCell ref="AOO32:AOQ32"/>
    <mergeCell ref="AOR32:AOT32"/>
    <mergeCell ref="AOU32:AOW32"/>
    <mergeCell ref="AOX32:AOZ32"/>
    <mergeCell ref="ANW32:ANY32"/>
    <mergeCell ref="ANZ32:AOB32"/>
    <mergeCell ref="AOC32:AOE32"/>
    <mergeCell ref="AOF32:AOH32"/>
    <mergeCell ref="AOI32:AOK32"/>
    <mergeCell ref="ANH32:ANJ32"/>
    <mergeCell ref="ANK32:ANM32"/>
    <mergeCell ref="ANN32:ANP32"/>
    <mergeCell ref="ANQ32:ANS32"/>
    <mergeCell ref="ANT32:ANV32"/>
    <mergeCell ref="AMS32:AMU32"/>
    <mergeCell ref="AMV32:AMX32"/>
    <mergeCell ref="AMY32:ANA32"/>
    <mergeCell ref="ANB32:AND32"/>
    <mergeCell ref="ANE32:ANG32"/>
    <mergeCell ref="AMD32:AMF32"/>
    <mergeCell ref="AMG32:AMI32"/>
    <mergeCell ref="AMJ32:AML32"/>
    <mergeCell ref="AMM32:AMO32"/>
    <mergeCell ref="AMP32:AMR32"/>
    <mergeCell ref="ALO32:ALQ32"/>
    <mergeCell ref="ALR32:ALT32"/>
    <mergeCell ref="ALU32:ALW32"/>
    <mergeCell ref="ALX32:ALZ32"/>
    <mergeCell ref="AMA32:AMC32"/>
    <mergeCell ref="AKZ32:ALB32"/>
    <mergeCell ref="ALC32:ALE32"/>
    <mergeCell ref="ALF32:ALH32"/>
    <mergeCell ref="ALI32:ALK32"/>
    <mergeCell ref="ALL32:ALN32"/>
    <mergeCell ref="AKK32:AKM32"/>
    <mergeCell ref="AKN32:AKP32"/>
    <mergeCell ref="AKQ32:AKS32"/>
    <mergeCell ref="AKT32:AKV32"/>
    <mergeCell ref="AKW32:AKY32"/>
    <mergeCell ref="AJV32:AJX32"/>
    <mergeCell ref="AJY32:AKA32"/>
    <mergeCell ref="AKB32:AKD32"/>
    <mergeCell ref="AKE32:AKG32"/>
    <mergeCell ref="AKH32:AKJ32"/>
    <mergeCell ref="AJG32:AJI32"/>
    <mergeCell ref="AJJ32:AJL32"/>
    <mergeCell ref="AJM32:AJO32"/>
    <mergeCell ref="AJP32:AJR32"/>
    <mergeCell ref="AJS32:AJU32"/>
    <mergeCell ref="AIR32:AIT32"/>
    <mergeCell ref="AIU32:AIW32"/>
    <mergeCell ref="AIX32:AIZ32"/>
    <mergeCell ref="AJA32:AJC32"/>
    <mergeCell ref="AJD32:AJF32"/>
    <mergeCell ref="AIC32:AIE32"/>
    <mergeCell ref="AIF32:AIH32"/>
    <mergeCell ref="AII32:AIK32"/>
    <mergeCell ref="AIL32:AIN32"/>
    <mergeCell ref="AIO32:AIQ32"/>
    <mergeCell ref="AHN32:AHP32"/>
    <mergeCell ref="AHQ32:AHS32"/>
    <mergeCell ref="AHT32:AHV32"/>
    <mergeCell ref="AHW32:AHY32"/>
    <mergeCell ref="AHZ32:AIB32"/>
    <mergeCell ref="AGY32:AHA32"/>
    <mergeCell ref="AHB32:AHD32"/>
    <mergeCell ref="AHE32:AHG32"/>
    <mergeCell ref="AHH32:AHJ32"/>
    <mergeCell ref="AHK32:AHM32"/>
    <mergeCell ref="AGJ32:AGL32"/>
    <mergeCell ref="AGM32:AGO32"/>
    <mergeCell ref="AGP32:AGR32"/>
    <mergeCell ref="AGS32:AGU32"/>
    <mergeCell ref="AGV32:AGX32"/>
    <mergeCell ref="AFU32:AFW32"/>
    <mergeCell ref="AFX32:AFZ32"/>
    <mergeCell ref="AGA32:AGC32"/>
    <mergeCell ref="AGD32:AGF32"/>
    <mergeCell ref="AGG32:AGI32"/>
    <mergeCell ref="AFF32:AFH32"/>
    <mergeCell ref="AFI32:AFK32"/>
    <mergeCell ref="AFL32:AFN32"/>
    <mergeCell ref="AFO32:AFQ32"/>
    <mergeCell ref="AFR32:AFT32"/>
    <mergeCell ref="AEQ32:AES32"/>
    <mergeCell ref="AET32:AEV32"/>
    <mergeCell ref="AEW32:AEY32"/>
    <mergeCell ref="AEZ32:AFB32"/>
    <mergeCell ref="AFC32:AFE32"/>
    <mergeCell ref="AEB32:AED32"/>
    <mergeCell ref="AEE32:AEG32"/>
    <mergeCell ref="AEH32:AEJ32"/>
    <mergeCell ref="AEK32:AEM32"/>
    <mergeCell ref="AEN32:AEP32"/>
    <mergeCell ref="ADM32:ADO32"/>
    <mergeCell ref="ADP32:ADR32"/>
    <mergeCell ref="ADS32:ADU32"/>
    <mergeCell ref="ADV32:ADX32"/>
    <mergeCell ref="ADY32:AEA32"/>
    <mergeCell ref="ACX32:ACZ32"/>
    <mergeCell ref="ADA32:ADC32"/>
    <mergeCell ref="ADD32:ADF32"/>
    <mergeCell ref="ADG32:ADI32"/>
    <mergeCell ref="ADJ32:ADL32"/>
    <mergeCell ref="ACI32:ACK32"/>
    <mergeCell ref="ACL32:ACN32"/>
    <mergeCell ref="ACO32:ACQ32"/>
    <mergeCell ref="ACR32:ACT32"/>
    <mergeCell ref="ACU32:ACW32"/>
    <mergeCell ref="ABT32:ABV32"/>
    <mergeCell ref="ABW32:ABY32"/>
    <mergeCell ref="ABZ32:ACB32"/>
    <mergeCell ref="ACC32:ACE32"/>
    <mergeCell ref="ACF32:ACH32"/>
    <mergeCell ref="ABE32:ABG32"/>
    <mergeCell ref="ABH32:ABJ32"/>
    <mergeCell ref="ABK32:ABM32"/>
    <mergeCell ref="ABN32:ABP32"/>
    <mergeCell ref="ABQ32:ABS32"/>
    <mergeCell ref="AAP32:AAR32"/>
    <mergeCell ref="AAS32:AAU32"/>
    <mergeCell ref="AAV32:AAX32"/>
    <mergeCell ref="AAY32:ABA32"/>
    <mergeCell ref="ABB32:ABD32"/>
    <mergeCell ref="AAA32:AAC32"/>
    <mergeCell ref="AAD32:AAF32"/>
    <mergeCell ref="AAG32:AAI32"/>
    <mergeCell ref="AAJ32:AAL32"/>
    <mergeCell ref="AAM32:AAO32"/>
    <mergeCell ref="ZL32:ZN32"/>
    <mergeCell ref="ZO32:ZQ32"/>
    <mergeCell ref="ZR32:ZT32"/>
    <mergeCell ref="ZU32:ZW32"/>
    <mergeCell ref="ZX32:ZZ32"/>
    <mergeCell ref="YW32:YY32"/>
    <mergeCell ref="YZ32:ZB32"/>
    <mergeCell ref="ZC32:ZE32"/>
    <mergeCell ref="ZF32:ZH32"/>
    <mergeCell ref="ZI32:ZK32"/>
    <mergeCell ref="YH32:YJ32"/>
    <mergeCell ref="YK32:YM32"/>
    <mergeCell ref="YN32:YP32"/>
    <mergeCell ref="YQ32:YS32"/>
    <mergeCell ref="YT32:YV32"/>
    <mergeCell ref="XS32:XU32"/>
    <mergeCell ref="XV32:XX32"/>
    <mergeCell ref="XY32:YA32"/>
    <mergeCell ref="YB32:YD32"/>
    <mergeCell ref="YE32:YG32"/>
    <mergeCell ref="XD32:XF32"/>
    <mergeCell ref="XG32:XI32"/>
    <mergeCell ref="XJ32:XL32"/>
    <mergeCell ref="XM32:XO32"/>
    <mergeCell ref="XP32:XR32"/>
    <mergeCell ref="WO32:WQ32"/>
    <mergeCell ref="WR32:WT32"/>
    <mergeCell ref="WU32:WW32"/>
    <mergeCell ref="WX32:WZ32"/>
    <mergeCell ref="XA32:XC32"/>
    <mergeCell ref="VZ32:WB32"/>
    <mergeCell ref="WC32:WE32"/>
    <mergeCell ref="WF32:WH32"/>
    <mergeCell ref="WI32:WK32"/>
    <mergeCell ref="WL32:WN32"/>
    <mergeCell ref="VK32:VM32"/>
    <mergeCell ref="VN32:VP32"/>
    <mergeCell ref="VQ32:VS32"/>
    <mergeCell ref="VT32:VV32"/>
    <mergeCell ref="VW32:VY32"/>
    <mergeCell ref="UV32:UX32"/>
    <mergeCell ref="UY32:VA32"/>
    <mergeCell ref="VB32:VD32"/>
    <mergeCell ref="VE32:VG32"/>
    <mergeCell ref="VH32:VJ32"/>
    <mergeCell ref="UG32:UI32"/>
    <mergeCell ref="UJ32:UL32"/>
    <mergeCell ref="UM32:UO32"/>
    <mergeCell ref="UP32:UR32"/>
    <mergeCell ref="US32:UU32"/>
    <mergeCell ref="TR32:TT32"/>
    <mergeCell ref="TU32:TW32"/>
    <mergeCell ref="TX32:TZ32"/>
    <mergeCell ref="UA32:UC32"/>
    <mergeCell ref="UD32:UF32"/>
    <mergeCell ref="TC32:TE32"/>
    <mergeCell ref="TF32:TH32"/>
    <mergeCell ref="TI32:TK32"/>
    <mergeCell ref="TL32:TN32"/>
    <mergeCell ref="TO32:TQ32"/>
    <mergeCell ref="SN32:SP32"/>
    <mergeCell ref="SQ32:SS32"/>
    <mergeCell ref="ST32:SV32"/>
    <mergeCell ref="SW32:SY32"/>
    <mergeCell ref="SZ32:TB32"/>
    <mergeCell ref="RY32:SA32"/>
    <mergeCell ref="SB32:SD32"/>
    <mergeCell ref="SE32:SG32"/>
    <mergeCell ref="SH32:SJ32"/>
    <mergeCell ref="SK32:SM32"/>
    <mergeCell ref="RJ32:RL32"/>
    <mergeCell ref="RM32:RO32"/>
    <mergeCell ref="RP32:RR32"/>
    <mergeCell ref="RS32:RU32"/>
    <mergeCell ref="RV32:RX32"/>
    <mergeCell ref="QU32:QW32"/>
    <mergeCell ref="QX32:QZ32"/>
    <mergeCell ref="RA32:RC32"/>
    <mergeCell ref="RD32:RF32"/>
    <mergeCell ref="RG32:RI32"/>
    <mergeCell ref="QF32:QH32"/>
    <mergeCell ref="QI32:QK32"/>
    <mergeCell ref="QL32:QN32"/>
    <mergeCell ref="QO32:QQ32"/>
    <mergeCell ref="QR32:QT32"/>
    <mergeCell ref="PQ32:PS32"/>
    <mergeCell ref="PT32:PV32"/>
    <mergeCell ref="PW32:PY32"/>
    <mergeCell ref="PZ32:QB32"/>
    <mergeCell ref="QC32:QE32"/>
    <mergeCell ref="PB32:PD32"/>
    <mergeCell ref="PE32:PG32"/>
    <mergeCell ref="PH32:PJ32"/>
    <mergeCell ref="PK32:PM32"/>
    <mergeCell ref="PN32:PP32"/>
    <mergeCell ref="OM32:OO32"/>
    <mergeCell ref="OP32:OR32"/>
    <mergeCell ref="OS32:OU32"/>
    <mergeCell ref="OV32:OX32"/>
    <mergeCell ref="OY32:PA32"/>
    <mergeCell ref="NX32:NZ32"/>
    <mergeCell ref="OA32:OC32"/>
    <mergeCell ref="OD32:OF32"/>
    <mergeCell ref="OG32:OI32"/>
    <mergeCell ref="OJ32:OL32"/>
    <mergeCell ref="NI32:NK32"/>
    <mergeCell ref="NL32:NN32"/>
    <mergeCell ref="NO32:NQ32"/>
    <mergeCell ref="NR32:NT32"/>
    <mergeCell ref="NU32:NW32"/>
    <mergeCell ref="MT32:MV32"/>
    <mergeCell ref="MW32:MY32"/>
    <mergeCell ref="MZ32:NB32"/>
    <mergeCell ref="NC32:NE32"/>
    <mergeCell ref="NF32:NH32"/>
    <mergeCell ref="ME32:MG32"/>
    <mergeCell ref="MH32:MJ32"/>
    <mergeCell ref="MK32:MM32"/>
    <mergeCell ref="MN32:MP32"/>
    <mergeCell ref="MQ32:MS32"/>
    <mergeCell ref="LP32:LR32"/>
    <mergeCell ref="LS32:LU32"/>
    <mergeCell ref="LV32:LX32"/>
    <mergeCell ref="LY32:MA32"/>
    <mergeCell ref="MB32:MD32"/>
    <mergeCell ref="LA32:LC32"/>
    <mergeCell ref="LD32:LF32"/>
    <mergeCell ref="LG32:LI32"/>
    <mergeCell ref="LJ32:LL32"/>
    <mergeCell ref="LM32:LO32"/>
    <mergeCell ref="KL32:KN32"/>
    <mergeCell ref="KO32:KQ32"/>
    <mergeCell ref="KR32:KT32"/>
    <mergeCell ref="KU32:KW32"/>
    <mergeCell ref="KX32:KZ32"/>
    <mergeCell ref="JW32:JY32"/>
    <mergeCell ref="JZ32:KB32"/>
    <mergeCell ref="KC32:KE32"/>
    <mergeCell ref="KF32:KH32"/>
    <mergeCell ref="KI32:KK32"/>
    <mergeCell ref="JH32:JJ32"/>
    <mergeCell ref="JK32:JM32"/>
    <mergeCell ref="JN32:JP32"/>
    <mergeCell ref="JQ32:JS32"/>
    <mergeCell ref="JT32:JV32"/>
    <mergeCell ref="IS32:IU32"/>
    <mergeCell ref="IV32:IX32"/>
    <mergeCell ref="IY32:JA32"/>
    <mergeCell ref="JB32:JD32"/>
    <mergeCell ref="JE32:JG32"/>
    <mergeCell ref="ID32:IF32"/>
    <mergeCell ref="IG32:II32"/>
    <mergeCell ref="IJ32:IL32"/>
    <mergeCell ref="IM32:IO32"/>
    <mergeCell ref="IP32:IR32"/>
    <mergeCell ref="HO32:HQ32"/>
    <mergeCell ref="HR32:HT32"/>
    <mergeCell ref="HU32:HW32"/>
    <mergeCell ref="HX32:HZ32"/>
    <mergeCell ref="IA32:IC32"/>
    <mergeCell ref="GZ32:HB32"/>
    <mergeCell ref="HC32:HE32"/>
    <mergeCell ref="HF32:HH32"/>
    <mergeCell ref="HI32:HK32"/>
    <mergeCell ref="HL32:HN32"/>
    <mergeCell ref="GK32:GM32"/>
    <mergeCell ref="GN32:GP32"/>
    <mergeCell ref="GQ32:GS32"/>
    <mergeCell ref="GT32:GV32"/>
    <mergeCell ref="GW32:GY32"/>
    <mergeCell ref="FV32:FX32"/>
    <mergeCell ref="FY32:GA32"/>
    <mergeCell ref="GB32:GD32"/>
    <mergeCell ref="GE32:GG32"/>
    <mergeCell ref="GH32:GJ32"/>
    <mergeCell ref="FG32:FI32"/>
    <mergeCell ref="FJ32:FL32"/>
    <mergeCell ref="FM32:FO32"/>
    <mergeCell ref="FP32:FR32"/>
    <mergeCell ref="FS32:FU32"/>
    <mergeCell ref="ER32:ET32"/>
    <mergeCell ref="EU32:EW32"/>
    <mergeCell ref="EX32:EZ32"/>
    <mergeCell ref="FA32:FC32"/>
    <mergeCell ref="FD32:FF32"/>
    <mergeCell ref="EC32:EE32"/>
    <mergeCell ref="EF32:EH32"/>
    <mergeCell ref="EI32:EK32"/>
    <mergeCell ref="EL32:EN32"/>
    <mergeCell ref="EO32:EQ32"/>
    <mergeCell ref="DN32:DP32"/>
    <mergeCell ref="DQ32:DS32"/>
    <mergeCell ref="DT32:DV32"/>
    <mergeCell ref="DW32:DY32"/>
    <mergeCell ref="DZ32:EB32"/>
    <mergeCell ref="CY32:DA32"/>
    <mergeCell ref="DB32:DD32"/>
    <mergeCell ref="DE32:DG32"/>
    <mergeCell ref="DH32:DJ32"/>
    <mergeCell ref="DK32:DM32"/>
    <mergeCell ref="CJ32:CL32"/>
    <mergeCell ref="CM32:CO32"/>
    <mergeCell ref="CP32:CR32"/>
    <mergeCell ref="CS32:CU32"/>
    <mergeCell ref="CV32:CX32"/>
    <mergeCell ref="BU32:BW32"/>
    <mergeCell ref="BX32:BZ32"/>
    <mergeCell ref="CA32:CC32"/>
    <mergeCell ref="CD32:CF32"/>
    <mergeCell ref="CG32:CI32"/>
    <mergeCell ref="A32:C32"/>
    <mergeCell ref="D32:F32"/>
    <mergeCell ref="G32:I32"/>
    <mergeCell ref="J32:L32"/>
    <mergeCell ref="A2:B2"/>
    <mergeCell ref="A3:B3"/>
    <mergeCell ref="A6:B6"/>
    <mergeCell ref="A7:B7"/>
    <mergeCell ref="A11:B11"/>
    <mergeCell ref="BF32:BH32"/>
    <mergeCell ref="BI32:BK32"/>
    <mergeCell ref="BL32:BN32"/>
    <mergeCell ref="BO32:BQ32"/>
    <mergeCell ref="BR32:BT32"/>
    <mergeCell ref="AQ32:AS32"/>
    <mergeCell ref="AT32:AV32"/>
    <mergeCell ref="AW32:AY32"/>
    <mergeCell ref="AZ32:BB32"/>
    <mergeCell ref="BC32:BE32"/>
    <mergeCell ref="AB32:AD32"/>
    <mergeCell ref="AE32:AG32"/>
    <mergeCell ref="AH32:AJ32"/>
    <mergeCell ref="AK32:AM32"/>
    <mergeCell ref="AN32:AP32"/>
    <mergeCell ref="M32:O32"/>
    <mergeCell ref="P32:R32"/>
    <mergeCell ref="S32:U32"/>
    <mergeCell ref="V32:X32"/>
    <mergeCell ref="Y32:AA32"/>
  </mergeCells>
  <conditionalFormatting sqref="A6:B6">
    <cfRule type="containsErrors" dxfId="3" priority="8">
      <formula>ISERROR(A6)</formula>
    </cfRule>
  </conditionalFormatting>
  <conditionalFormatting sqref="C9">
    <cfRule type="containsErrors" dxfId="2" priority="3">
      <formula>ISERROR(C9)</formula>
    </cfRule>
  </conditionalFormatting>
  <dataValidations count="2">
    <dataValidation type="date" operator="greaterThanOrEqual" allowBlank="1" showInputMessage="1" showErrorMessage="1" sqref="B10">
      <formula1>43948</formula1>
    </dataValidation>
    <dataValidation type="textLength" allowBlank="1" showInputMessage="1" showErrorMessage="1" sqref="B9">
      <formula1>8</formula1>
      <formula2>8</formula2>
    </dataValidation>
  </dataValidations>
  <hyperlinks>
    <hyperlink ref="A29:B29" location="Т.9.!A1" display="Таблиця 9 (Асоційовані (близькі) особи керівника, керівника підрозділу внутрішнього аудиту банку)"/>
    <hyperlink ref="A30:B30" location="Т.10!A1" display="Таблиця 10 (Перелік юридичних осіб, у яких асоційовані (близькі) особи керівника, керівника підрозділу внутрішнього аудиту банку є власниками істотної участі (для незалежних директорів - власниками 5 і більше % участі) або контролерами)"/>
    <hyperlink ref="A20:B20" location="Т.2.!A1" display="Таблиця 2 (Документ, що посвідчує особу)"/>
    <hyperlink ref="A21:B21" location="Т.3.!A1" display="Таблиця 3 (Інформація про вищу освіту)"/>
    <hyperlink ref="A22:B22" location="Т.4.!A1" display="Таюлиця 4 (Рішення уповноваженого органу щодо призначення (обрання) керівника, керівника підрозділу внутрішнього аудиту)"/>
    <hyperlink ref="A24:B24" location="Т.5.!A1" display="Таблиця 5 (Відомості щодо сфери відповідальності керівника, керівника підрозділу внутрішнього аудиту)"/>
    <hyperlink ref="A25:B25" location="Т.6.!A1" display="Таблиця 6 (Інформація про професійну діяльність керівника, керівника підрозділу внутрішнього аудиту)"/>
    <hyperlink ref="A27:B27" location="Т.7.!A1" display="Т.7.!A1"/>
    <hyperlink ref="A28:B28" location="Т.8.!A1" display="Таблиця 8 (Перелік юридичних осіб, у яких особа є власником істотної участі (для незалежних директорів - власником 5 і більше % участі) або контролером)"/>
    <hyperlink ref="A32:B32" location="Т.11.!A1" display="Т.11.!A1"/>
    <hyperlink ref="A34:B34" location="Т.11.!A1" display="Таблиця 12  (Інформація щодо наявності/відсутності у керівника, керівника підрозділу внутрішнього аудиту банку конфліктів інтересів)"/>
    <hyperlink ref="A36:B36" location="Т.13.!A1" display="Таблиця 13 (Інформація щодо виконання керівником, керівником підрозділу внутрішнього аудиту банку своїх обов'язків)"/>
    <hyperlink ref="A35:B35" location="'14'!A1" display="V.14. Ділова репутація"/>
    <hyperlink ref="A37:B37" location="'15'!A1" display="VI.15. Відомості стосовно незалежного директора"/>
    <hyperlink ref="A19:B19" location="Т.1.!A1" display="Таблиця 1 (Загальна інформація)"/>
    <hyperlink ref="A30:C30" location="Т.10.!A1" display="Таблиця 10. Перелік юридичних осіб, у яких асоційовані (близькі) особи керівника, керівника підрозділу внутрішнього аудиту банку є власниками істотної участі (для незалежних директорів - власниками 5 і більше % участі) або контролерами"/>
    <hyperlink ref="A34" location="Т.12.!A1" display="Таблиця 12. Інформація щодо наявності/відсутності у керівника, керівника підрозділу внутрішнього аудиту банку конфліктів інтересів"/>
    <hyperlink ref="A36" location="'Т.13-14.'!A1" display="Таблиця 13. Інформація щодо відповідності відповідального працівника банку вимогам щодо наявності бездоганної ділової репутації"/>
    <hyperlink ref="A37" location="'Т.13-14.'!A1" display="VII. Відомості стосовно незалежного директора"/>
    <hyperlink ref="A29" location="Т.9!A1" display="Таблиця 9. Перелік юридичних осіб, у яких асоційовані/близькі особи відповідального працівника банку є власниками істотної участі або контролерами"/>
  </hyperlinks>
  <pageMargins left="0.39370078740157483" right="0.39370078740157483" top="0.3" bottom="0.51181102362204722" header="0.31496062992125984" footer="0.27559055118110237"/>
  <pageSetup paperSize="9" scale="9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81" r:id="rId4" name="Option Button 5">
              <controlPr locked="0" defaultSize="0" autoFill="0" autoLine="0" autoPict="0">
                <anchor moveWithCells="1">
                  <from>
                    <xdr:col>1</xdr:col>
                    <xdr:colOff>219075</xdr:colOff>
                    <xdr:row>3</xdr:row>
                    <xdr:rowOff>47625</xdr:rowOff>
                  </from>
                  <to>
                    <xdr:col>1</xdr:col>
                    <xdr:colOff>752475</xdr:colOff>
                    <xdr:row>3</xdr:row>
                    <xdr:rowOff>409575</xdr:rowOff>
                  </to>
                </anchor>
              </controlPr>
            </control>
          </mc:Choice>
        </mc:AlternateContent>
        <mc:AlternateContent xmlns:mc="http://schemas.openxmlformats.org/markup-compatibility/2006">
          <mc:Choice Requires="x14">
            <control shapeId="24582" r:id="rId5" name="Option Button 6">
              <controlPr locked="0" defaultSize="0" autoFill="0" autoLine="0" autoPict="0">
                <anchor moveWithCells="1">
                  <from>
                    <xdr:col>1</xdr:col>
                    <xdr:colOff>219075</xdr:colOff>
                    <xdr:row>4</xdr:row>
                    <xdr:rowOff>9525</xdr:rowOff>
                  </from>
                  <to>
                    <xdr:col>1</xdr:col>
                    <xdr:colOff>733425</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Аркуш2"/>
  <dimension ref="A1:GU278"/>
  <sheetViews>
    <sheetView showGridLines="0" topLeftCell="B1" zoomScale="85" zoomScaleNormal="85" zoomScaleSheetLayoutView="85" workbookViewId="0">
      <selection activeCell="I16" sqref="I16"/>
    </sheetView>
  </sheetViews>
  <sheetFormatPr defaultColWidth="0" defaultRowHeight="124.7" customHeight="1" x14ac:dyDescent="0.25"/>
  <cols>
    <col min="1" max="1" width="19.7109375" style="173" hidden="1" customWidth="1"/>
    <col min="2" max="2" width="32.28515625" style="173" customWidth="1"/>
    <col min="3" max="3" width="17" style="173" customWidth="1"/>
    <col min="4" max="4" width="33.85546875" style="173" customWidth="1"/>
    <col min="5" max="5" width="18.42578125" style="173" customWidth="1"/>
    <col min="6" max="6" width="18.42578125" style="173" hidden="1" customWidth="1"/>
    <col min="7" max="7" width="30.7109375" style="173" hidden="1" customWidth="1"/>
    <col min="8" max="8" width="22.42578125" style="173" customWidth="1"/>
    <col min="9" max="9" width="13.140625" style="173" bestFit="1" customWidth="1"/>
    <col min="10" max="10" width="22.42578125" style="173" customWidth="1"/>
    <col min="11" max="11" width="13.140625" style="173" bestFit="1" customWidth="1"/>
    <col min="12" max="12" width="22.42578125" style="173" customWidth="1"/>
    <col min="13" max="13" width="13.140625" style="173" bestFit="1" customWidth="1"/>
    <col min="14" max="14" width="12.28515625" style="173" bestFit="1" customWidth="1"/>
    <col min="15" max="28" width="11.28515625" style="173" customWidth="1"/>
    <col min="29" max="29" width="16.5703125" style="173" customWidth="1"/>
    <col min="30" max="78" width="11.28515625" style="173" customWidth="1"/>
    <col min="79" max="79" width="11.85546875" style="173" customWidth="1"/>
    <col min="80" max="83" width="11.28515625" style="173" customWidth="1"/>
    <col min="84" max="84" width="14" style="173" customWidth="1"/>
    <col min="85" max="92" width="11.28515625" style="173" customWidth="1"/>
    <col min="93" max="93" width="19" style="173" customWidth="1"/>
    <col min="94" max="94" width="18.140625" style="173" customWidth="1"/>
    <col min="95" max="95" width="14.140625" style="173" customWidth="1"/>
    <col min="96" max="96" width="13.5703125" style="173" customWidth="1"/>
    <col min="97" max="97" width="22.5703125" style="173" customWidth="1"/>
    <col min="98" max="98" width="28.140625" style="173" customWidth="1"/>
    <col min="99" max="99" width="27.5703125" style="173" customWidth="1"/>
    <col min="100" max="100" width="9.140625" hidden="1" customWidth="1"/>
    <col min="101" max="105" width="10" hidden="1" customWidth="1"/>
    <col min="106" max="203" width="10" style="89" hidden="1" customWidth="1"/>
    <col min="204" max="16384" width="9.140625" hidden="1"/>
  </cols>
  <sheetData>
    <row r="1" spans="1:203" ht="24" customHeight="1" x14ac:dyDescent="0.25">
      <c r="A1" s="7"/>
      <c r="B1" s="27" t="s">
        <v>1171</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row>
    <row r="2" spans="1:203" ht="15.75" thickBot="1" x14ac:dyDescent="0.3">
      <c r="A2" s="7"/>
      <c r="B2" s="6" t="s">
        <v>339</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row>
    <row r="3" spans="1:203" ht="15.75" thickTop="1" x14ac:dyDescent="0.25">
      <c r="A3" s="377" t="s">
        <v>126</v>
      </c>
      <c r="B3" s="377" t="s">
        <v>3</v>
      </c>
      <c r="C3" s="377" t="s">
        <v>218</v>
      </c>
      <c r="D3" s="377" t="s">
        <v>431</v>
      </c>
      <c r="E3" s="377" t="s">
        <v>273</v>
      </c>
      <c r="F3"/>
      <c r="G3"/>
      <c r="H3" s="381" t="s">
        <v>522</v>
      </c>
      <c r="I3" s="382"/>
      <c r="J3" s="382"/>
      <c r="K3" s="382"/>
      <c r="L3" s="382"/>
      <c r="M3" s="383"/>
      <c r="N3" s="380" t="s">
        <v>2</v>
      </c>
      <c r="O3" s="376" t="s">
        <v>795</v>
      </c>
      <c r="P3" s="374"/>
      <c r="Q3" s="374"/>
      <c r="R3" s="374"/>
      <c r="S3" s="374"/>
      <c r="T3" s="374"/>
      <c r="U3" s="374"/>
      <c r="V3" s="374"/>
      <c r="W3" s="374"/>
      <c r="X3" s="374"/>
      <c r="Y3" s="374"/>
      <c r="Z3" s="374"/>
      <c r="AA3" s="374"/>
      <c r="AB3" s="374" t="s">
        <v>675</v>
      </c>
      <c r="AC3" s="374"/>
      <c r="AD3" s="374"/>
      <c r="AE3" s="374"/>
      <c r="AF3" s="374"/>
      <c r="AG3" s="374"/>
      <c r="AH3" s="374"/>
      <c r="AI3" s="374"/>
      <c r="AJ3" s="374"/>
      <c r="AK3" s="374"/>
      <c r="AL3" s="374"/>
      <c r="AM3" s="374"/>
      <c r="AN3" s="375"/>
      <c r="AO3" s="376" t="s">
        <v>676</v>
      </c>
      <c r="AP3" s="374"/>
      <c r="AQ3" s="374"/>
      <c r="AR3" s="374"/>
      <c r="AS3" s="374"/>
      <c r="AT3" s="374"/>
      <c r="AU3" s="374"/>
      <c r="AV3" s="374"/>
      <c r="AW3" s="374"/>
      <c r="AX3" s="374"/>
      <c r="AY3" s="374"/>
      <c r="AZ3" s="374"/>
      <c r="BA3" s="374"/>
      <c r="BB3" s="374" t="s">
        <v>677</v>
      </c>
      <c r="BC3" s="374"/>
      <c r="BD3" s="374"/>
      <c r="BE3" s="374"/>
      <c r="BF3" s="374"/>
      <c r="BG3" s="374"/>
      <c r="BH3" s="374"/>
      <c r="BI3" s="374"/>
      <c r="BJ3" s="374"/>
      <c r="BK3" s="374"/>
      <c r="BL3" s="374"/>
      <c r="BM3" s="374"/>
      <c r="BN3" s="375"/>
      <c r="BO3" s="376" t="s">
        <v>678</v>
      </c>
      <c r="BP3" s="374"/>
      <c r="BQ3" s="374"/>
      <c r="BR3" s="374"/>
      <c r="BS3" s="374"/>
      <c r="BT3" s="374"/>
      <c r="BU3" s="374"/>
      <c r="BV3" s="374"/>
      <c r="BW3" s="374"/>
      <c r="BX3" s="374"/>
      <c r="BY3" s="374"/>
      <c r="BZ3" s="374"/>
      <c r="CA3" s="374"/>
      <c r="CB3" s="374" t="s">
        <v>679</v>
      </c>
      <c r="CC3" s="374"/>
      <c r="CD3" s="374"/>
      <c r="CE3" s="374"/>
      <c r="CF3" s="374"/>
      <c r="CG3" s="374"/>
      <c r="CH3" s="374"/>
      <c r="CI3" s="374"/>
      <c r="CJ3" s="374"/>
      <c r="CK3" s="374"/>
      <c r="CL3" s="374"/>
      <c r="CM3" s="374"/>
      <c r="CN3" s="375"/>
      <c r="CO3" s="378" t="s">
        <v>421</v>
      </c>
      <c r="CP3" s="377" t="s">
        <v>215</v>
      </c>
      <c r="CQ3" s="377"/>
      <c r="CR3" s="377"/>
      <c r="CS3" s="379" t="s">
        <v>274</v>
      </c>
      <c r="CT3" s="379" t="s">
        <v>397</v>
      </c>
      <c r="CU3" s="379" t="s">
        <v>275</v>
      </c>
      <c r="DB3" s="98" t="str">
        <f ca="1">IF(ISBLANK(INDIRECT("B3"))," ",(INDIRECT("B3")))</f>
        <v>Прізвище</v>
      </c>
      <c r="DC3" s="98" t="str">
        <f ca="1">IF(ISBLANK(INDIRECT("C3"))," ",(INDIRECT("C3")))</f>
        <v>Ім’я</v>
      </c>
      <c r="DD3" s="98" t="str">
        <f ca="1">IF(ISBLANK(INDIRECT("D3"))," ",(INDIRECT("D3")))</f>
        <v>По батькові
 (за наявності)</v>
      </c>
      <c r="DE3" s="98" t="str">
        <f ca="1">IF(ISBLANK(INDIRECT("E3"))," ",(INDIRECT("E3")))</f>
        <v>Посада, на яку погоджується особа</v>
      </c>
      <c r="DF3" s="98" t="str">
        <f ca="1">IF(ISBLANK(INDIRECT("F3"))," ",(INDIRECT("F3")))</f>
        <v xml:space="preserve"> </v>
      </c>
      <c r="DG3" s="98" t="str">
        <f ca="1">IF(ISBLANK(INDIRECT("G3"))," ",(INDIRECT("G3")))</f>
        <v xml:space="preserve"> </v>
      </c>
      <c r="DH3" s="98" t="str">
        <f ca="1">IF(ISBLANK(INDIRECT("H3"))," ",(INDIRECT("H3")))</f>
        <v>Країна громадянства, рік набуття громадянства</v>
      </c>
      <c r="DI3" s="98" t="str">
        <f ca="1">IF(ISBLANK(INDIRECT("I3"))," ",(INDIRECT("I3")))</f>
        <v xml:space="preserve"> </v>
      </c>
      <c r="DJ3" s="98" t="str">
        <f ca="1">IF(ISBLANK(INDIRECT("J3"))," ",(INDIRECT("J3")))</f>
        <v xml:space="preserve"> </v>
      </c>
      <c r="DK3" s="98" t="str">
        <f ca="1">IF(ISBLANK(INDIRECT("K3"))," ",(INDIRECT("K3")))</f>
        <v xml:space="preserve"> </v>
      </c>
      <c r="DL3" s="98" t="str">
        <f ca="1">IF(ISBLANK(INDIRECT("L3"))," ",(INDIRECT("L3")))</f>
        <v xml:space="preserve"> </v>
      </c>
      <c r="DM3" s="98" t="str">
        <f ca="1">IF(ISBLANK(INDIRECT("M3"))," ",(INDIRECT("M3")))</f>
        <v xml:space="preserve"> </v>
      </c>
      <c r="DN3" s="98" t="str">
        <f ca="1">IF(ISBLANK(INDIRECT("N3"))," ",(INDIRECT("N3")))</f>
        <v>Дата народження</v>
      </c>
      <c r="DO3" s="98" t="str">
        <f ca="1">IF(ISBLANK(INDIRECT("O3"))," ",(INDIRECT("O3")))</f>
        <v>Адреса місця реєстрації (1)</v>
      </c>
      <c r="DP3" s="98" t="str">
        <f ca="1">IF(ISBLANK(INDIRECT("P3"))," ",(INDIRECT("P3")))</f>
        <v xml:space="preserve"> </v>
      </c>
      <c r="DQ3" s="98" t="str">
        <f ca="1">IF(ISBLANK(INDIRECT("Q3"))," ",(INDIRECT("Q3")))</f>
        <v xml:space="preserve"> </v>
      </c>
      <c r="DR3" s="98" t="str">
        <f ca="1">IF(ISBLANK(INDIRECT("R3"))," ",(INDIRECT("R3")))</f>
        <v xml:space="preserve"> </v>
      </c>
      <c r="DS3" s="98" t="str">
        <f ca="1">IF(ISBLANK(INDIRECT("S3"))," ",(INDIRECT("S3")))</f>
        <v xml:space="preserve"> </v>
      </c>
      <c r="DT3" s="98" t="str">
        <f ca="1">IF(ISBLANK(INDIRECT("T3"))," ",(INDIRECT("T3")))</f>
        <v xml:space="preserve"> </v>
      </c>
      <c r="DU3" s="98" t="str">
        <f ca="1">IF(ISBLANK(INDIRECT("U3"))," ",(INDIRECT("U3")))</f>
        <v xml:space="preserve"> </v>
      </c>
      <c r="DV3" s="98" t="str">
        <f ca="1">IF(ISBLANK(INDIRECT("V3"))," ",(INDIRECT("V3")))</f>
        <v xml:space="preserve"> </v>
      </c>
      <c r="DW3" s="98" t="str">
        <f ca="1">IF(ISBLANK(INDIRECT("W3"))," ",(INDIRECT("W3")))</f>
        <v xml:space="preserve"> </v>
      </c>
      <c r="DX3" s="98" t="str">
        <f ca="1">IF(ISBLANK(INDIRECT("X3"))," ",(INDIRECT("X3")))</f>
        <v xml:space="preserve"> </v>
      </c>
      <c r="DY3" s="98" t="str">
        <f ca="1">IF(ISBLANK(INDIRECT("Y3"))," ",(INDIRECT("Y3")))</f>
        <v xml:space="preserve"> </v>
      </c>
      <c r="DZ3" s="98" t="str">
        <f ca="1">IF(ISBLANK(INDIRECT("Z3"))," ",(INDIRECT("Z3")))</f>
        <v xml:space="preserve"> </v>
      </c>
      <c r="EA3" s="98" t="str">
        <f ca="1">IF(ISBLANK(INDIRECT("AA3"))," ",(INDIRECT("AA3")))</f>
        <v xml:space="preserve"> </v>
      </c>
      <c r="EB3" s="98" t="str">
        <f ca="1">IF(ISBLANK(INDIRECT("AB3"))," ",(INDIRECT("AB3")))</f>
        <v>Адреса місця реєстрації (2)</v>
      </c>
      <c r="EC3" s="98" t="str">
        <f ca="1">IF(ISBLANK(INDIRECT("AC3"))," ",(INDIRECT("AC3")))</f>
        <v xml:space="preserve"> </v>
      </c>
      <c r="ED3" s="98" t="str">
        <f ca="1">IF(ISBLANK(INDIRECT("AD3"))," ",(INDIRECT("AD3")))</f>
        <v xml:space="preserve"> </v>
      </c>
      <c r="EE3" s="98" t="str">
        <f ca="1">IF(ISBLANK(INDIRECT("AE3"))," ",(INDIRECT("AE3")))</f>
        <v xml:space="preserve"> </v>
      </c>
      <c r="EF3" s="98" t="str">
        <f ca="1">IF(ISBLANK(INDIRECT("AF3"))," ",(INDIRECT("AF3")))</f>
        <v xml:space="preserve"> </v>
      </c>
      <c r="EG3" s="98" t="str">
        <f ca="1">IF(ISBLANK(INDIRECT("AG3"))," ",(INDIRECT("AG3")))</f>
        <v xml:space="preserve"> </v>
      </c>
      <c r="EH3" s="98" t="str">
        <f ca="1">IF(ISBLANK(INDIRECT("AH3"))," ",(INDIRECT("AH3")))</f>
        <v xml:space="preserve"> </v>
      </c>
      <c r="EI3" s="98" t="str">
        <f ca="1">IF(ISBLANK(INDIRECT("AI3"))," ",(INDIRECT("AI3")))</f>
        <v xml:space="preserve"> </v>
      </c>
      <c r="EJ3" s="98" t="str">
        <f ca="1">IF(ISBLANK(INDIRECT("AJ3"))," ",(INDIRECT("AJ3")))</f>
        <v xml:space="preserve"> </v>
      </c>
      <c r="EK3" s="98" t="str">
        <f ca="1">IF(ISBLANK(INDIRECT("AK3"))," ",(INDIRECT("AK3")))</f>
        <v xml:space="preserve"> </v>
      </c>
      <c r="EL3" s="98" t="str">
        <f ca="1">IF(ISBLANK(INDIRECT("AL3"))," ",(INDIRECT("AL3")))</f>
        <v xml:space="preserve"> </v>
      </c>
      <c r="EM3" s="98" t="str">
        <f ca="1">IF(ISBLANK(INDIRECT("AM3"))," ",(INDIRECT("AM3")))</f>
        <v xml:space="preserve"> </v>
      </c>
      <c r="EN3" s="98" t="str">
        <f ca="1">IF(ISBLANK(INDIRECT("AN3"))," ",(INDIRECT("AN3")))</f>
        <v xml:space="preserve"> </v>
      </c>
      <c r="EO3" s="98" t="str">
        <f ca="1">IF(ISBLANK(INDIRECT("AO3"))," ",(INDIRECT("AO3")))</f>
        <v>Адреса місця постійного проживання (1)</v>
      </c>
      <c r="EP3" s="98" t="str">
        <f ca="1">IF(ISBLANK(INDIRECT("AP3"))," ",(INDIRECT("AP3")))</f>
        <v xml:space="preserve"> </v>
      </c>
      <c r="EQ3" s="98" t="str">
        <f ca="1">IF(ISBLANK(INDIRECT("AQ3"))," ",(INDIRECT("AQ3")))</f>
        <v xml:space="preserve"> </v>
      </c>
      <c r="ER3" s="98" t="str">
        <f ca="1">IF(ISBLANK(INDIRECT("AR3"))," ",(INDIRECT("AR3")))</f>
        <v xml:space="preserve"> </v>
      </c>
      <c r="ES3" s="98" t="str">
        <f ca="1">IF(ISBLANK(INDIRECT("AS3"))," ",(INDIRECT("AS3")))</f>
        <v xml:space="preserve"> </v>
      </c>
      <c r="ET3" s="98" t="str">
        <f ca="1">IF(ISBLANK(INDIRECT("AT3"))," ",(INDIRECT("AT3")))</f>
        <v xml:space="preserve"> </v>
      </c>
      <c r="EU3" s="98" t="str">
        <f ca="1">IF(ISBLANK(INDIRECT("AU3"))," ",(INDIRECT("AU3")))</f>
        <v xml:space="preserve"> </v>
      </c>
      <c r="EV3" s="98" t="str">
        <f ca="1">IF(ISBLANK(INDIRECT("AV3"))," ",(INDIRECT("AV3")))</f>
        <v xml:space="preserve"> </v>
      </c>
      <c r="EW3" s="98" t="str">
        <f ca="1">IF(ISBLANK(INDIRECT("AW3"))," ",(INDIRECT("AW3")))</f>
        <v xml:space="preserve"> </v>
      </c>
      <c r="EX3" s="98" t="str">
        <f ca="1">IF(ISBLANK(INDIRECT("AX3"))," ",(INDIRECT("AX3")))</f>
        <v xml:space="preserve"> </v>
      </c>
      <c r="EY3" s="98" t="str">
        <f ca="1">IF(ISBLANK(INDIRECT("AY3"))," ",(INDIRECT("AY3")))</f>
        <v xml:space="preserve"> </v>
      </c>
      <c r="EZ3" s="98" t="str">
        <f ca="1">IF(ISBLANK(INDIRECT("AZ3"))," ",(INDIRECT("AZ3")))</f>
        <v xml:space="preserve"> </v>
      </c>
      <c r="FA3" s="98" t="str">
        <f ca="1">IF(ISBLANK(INDIRECT("BA3"))," ",(INDIRECT("BA3")))</f>
        <v xml:space="preserve"> </v>
      </c>
      <c r="FB3" s="98" t="str">
        <f ca="1">IF(ISBLANK(INDIRECT("BB3"))," ",(INDIRECT("BB3")))</f>
        <v>Адреса місця постійного проживання (2)</v>
      </c>
      <c r="FC3" s="98" t="str">
        <f ca="1">IF(ISBLANK(INDIRECT("BC3"))," ",(INDIRECT("BC3")))</f>
        <v xml:space="preserve"> </v>
      </c>
      <c r="FD3" s="98" t="str">
        <f ca="1">IF(ISBLANK(INDIRECT("BD3"))," ",(INDIRECT("BD3")))</f>
        <v xml:space="preserve"> </v>
      </c>
      <c r="FE3" s="98" t="str">
        <f ca="1">IF(ISBLANK(INDIRECT("BE3"))," ",(INDIRECT("BE3")))</f>
        <v xml:space="preserve"> </v>
      </c>
      <c r="FF3" s="98" t="str">
        <f ca="1">IF(ISBLANK(INDIRECT("BF3"))," ",(INDIRECT("BF3")))</f>
        <v xml:space="preserve"> </v>
      </c>
      <c r="FG3" s="98" t="str">
        <f ca="1">IF(ISBLANK(INDIRECT("BG3"))," ",(INDIRECT("BG3")))</f>
        <v xml:space="preserve"> </v>
      </c>
      <c r="FH3" s="98" t="str">
        <f ca="1">IF(ISBLANK(INDIRECT("BH3"))," ",(INDIRECT("BH3")))</f>
        <v xml:space="preserve"> </v>
      </c>
      <c r="FI3" s="98" t="str">
        <f ca="1">IF(ISBLANK(INDIRECT("BI3"))," ",(INDIRECT("BI3")))</f>
        <v xml:space="preserve"> </v>
      </c>
      <c r="FJ3" s="98" t="str">
        <f ca="1">IF(ISBLANK(INDIRECT("BJ3"))," ",(INDIRECT("BJ3")))</f>
        <v xml:space="preserve"> </v>
      </c>
      <c r="FK3" s="98" t="str">
        <f ca="1">IF(ISBLANK(INDIRECT("BK3"))," ",(INDIRECT("BK3")))</f>
        <v xml:space="preserve"> </v>
      </c>
      <c r="FL3" s="98" t="str">
        <f ca="1">IF(ISBLANK(INDIRECT("BL3"))," ",(INDIRECT("BL3")))</f>
        <v xml:space="preserve"> </v>
      </c>
      <c r="FM3" s="98" t="str">
        <f ca="1">IF(ISBLANK(INDIRECT("BM3"))," ",(INDIRECT("BM3")))</f>
        <v xml:space="preserve"> </v>
      </c>
      <c r="FN3" s="98" t="str">
        <f ca="1">IF(ISBLANK(INDIRECT("BN3"))," ",(INDIRECT("BN3")))</f>
        <v xml:space="preserve"> </v>
      </c>
      <c r="FO3" s="98" t="str">
        <f ca="1">IF(ISBLANK(INDIRECT("BO3"))," ",(INDIRECT("BO3")))</f>
        <v>Адреса місця тимчасового проживання (1)</v>
      </c>
      <c r="FP3" s="98" t="str">
        <f ca="1">IF(ISBLANK(INDIRECT("BP3"))," ",(INDIRECT("BP3")))</f>
        <v xml:space="preserve"> </v>
      </c>
      <c r="FQ3" s="98" t="str">
        <f ca="1">IF(ISBLANK(INDIRECT("BQ3"))," ",(INDIRECT("BQ3")))</f>
        <v xml:space="preserve"> </v>
      </c>
      <c r="FR3" s="98" t="str">
        <f ca="1">IF(ISBLANK(INDIRECT("BR3"))," ",(INDIRECT("BR3")))</f>
        <v xml:space="preserve"> </v>
      </c>
      <c r="FS3" s="98" t="str">
        <f ca="1">IF(ISBLANK(INDIRECT("BS3"))," ",(INDIRECT("BS3")))</f>
        <v xml:space="preserve"> </v>
      </c>
      <c r="FT3" s="98" t="str">
        <f ca="1">IF(ISBLANK(INDIRECT("BT3"))," ",(INDIRECT("BT3")))</f>
        <v xml:space="preserve"> </v>
      </c>
      <c r="FU3" s="98" t="str">
        <f ca="1">IF(ISBLANK(INDIRECT("BU3"))," ",(INDIRECT("BU3")))</f>
        <v xml:space="preserve"> </v>
      </c>
      <c r="FV3" s="98" t="str">
        <f ca="1">IF(ISBLANK(INDIRECT("BV3"))," ",(INDIRECT("BV3")))</f>
        <v xml:space="preserve"> </v>
      </c>
      <c r="FW3" s="98" t="str">
        <f ca="1">IF(ISBLANK(INDIRECT("BW3"))," ",(INDIRECT("BW3")))</f>
        <v xml:space="preserve"> </v>
      </c>
      <c r="FX3" s="98" t="str">
        <f ca="1">IF(ISBLANK(INDIRECT("BX3"))," ",(INDIRECT("BX3")))</f>
        <v xml:space="preserve"> </v>
      </c>
      <c r="FY3" s="98" t="str">
        <f ca="1">IF(ISBLANK(INDIRECT("BY3"))," ",(INDIRECT("BY3")))</f>
        <v xml:space="preserve"> </v>
      </c>
      <c r="FZ3" s="98" t="str">
        <f ca="1">IF(ISBLANK(INDIRECT("BZ3"))," ",(INDIRECT("BZ3")))</f>
        <v xml:space="preserve"> </v>
      </c>
      <c r="GA3" s="98" t="str">
        <f ca="1">IF(ISBLANK(INDIRECT("CA3"))," ",(INDIRECT("CA3")))</f>
        <v xml:space="preserve"> </v>
      </c>
      <c r="GB3" s="98" t="str">
        <f ca="1">IF(ISBLANK(INDIRECT("CB3"))," ",(INDIRECT("CB3")))</f>
        <v>Адреса місця тимчасового проживання (2)</v>
      </c>
      <c r="GC3" s="98" t="str">
        <f ca="1">IF(ISBLANK(INDIRECT("CC3"))," ",(INDIRECT("CC3")))</f>
        <v xml:space="preserve"> </v>
      </c>
      <c r="GD3" s="98" t="str">
        <f ca="1">IF(ISBLANK(INDIRECT("CD3"))," ",(INDIRECT("CD3")))</f>
        <v xml:space="preserve"> </v>
      </c>
      <c r="GE3" s="98" t="str">
        <f ca="1">IF(ISBLANK(INDIRECT("CE3"))," ",(INDIRECT("CE3")))</f>
        <v xml:space="preserve"> </v>
      </c>
      <c r="GF3" s="98" t="str">
        <f ca="1">IF(ISBLANK(INDIRECT("CF3"))," ",(INDIRECT("CF3")))</f>
        <v xml:space="preserve"> </v>
      </c>
      <c r="GG3" s="98" t="str">
        <f ca="1">IF(ISBLANK(INDIRECT("CG3"))," ",(INDIRECT("CG3")))</f>
        <v xml:space="preserve"> </v>
      </c>
      <c r="GH3" s="98" t="str">
        <f ca="1">IF(ISBLANK(INDIRECT("CH3"))," ",(INDIRECT("CH3")))</f>
        <v xml:space="preserve"> </v>
      </c>
      <c r="GI3" s="98" t="str">
        <f ca="1">IF(ISBLANK(INDIRECT("CI3"))," ",(INDIRECT("CI3")))</f>
        <v xml:space="preserve"> </v>
      </c>
      <c r="GJ3" s="98" t="str">
        <f ca="1">IF(ISBLANK(INDIRECT("CJ3"))," ",(INDIRECT("CJ3")))</f>
        <v xml:space="preserve"> </v>
      </c>
      <c r="GK3" s="98" t="str">
        <f ca="1">IF(ISBLANK(INDIRECT("CK3"))," ",(INDIRECT("CK3")))</f>
        <v xml:space="preserve"> </v>
      </c>
      <c r="GL3" s="98" t="str">
        <f ca="1">IF(ISBLANK(INDIRECT("CL3"))," ",(INDIRECT("CL3")))</f>
        <v xml:space="preserve"> </v>
      </c>
      <c r="GM3" s="98" t="str">
        <f ca="1">IF(ISBLANK(INDIRECT("CM3"))," ",(INDIRECT("CM3")))</f>
        <v xml:space="preserve"> </v>
      </c>
      <c r="GN3" s="98" t="str">
        <f ca="1">IF(ISBLANK(INDIRECT("CN3"))," ",(INDIRECT("CN3")))</f>
        <v xml:space="preserve"> </v>
      </c>
      <c r="GO3" s="98" t="str">
        <f ca="1">IF(ISBLANK(INDIRECT("CO3"))," ",(INDIRECT("CO3")))</f>
        <v>Ідентифікаційний/ податковий номер</v>
      </c>
      <c r="GP3" s="98" t="str">
        <f ca="1">IF(ISBLANK(INDIRECT("CP3"))," ",(INDIRECT("CP3")))</f>
        <v>Країна, податковим резидентом якої є особа</v>
      </c>
      <c r="GQ3" s="98" t="str">
        <f ca="1">IF(ISBLANK(INDIRECT("CQ3"))," ",(INDIRECT("CQ3")))</f>
        <v xml:space="preserve"> </v>
      </c>
      <c r="GR3" s="98" t="str">
        <f ca="1">IF(ISBLANK(INDIRECT("CR3"))," ",(INDIRECT("CR3")))</f>
        <v xml:space="preserve"> </v>
      </c>
      <c r="GS3" s="98" t="str">
        <f ca="1">IF(ISBLANK(INDIRECT("CS3"))," ",(INDIRECT("CS3")))</f>
        <v xml:space="preserve">Науковий ступінь, вчене звання (за наявності) </v>
      </c>
      <c r="GT3" s="98" t="str">
        <f ca="1">IF(ISBLANK(INDIRECT("CT3"))," ",(INDIRECT("CT3")))</f>
        <v>Номери телефонів</v>
      </c>
      <c r="GU3" s="98" t="str">
        <f ca="1">IF(ISBLANK(INDIRECT("CU3"))," ",(INDIRECT("CU3")))</f>
        <v xml:space="preserve">Електронна адреса </v>
      </c>
    </row>
    <row r="4" spans="1:203" ht="69.75" customHeight="1" x14ac:dyDescent="0.25">
      <c r="A4" s="377"/>
      <c r="B4" s="377"/>
      <c r="C4" s="377"/>
      <c r="D4" s="377"/>
      <c r="E4" s="377"/>
      <c r="F4"/>
      <c r="G4"/>
      <c r="H4" s="155" t="s">
        <v>597</v>
      </c>
      <c r="I4" s="155" t="s">
        <v>596</v>
      </c>
      <c r="J4" s="155" t="s">
        <v>595</v>
      </c>
      <c r="K4" s="155" t="s">
        <v>594</v>
      </c>
      <c r="L4" s="155" t="s">
        <v>593</v>
      </c>
      <c r="M4" s="155" t="s">
        <v>592</v>
      </c>
      <c r="N4" s="380"/>
      <c r="O4" s="107" t="s">
        <v>432</v>
      </c>
      <c r="P4" s="155" t="s">
        <v>433</v>
      </c>
      <c r="Q4" s="155" t="s">
        <v>680</v>
      </c>
      <c r="R4" s="155" t="s">
        <v>681</v>
      </c>
      <c r="S4" s="155" t="s">
        <v>434</v>
      </c>
      <c r="T4" s="155" t="s">
        <v>435</v>
      </c>
      <c r="U4" s="155" t="s">
        <v>436</v>
      </c>
      <c r="V4" s="155" t="s">
        <v>453</v>
      </c>
      <c r="W4" s="155" t="s">
        <v>598</v>
      </c>
      <c r="X4" s="155" t="s">
        <v>438</v>
      </c>
      <c r="Y4" s="155" t="s">
        <v>439</v>
      </c>
      <c r="Z4" s="155" t="s">
        <v>440</v>
      </c>
      <c r="AA4" s="108" t="s">
        <v>784</v>
      </c>
      <c r="AB4" s="107" t="s">
        <v>432</v>
      </c>
      <c r="AC4" s="155" t="s">
        <v>433</v>
      </c>
      <c r="AD4" s="155" t="s">
        <v>680</v>
      </c>
      <c r="AE4" s="155" t="s">
        <v>681</v>
      </c>
      <c r="AF4" s="155" t="s">
        <v>434</v>
      </c>
      <c r="AG4" s="155" t="s">
        <v>435</v>
      </c>
      <c r="AH4" s="155" t="s">
        <v>436</v>
      </c>
      <c r="AI4" s="155" t="s">
        <v>453</v>
      </c>
      <c r="AJ4" s="155" t="s">
        <v>598</v>
      </c>
      <c r="AK4" s="155" t="s">
        <v>438</v>
      </c>
      <c r="AL4" s="155" t="s">
        <v>439</v>
      </c>
      <c r="AM4" s="155" t="s">
        <v>440</v>
      </c>
      <c r="AN4" s="108" t="s">
        <v>784</v>
      </c>
      <c r="AO4" s="107" t="s">
        <v>432</v>
      </c>
      <c r="AP4" s="155" t="s">
        <v>433</v>
      </c>
      <c r="AQ4" s="155" t="s">
        <v>796</v>
      </c>
      <c r="AR4" s="155" t="s">
        <v>797</v>
      </c>
      <c r="AS4" s="155" t="s">
        <v>434</v>
      </c>
      <c r="AT4" s="155" t="s">
        <v>435</v>
      </c>
      <c r="AU4" s="155" t="s">
        <v>436</v>
      </c>
      <c r="AV4" s="155" t="s">
        <v>453</v>
      </c>
      <c r="AW4" s="155" t="s">
        <v>598</v>
      </c>
      <c r="AX4" s="155" t="s">
        <v>438</v>
      </c>
      <c r="AY4" s="155" t="s">
        <v>439</v>
      </c>
      <c r="AZ4" s="155" t="s">
        <v>440</v>
      </c>
      <c r="BA4" s="108" t="s">
        <v>784</v>
      </c>
      <c r="BB4" s="107" t="s">
        <v>432</v>
      </c>
      <c r="BC4" s="155" t="s">
        <v>433</v>
      </c>
      <c r="BD4" s="155" t="s">
        <v>796</v>
      </c>
      <c r="BE4" s="155" t="s">
        <v>797</v>
      </c>
      <c r="BF4" s="155" t="s">
        <v>434</v>
      </c>
      <c r="BG4" s="155" t="s">
        <v>435</v>
      </c>
      <c r="BH4" s="155" t="s">
        <v>436</v>
      </c>
      <c r="BI4" s="155" t="s">
        <v>453</v>
      </c>
      <c r="BJ4" s="155" t="s">
        <v>598</v>
      </c>
      <c r="BK4" s="155" t="s">
        <v>438</v>
      </c>
      <c r="BL4" s="155" t="s">
        <v>439</v>
      </c>
      <c r="BM4" s="155" t="s">
        <v>440</v>
      </c>
      <c r="BN4" s="108" t="s">
        <v>784</v>
      </c>
      <c r="BO4" s="107" t="s">
        <v>432</v>
      </c>
      <c r="BP4" s="155" t="s">
        <v>433</v>
      </c>
      <c r="BQ4" s="155" t="s">
        <v>796</v>
      </c>
      <c r="BR4" s="155" t="s">
        <v>797</v>
      </c>
      <c r="BS4" s="155" t="s">
        <v>434</v>
      </c>
      <c r="BT4" s="155" t="s">
        <v>435</v>
      </c>
      <c r="BU4" s="155" t="s">
        <v>436</v>
      </c>
      <c r="BV4" s="155" t="s">
        <v>453</v>
      </c>
      <c r="BW4" s="155" t="s">
        <v>598</v>
      </c>
      <c r="BX4" s="155" t="s">
        <v>438</v>
      </c>
      <c r="BY4" s="155" t="s">
        <v>439</v>
      </c>
      <c r="BZ4" s="155" t="s">
        <v>440</v>
      </c>
      <c r="CA4" s="108" t="s">
        <v>784</v>
      </c>
      <c r="CB4" s="107" t="s">
        <v>432</v>
      </c>
      <c r="CC4" s="155" t="s">
        <v>433</v>
      </c>
      <c r="CD4" s="155" t="s">
        <v>796</v>
      </c>
      <c r="CE4" s="155" t="s">
        <v>797</v>
      </c>
      <c r="CF4" s="155" t="s">
        <v>434</v>
      </c>
      <c r="CG4" s="155" t="s">
        <v>435</v>
      </c>
      <c r="CH4" s="155" t="s">
        <v>436</v>
      </c>
      <c r="CI4" s="155" t="s">
        <v>453</v>
      </c>
      <c r="CJ4" s="155" t="s">
        <v>598</v>
      </c>
      <c r="CK4" s="155" t="s">
        <v>438</v>
      </c>
      <c r="CL4" s="155" t="s">
        <v>439</v>
      </c>
      <c r="CM4" s="155" t="s">
        <v>440</v>
      </c>
      <c r="CN4" s="108" t="s">
        <v>784</v>
      </c>
      <c r="CO4" s="378"/>
      <c r="CP4" s="155" t="s">
        <v>441</v>
      </c>
      <c r="CQ4" s="155" t="s">
        <v>442</v>
      </c>
      <c r="CR4" s="155" t="s">
        <v>443</v>
      </c>
      <c r="CS4" s="379"/>
      <c r="CT4" s="379"/>
      <c r="CU4" s="379"/>
      <c r="DB4" s="98" t="str">
        <f ca="1">IF(ISBLANK(INDIRECT("B4"))," ",(INDIRECT("B4")))</f>
        <v xml:space="preserve"> </v>
      </c>
      <c r="DC4" s="98" t="str">
        <f ca="1">IF(ISBLANK(INDIRECT("C4"))," ",(INDIRECT("C4")))</f>
        <v xml:space="preserve"> </v>
      </c>
      <c r="DD4" s="98" t="str">
        <f ca="1">IF(ISBLANK(INDIRECT("D4"))," ",(INDIRECT("D4")))</f>
        <v xml:space="preserve"> </v>
      </c>
      <c r="DE4" s="98" t="str">
        <f ca="1">IF(ISBLANK(INDIRECT("E4"))," ",(INDIRECT("E4")))</f>
        <v xml:space="preserve"> </v>
      </c>
      <c r="DF4" s="98" t="str">
        <f ca="1">IF(ISBLANK(INDIRECT("F4"))," ",(INDIRECT("F4")))</f>
        <v xml:space="preserve"> </v>
      </c>
      <c r="DG4" s="98" t="str">
        <f ca="1">IF(ISBLANK(INDIRECT("G4"))," ",(INDIRECT("G4")))</f>
        <v xml:space="preserve"> </v>
      </c>
      <c r="DH4" s="98" t="str">
        <f ca="1">IF(ISBLANK(INDIRECT("H4"))," ",(INDIRECT("H4")))</f>
        <v>країна - 1</v>
      </c>
      <c r="DI4" s="98" t="str">
        <f ca="1">IF(ISBLANK(INDIRECT("I4"))," ",(INDIRECT("I4")))</f>
        <v>рік набуття - 1</v>
      </c>
      <c r="DJ4" s="98" t="str">
        <f ca="1">IF(ISBLANK(INDIRECT("J4"))," ",(INDIRECT("J4")))</f>
        <v>країна - 2</v>
      </c>
      <c r="DK4" s="98" t="str">
        <f ca="1">IF(ISBLANK(INDIRECT("K4"))," ",(INDIRECT("K4")))</f>
        <v>рік набуття - 2</v>
      </c>
      <c r="DL4" s="98" t="str">
        <f ca="1">IF(ISBLANK(INDIRECT("L4"))," ",(INDIRECT("L4")))</f>
        <v>країна - 3</v>
      </c>
      <c r="DM4" s="98" t="str">
        <f ca="1">IF(ISBLANK(INDIRECT("M4"))," ",(INDIRECT("M4")))</f>
        <v>рік набуття - 3</v>
      </c>
      <c r="DN4" s="98" t="str">
        <f ca="1">IF(ISBLANK(INDIRECT("N4"))," ",(INDIRECT("N4")))</f>
        <v xml:space="preserve"> </v>
      </c>
      <c r="DO4" s="98" t="str">
        <f ca="1">IF(ISBLANK(INDIRECT("O4"))," ",(INDIRECT("O4")))</f>
        <v>індекс</v>
      </c>
      <c r="DP4" s="98" t="str">
        <f ca="1">IF(ISBLANK(INDIRECT("P4"))," ",(INDIRECT("P4")))</f>
        <v xml:space="preserve">країна </v>
      </c>
      <c r="DQ4" s="98" t="str">
        <f ca="1">IF(ISBLANK(INDIRECT("Q4"))," ",(INDIRECT("Q4")))</f>
        <v>місяць зміни  місця реєстрації</v>
      </c>
      <c r="DR4" s="98" t="str">
        <f ca="1">IF(ISBLANK(INDIRECT("R4"))," ",(INDIRECT("R4")))</f>
        <v>рік зміни  місця реєстрації</v>
      </c>
      <c r="DS4" s="98" t="str">
        <f ca="1">IF(ISBLANK(INDIRECT("S4"))," ",(INDIRECT("S4")))</f>
        <v xml:space="preserve">область </v>
      </c>
      <c r="DT4" s="98" t="str">
        <f ca="1">IF(ISBLANK(INDIRECT("T4"))," ",(INDIRECT("T4")))</f>
        <v>район</v>
      </c>
      <c r="DU4" s="98" t="str">
        <f ca="1">IF(ISBLANK(INDIRECT("U4"))," ",(INDIRECT("U4")))</f>
        <v>тип населеного пункту</v>
      </c>
      <c r="DV4" s="98" t="str">
        <f ca="1">IF(ISBLANK(INDIRECT("V4"))," ",(INDIRECT("V4")))</f>
        <v>назва населеного пункту</v>
      </c>
      <c r="DW4" s="98" t="str">
        <f ca="1">IF(ISBLANK(INDIRECT("W4"))," ",(INDIRECT("W4")))</f>
        <v>тип вулиці</v>
      </c>
      <c r="DX4" s="98" t="str">
        <f ca="1">IF(ISBLANK(INDIRECT("X4"))," ",(INDIRECT("X4")))</f>
        <v>назва вулиці</v>
      </c>
      <c r="DY4" s="98" t="str">
        <f ca="1">IF(ISBLANK(INDIRECT("Y4"))," ",(INDIRECT("Y4")))</f>
        <v xml:space="preserve">будинок </v>
      </c>
      <c r="DZ4" s="98" t="str">
        <f ca="1">IF(ISBLANK(INDIRECT("Z4"))," ",(INDIRECT("Z4")))</f>
        <v>квартира</v>
      </c>
      <c r="EA4" s="98" t="str">
        <f ca="1">IF(ISBLANK(INDIRECT("AA4"))," ",(INDIRECT("AA4")))</f>
        <v>Примітки до адреси</v>
      </c>
      <c r="EB4" s="98" t="str">
        <f ca="1">IF(ISBLANK(INDIRECT("AB4"))," ",(INDIRECT("AB4")))</f>
        <v>індекс</v>
      </c>
      <c r="EC4" s="98" t="str">
        <f ca="1">IF(ISBLANK(INDIRECT("AC4"))," ",(INDIRECT("AC4")))</f>
        <v xml:space="preserve">країна </v>
      </c>
      <c r="ED4" s="98" t="str">
        <f ca="1">IF(ISBLANK(INDIRECT("AD4"))," ",(INDIRECT("AD4")))</f>
        <v>місяць зміни  місця реєстрації</v>
      </c>
      <c r="EE4" s="98" t="str">
        <f ca="1">IF(ISBLANK(INDIRECT("AE4"))," ",(INDIRECT("AE4")))</f>
        <v>рік зміни  місця реєстрації</v>
      </c>
      <c r="EF4" s="98" t="str">
        <f ca="1">IF(ISBLANK(INDIRECT("AF4"))," ",(INDIRECT("AF4")))</f>
        <v xml:space="preserve">область </v>
      </c>
      <c r="EG4" s="98" t="str">
        <f ca="1">IF(ISBLANK(INDIRECT("AG4"))," ",(INDIRECT("AG4")))</f>
        <v>район</v>
      </c>
      <c r="EH4" s="98" t="str">
        <f ca="1">IF(ISBLANK(INDIRECT("AH4"))," ",(INDIRECT("AH4")))</f>
        <v>тип населеного пункту</v>
      </c>
      <c r="EI4" s="98" t="str">
        <f ca="1">IF(ISBLANK(INDIRECT("AI4"))," ",(INDIRECT("AI4")))</f>
        <v>назва населеного пункту</v>
      </c>
      <c r="EJ4" s="98" t="str">
        <f ca="1">IF(ISBLANK(INDIRECT("AJ4"))," ",(INDIRECT("AJ4")))</f>
        <v>тип вулиці</v>
      </c>
      <c r="EK4" s="98" t="str">
        <f ca="1">IF(ISBLANK(INDIRECT("AK4"))," ",(INDIRECT("AK4")))</f>
        <v>назва вулиці</v>
      </c>
      <c r="EL4" s="98" t="str">
        <f ca="1">IF(ISBLANK(INDIRECT("AL4"))," ",(INDIRECT("AL4")))</f>
        <v xml:space="preserve">будинок </v>
      </c>
      <c r="EM4" s="98" t="str">
        <f ca="1">IF(ISBLANK(INDIRECT("AM4"))," ",(INDIRECT("AM4")))</f>
        <v>квартира</v>
      </c>
      <c r="EN4" s="98" t="str">
        <f ca="1">IF(ISBLANK(INDIRECT("AN4"))," ",(INDIRECT("AN4")))</f>
        <v>Примітки до адреси</v>
      </c>
      <c r="EO4" s="98" t="str">
        <f ca="1">IF(ISBLANK(INDIRECT("AO4"))," ",(INDIRECT("AO4")))</f>
        <v>індекс</v>
      </c>
      <c r="EP4" s="98" t="str">
        <f ca="1">IF(ISBLANK(INDIRECT("AP4"))," ",(INDIRECT("AP4")))</f>
        <v xml:space="preserve">країна </v>
      </c>
      <c r="EQ4" s="98" t="str">
        <f ca="1">IF(ISBLANK(INDIRECT("AQ4"))," ",(INDIRECT("AQ4")))</f>
        <v>місяць зміни місця проживання</v>
      </c>
      <c r="ER4" s="98" t="str">
        <f ca="1">IF(ISBLANK(INDIRECT("AR4"))," ",(INDIRECT("AR4")))</f>
        <v>рік зміни місця проживання</v>
      </c>
      <c r="ES4" s="98" t="str">
        <f ca="1">IF(ISBLANK(INDIRECT("AS4"))," ",(INDIRECT("AS4")))</f>
        <v xml:space="preserve">область </v>
      </c>
      <c r="ET4" s="98" t="str">
        <f ca="1">IF(ISBLANK(INDIRECT("AT4"))," ",(INDIRECT("AT4")))</f>
        <v>район</v>
      </c>
      <c r="EU4" s="98" t="str">
        <f ca="1">IF(ISBLANK(INDIRECT("AU4"))," ",(INDIRECT("AU4")))</f>
        <v>тип населеного пункту</v>
      </c>
      <c r="EV4" s="98" t="str">
        <f ca="1">IF(ISBLANK(INDIRECT("AV4"))," ",(INDIRECT("AV4")))</f>
        <v>назва населеного пункту</v>
      </c>
      <c r="EW4" s="98" t="str">
        <f ca="1">IF(ISBLANK(INDIRECT("AW4"))," ",(INDIRECT("AW4")))</f>
        <v>тип вулиці</v>
      </c>
      <c r="EX4" s="98" t="str">
        <f ca="1">IF(ISBLANK(INDIRECT("AX4"))," ",(INDIRECT("AX4")))</f>
        <v>назва вулиці</v>
      </c>
      <c r="EY4" s="98" t="str">
        <f ca="1">IF(ISBLANK(INDIRECT("AY4"))," ",(INDIRECT("AY4")))</f>
        <v xml:space="preserve">будинок </v>
      </c>
      <c r="EZ4" s="98" t="str">
        <f ca="1">IF(ISBLANK(INDIRECT("AZ4"))," ",(INDIRECT("AZ4")))</f>
        <v>квартира</v>
      </c>
      <c r="FA4" s="98" t="str">
        <f ca="1">IF(ISBLANK(INDIRECT("BA4"))," ",(INDIRECT("BA4")))</f>
        <v>Примітки до адреси</v>
      </c>
      <c r="FB4" s="98" t="str">
        <f ca="1">IF(ISBLANK(INDIRECT("BB4"))," ",(INDIRECT("BB4")))</f>
        <v>індекс</v>
      </c>
      <c r="FC4" s="98" t="str">
        <f ca="1">IF(ISBLANK(INDIRECT("BC4"))," ",(INDIRECT("BC4")))</f>
        <v xml:space="preserve">країна </v>
      </c>
      <c r="FD4" s="98" t="str">
        <f ca="1">IF(ISBLANK(INDIRECT("BD4"))," ",(INDIRECT("BD4")))</f>
        <v>місяць зміни місця проживання</v>
      </c>
      <c r="FE4" s="98" t="str">
        <f ca="1">IF(ISBLANK(INDIRECT("BE4"))," ",(INDIRECT("BE4")))</f>
        <v>рік зміни місця проживання</v>
      </c>
      <c r="FF4" s="98" t="str">
        <f ca="1">IF(ISBLANK(INDIRECT("BF4"))," ",(INDIRECT("BF4")))</f>
        <v xml:space="preserve">область </v>
      </c>
      <c r="FG4" s="98" t="str">
        <f ca="1">IF(ISBLANK(INDIRECT("BG4"))," ",(INDIRECT("BG4")))</f>
        <v>район</v>
      </c>
      <c r="FH4" s="98" t="str">
        <f ca="1">IF(ISBLANK(INDIRECT("BH4"))," ",(INDIRECT("BH4")))</f>
        <v>тип населеного пункту</v>
      </c>
      <c r="FI4" s="98" t="str">
        <f ca="1">IF(ISBLANK(INDIRECT("BI4"))," ",(INDIRECT("BI4")))</f>
        <v>назва населеного пункту</v>
      </c>
      <c r="FJ4" s="98" t="str">
        <f ca="1">IF(ISBLANK(INDIRECT("BJ4"))," ",(INDIRECT("BJ4")))</f>
        <v>тип вулиці</v>
      </c>
      <c r="FK4" s="98" t="str">
        <f ca="1">IF(ISBLANK(INDIRECT("BK4"))," ",(INDIRECT("BK4")))</f>
        <v>назва вулиці</v>
      </c>
      <c r="FL4" s="98" t="str">
        <f ca="1">IF(ISBLANK(INDIRECT("BL4"))," ",(INDIRECT("BL4")))</f>
        <v xml:space="preserve">будинок </v>
      </c>
      <c r="FM4" s="98" t="str">
        <f ca="1">IF(ISBLANK(INDIRECT("BM4"))," ",(INDIRECT("BM4")))</f>
        <v>квартира</v>
      </c>
      <c r="FN4" s="98" t="str">
        <f ca="1">IF(ISBLANK(INDIRECT("BN4"))," ",(INDIRECT("BN4")))</f>
        <v>Примітки до адреси</v>
      </c>
      <c r="FO4" s="98" t="str">
        <f ca="1">IF(ISBLANK(INDIRECT("BO4"))," ",(INDIRECT("BO4")))</f>
        <v>індекс</v>
      </c>
      <c r="FP4" s="98" t="str">
        <f ca="1">IF(ISBLANK(INDIRECT("BP4"))," ",(INDIRECT("BP4")))</f>
        <v xml:space="preserve">країна </v>
      </c>
      <c r="FQ4" s="98" t="str">
        <f ca="1">IF(ISBLANK(INDIRECT("BQ4"))," ",(INDIRECT("BQ4")))</f>
        <v>місяць зміни місця проживання</v>
      </c>
      <c r="FR4" s="98" t="str">
        <f ca="1">IF(ISBLANK(INDIRECT("BR4"))," ",(INDIRECT("BR4")))</f>
        <v>рік зміни місця проживання</v>
      </c>
      <c r="FS4" s="98" t="str">
        <f ca="1">IF(ISBLANK(INDIRECT("BS4"))," ",(INDIRECT("BS4")))</f>
        <v xml:space="preserve">область </v>
      </c>
      <c r="FT4" s="98" t="str">
        <f ca="1">IF(ISBLANK(INDIRECT("BT4"))," ",(INDIRECT("BT4")))</f>
        <v>район</v>
      </c>
      <c r="FU4" s="98" t="str">
        <f ca="1">IF(ISBLANK(INDIRECT("BU4"))," ",(INDIRECT("BU4")))</f>
        <v>тип населеного пункту</v>
      </c>
      <c r="FV4" s="98" t="str">
        <f ca="1">IF(ISBLANK(INDIRECT("BV4"))," ",(INDIRECT("BV4")))</f>
        <v>назва населеного пункту</v>
      </c>
      <c r="FW4" s="98" t="str">
        <f ca="1">IF(ISBLANK(INDIRECT("BW4"))," ",(INDIRECT("BW4")))</f>
        <v>тип вулиці</v>
      </c>
      <c r="FX4" s="98" t="str">
        <f ca="1">IF(ISBLANK(INDIRECT("BX4"))," ",(INDIRECT("BX4")))</f>
        <v>назва вулиці</v>
      </c>
      <c r="FY4" s="98" t="str">
        <f ca="1">IF(ISBLANK(INDIRECT("BY4"))," ",(INDIRECT("BY4")))</f>
        <v xml:space="preserve">будинок </v>
      </c>
      <c r="FZ4" s="98" t="str">
        <f ca="1">IF(ISBLANK(INDIRECT("BZ4"))," ",(INDIRECT("BZ4")))</f>
        <v>квартира</v>
      </c>
      <c r="GA4" s="98" t="str">
        <f ca="1">IF(ISBLANK(INDIRECT("CA4"))," ",(INDIRECT("CA4")))</f>
        <v>Примітки до адреси</v>
      </c>
      <c r="GB4" s="98" t="str">
        <f ca="1">IF(ISBLANK(INDIRECT("CB4"))," ",(INDIRECT("CB4")))</f>
        <v>індекс</v>
      </c>
      <c r="GC4" s="98" t="str">
        <f ca="1">IF(ISBLANK(INDIRECT("CC4"))," ",(INDIRECT("CC4")))</f>
        <v xml:space="preserve">країна </v>
      </c>
      <c r="GD4" s="98" t="str">
        <f ca="1">IF(ISBLANK(INDIRECT("CD4"))," ",(INDIRECT("CD4")))</f>
        <v>місяць зміни місця проживання</v>
      </c>
      <c r="GE4" s="98" t="str">
        <f ca="1">IF(ISBLANK(INDIRECT("CE4"))," ",(INDIRECT("CE4")))</f>
        <v>рік зміни місця проживання</v>
      </c>
      <c r="GF4" s="98" t="str">
        <f ca="1">IF(ISBLANK(INDIRECT("CF4"))," ",(INDIRECT("CF4")))</f>
        <v xml:space="preserve">область </v>
      </c>
      <c r="GG4" s="98" t="str">
        <f ca="1">IF(ISBLANK(INDIRECT("CG4"))," ",(INDIRECT("CG4")))</f>
        <v>район</v>
      </c>
      <c r="GH4" s="98" t="str">
        <f ca="1">IF(ISBLANK(INDIRECT("CH4"))," ",(INDIRECT("CH4")))</f>
        <v>тип населеного пункту</v>
      </c>
      <c r="GI4" s="98" t="str">
        <f ca="1">IF(ISBLANK(INDIRECT("CI4"))," ",(INDIRECT("CI4")))</f>
        <v>назва населеного пункту</v>
      </c>
      <c r="GJ4" s="98" t="str">
        <f ca="1">IF(ISBLANK(INDIRECT("CJ4"))," ",(INDIRECT("CJ4")))</f>
        <v>тип вулиці</v>
      </c>
      <c r="GK4" s="98" t="str">
        <f ca="1">IF(ISBLANK(INDIRECT("CK4"))," ",(INDIRECT("CK4")))</f>
        <v>назва вулиці</v>
      </c>
      <c r="GL4" s="98" t="str">
        <f ca="1">IF(ISBLANK(INDIRECT("CL4"))," ",(INDIRECT("CL4")))</f>
        <v xml:space="preserve">будинок </v>
      </c>
      <c r="GM4" s="98" t="str">
        <f ca="1">IF(ISBLANK(INDIRECT("CM4"))," ",(INDIRECT("CM4")))</f>
        <v>квартира</v>
      </c>
      <c r="GN4" s="98" t="str">
        <f ca="1">IF(ISBLANK(INDIRECT("CN4"))," ",(INDIRECT("CN4")))</f>
        <v>Примітки до адреси</v>
      </c>
      <c r="GO4" s="98" t="str">
        <f ca="1">IF(ISBLANK(INDIRECT("CO4"))," ",(INDIRECT("CO4")))</f>
        <v xml:space="preserve"> </v>
      </c>
      <c r="GP4" s="98" t="str">
        <f ca="1">IF(ISBLANK(INDIRECT("CP4"))," ",(INDIRECT("CP4")))</f>
        <v xml:space="preserve">найменування країни </v>
      </c>
      <c r="GQ4" s="98" t="str">
        <f ca="1">IF(ISBLANK(INDIRECT("CQ4"))," ",(INDIRECT("CQ4")))</f>
        <v>місяць зміни  податкової резидентості</v>
      </c>
      <c r="GR4" s="98" t="str">
        <f ca="1">IF(ISBLANK(INDIRECT("CR4"))," ",(INDIRECT("CR4")))</f>
        <v>рік зміни податкової резидентості</v>
      </c>
      <c r="GS4" s="98" t="str">
        <f ca="1">IF(ISBLANK(INDIRECT("CS4"))," ",(INDIRECT("CS4")))</f>
        <v xml:space="preserve"> </v>
      </c>
      <c r="GT4" s="98" t="str">
        <f ca="1">IF(ISBLANK(INDIRECT("CT4"))," ",(INDIRECT("CT4")))</f>
        <v xml:space="preserve"> </v>
      </c>
      <c r="GU4" s="98" t="str">
        <f ca="1">IF(ISBLANK(INDIRECT("CU4"))," ",(INDIRECT("CU4")))</f>
        <v xml:space="preserve"> </v>
      </c>
    </row>
    <row r="5" spans="1:203" ht="15" x14ac:dyDescent="0.25">
      <c r="A5" s="154">
        <v>1</v>
      </c>
      <c r="B5" s="154" t="s">
        <v>212</v>
      </c>
      <c r="C5" s="154" t="s">
        <v>213</v>
      </c>
      <c r="D5" s="154" t="s">
        <v>214</v>
      </c>
      <c r="E5" s="154" t="s">
        <v>406</v>
      </c>
      <c r="F5"/>
      <c r="G5"/>
      <c r="H5" s="154" t="s">
        <v>564</v>
      </c>
      <c r="I5" s="154" t="s">
        <v>566</v>
      </c>
      <c r="J5" s="154" t="s">
        <v>568</v>
      </c>
      <c r="K5" s="154" t="s">
        <v>570</v>
      </c>
      <c r="L5" s="154" t="s">
        <v>572</v>
      </c>
      <c r="M5" s="154" t="s">
        <v>574</v>
      </c>
      <c r="N5" s="99">
        <v>5</v>
      </c>
      <c r="O5" s="109" t="s">
        <v>721</v>
      </c>
      <c r="P5" s="154" t="s">
        <v>722</v>
      </c>
      <c r="Q5" s="154" t="s">
        <v>723</v>
      </c>
      <c r="R5" s="154" t="s">
        <v>724</v>
      </c>
      <c r="S5" s="154" t="s">
        <v>725</v>
      </c>
      <c r="T5" s="154" t="s">
        <v>726</v>
      </c>
      <c r="U5" s="154" t="s">
        <v>727</v>
      </c>
      <c r="V5" s="154" t="s">
        <v>728</v>
      </c>
      <c r="W5" s="154" t="s">
        <v>729</v>
      </c>
      <c r="X5" s="154" t="s">
        <v>730</v>
      </c>
      <c r="Y5" s="154" t="s">
        <v>731</v>
      </c>
      <c r="Z5" s="154" t="s">
        <v>732</v>
      </c>
      <c r="AA5" s="110" t="s">
        <v>733</v>
      </c>
      <c r="AB5" s="109" t="s">
        <v>734</v>
      </c>
      <c r="AC5" s="154" t="s">
        <v>735</v>
      </c>
      <c r="AD5" s="154" t="s">
        <v>736</v>
      </c>
      <c r="AE5" s="154" t="s">
        <v>737</v>
      </c>
      <c r="AF5" s="154" t="s">
        <v>738</v>
      </c>
      <c r="AG5" s="154" t="s">
        <v>739</v>
      </c>
      <c r="AH5" s="154" t="s">
        <v>740</v>
      </c>
      <c r="AI5" s="154" t="s">
        <v>741</v>
      </c>
      <c r="AJ5" s="154" t="s">
        <v>742</v>
      </c>
      <c r="AK5" s="154" t="s">
        <v>743</v>
      </c>
      <c r="AL5" s="154" t="s">
        <v>744</v>
      </c>
      <c r="AM5" s="154" t="s">
        <v>745</v>
      </c>
      <c r="AN5" s="110" t="s">
        <v>746</v>
      </c>
      <c r="AO5" s="109" t="s">
        <v>694</v>
      </c>
      <c r="AP5" s="154" t="s">
        <v>682</v>
      </c>
      <c r="AQ5" s="154" t="s">
        <v>683</v>
      </c>
      <c r="AR5" s="154" t="s">
        <v>684</v>
      </c>
      <c r="AS5" s="154" t="s">
        <v>685</v>
      </c>
      <c r="AT5" s="154" t="s">
        <v>686</v>
      </c>
      <c r="AU5" s="154" t="s">
        <v>687</v>
      </c>
      <c r="AV5" s="154" t="s">
        <v>688</v>
      </c>
      <c r="AW5" s="154" t="s">
        <v>689</v>
      </c>
      <c r="AX5" s="154" t="s">
        <v>690</v>
      </c>
      <c r="AY5" s="154" t="s">
        <v>691</v>
      </c>
      <c r="AZ5" s="154" t="s">
        <v>692</v>
      </c>
      <c r="BA5" s="110" t="s">
        <v>693</v>
      </c>
      <c r="BB5" s="109" t="s">
        <v>759</v>
      </c>
      <c r="BC5" s="154" t="s">
        <v>760</v>
      </c>
      <c r="BD5" s="154" t="s">
        <v>761</v>
      </c>
      <c r="BE5" s="154" t="s">
        <v>762</v>
      </c>
      <c r="BF5" s="154" t="s">
        <v>763</v>
      </c>
      <c r="BG5" s="154" t="s">
        <v>764</v>
      </c>
      <c r="BH5" s="154" t="s">
        <v>765</v>
      </c>
      <c r="BI5" s="154" t="s">
        <v>766</v>
      </c>
      <c r="BJ5" s="154" t="s">
        <v>767</v>
      </c>
      <c r="BK5" s="154" t="s">
        <v>768</v>
      </c>
      <c r="BL5" s="154" t="s">
        <v>769</v>
      </c>
      <c r="BM5" s="154" t="s">
        <v>770</v>
      </c>
      <c r="BN5" s="110" t="s">
        <v>771</v>
      </c>
      <c r="BO5" s="109" t="s">
        <v>695</v>
      </c>
      <c r="BP5" s="154" t="s">
        <v>696</v>
      </c>
      <c r="BQ5" s="154" t="s">
        <v>697</v>
      </c>
      <c r="BR5" s="154" t="s">
        <v>698</v>
      </c>
      <c r="BS5" s="154" t="s">
        <v>699</v>
      </c>
      <c r="BT5" s="154" t="s">
        <v>700</v>
      </c>
      <c r="BU5" s="154" t="s">
        <v>701</v>
      </c>
      <c r="BV5" s="154" t="s">
        <v>702</v>
      </c>
      <c r="BW5" s="154" t="s">
        <v>703</v>
      </c>
      <c r="BX5" s="154" t="s">
        <v>704</v>
      </c>
      <c r="BY5" s="154" t="s">
        <v>705</v>
      </c>
      <c r="BZ5" s="154" t="s">
        <v>706</v>
      </c>
      <c r="CA5" s="110" t="s">
        <v>707</v>
      </c>
      <c r="CB5" s="109" t="s">
        <v>708</v>
      </c>
      <c r="CC5" s="154" t="s">
        <v>709</v>
      </c>
      <c r="CD5" s="154" t="s">
        <v>710</v>
      </c>
      <c r="CE5" s="154" t="s">
        <v>711</v>
      </c>
      <c r="CF5" s="154" t="s">
        <v>712</v>
      </c>
      <c r="CG5" s="154" t="s">
        <v>713</v>
      </c>
      <c r="CH5" s="154" t="s">
        <v>714</v>
      </c>
      <c r="CI5" s="154" t="s">
        <v>715</v>
      </c>
      <c r="CJ5" s="154" t="s">
        <v>716</v>
      </c>
      <c r="CK5" s="154" t="s">
        <v>717</v>
      </c>
      <c r="CL5" s="154" t="s">
        <v>718</v>
      </c>
      <c r="CM5" s="154" t="s">
        <v>719</v>
      </c>
      <c r="CN5" s="110" t="s">
        <v>720</v>
      </c>
      <c r="CO5" s="153" t="s">
        <v>229</v>
      </c>
      <c r="CP5" s="154" t="s">
        <v>243</v>
      </c>
      <c r="CQ5" s="154" t="s">
        <v>244</v>
      </c>
      <c r="CR5" s="154" t="s">
        <v>338</v>
      </c>
      <c r="CS5" s="154" t="s">
        <v>237</v>
      </c>
      <c r="CT5" s="154" t="s">
        <v>245</v>
      </c>
      <c r="CU5" s="154" t="s">
        <v>246</v>
      </c>
      <c r="DB5" s="98" t="str">
        <f ca="1">IF(ISBLANK(INDIRECT("B5"))," ",(INDIRECT("B5")))</f>
        <v>2.1.</v>
      </c>
      <c r="DC5" s="98" t="str">
        <f ca="1">IF(ISBLANK(INDIRECT("C5"))," ",(INDIRECT("C5")))</f>
        <v>2.2.</v>
      </c>
      <c r="DD5" s="98" t="str">
        <f ca="1">IF(ISBLANK(INDIRECT("D5"))," ",(INDIRECT("D5")))</f>
        <v>2.3.</v>
      </c>
      <c r="DE5" s="98" t="str">
        <f ca="1">IF(ISBLANK(INDIRECT("E5"))," ",(INDIRECT("E5")))</f>
        <v>3.1</v>
      </c>
      <c r="DF5" s="98" t="str">
        <f ca="1">IF(ISBLANK(INDIRECT("F5"))," ",(INDIRECT("F5")))</f>
        <v xml:space="preserve"> </v>
      </c>
      <c r="DG5" s="98" t="str">
        <f ca="1">IF(ISBLANK(INDIRECT("G5"))," ",(INDIRECT("G5")))</f>
        <v xml:space="preserve"> </v>
      </c>
      <c r="DH5" s="98" t="str">
        <f ca="1">IF(ISBLANK(INDIRECT("H5"))," ",(INDIRECT("H5")))</f>
        <v>4.1</v>
      </c>
      <c r="DI5" s="98" t="str">
        <f ca="1">IF(ISBLANK(INDIRECT("I5"))," ",(INDIRECT("I5")))</f>
        <v>4.2</v>
      </c>
      <c r="DJ5" s="98" t="str">
        <f ca="1">IF(ISBLANK(INDIRECT("J5"))," ",(INDIRECT("J5")))</f>
        <v>4.3</v>
      </c>
      <c r="DK5" s="98" t="str">
        <f ca="1">IF(ISBLANK(INDIRECT("K5"))," ",(INDIRECT("K5")))</f>
        <v>4.4</v>
      </c>
      <c r="DL5" s="98" t="str">
        <f ca="1">IF(ISBLANK(INDIRECT("L5"))," ",(INDIRECT("L5")))</f>
        <v>4.5</v>
      </c>
      <c r="DM5" s="98" t="str">
        <f ca="1">IF(ISBLANK(INDIRECT("M5"))," ",(INDIRECT("M5")))</f>
        <v>4.6</v>
      </c>
      <c r="DN5" s="98">
        <f ca="1">IF(ISBLANK(INDIRECT("N5"))," ",(INDIRECT("N5")))</f>
        <v>5</v>
      </c>
      <c r="DO5" s="98" t="str">
        <f ca="1">IF(ISBLANK(INDIRECT("O5"))," ",(INDIRECT("O5")))</f>
        <v>8.1</v>
      </c>
      <c r="DP5" s="98" t="str">
        <f ca="1">IF(ISBLANK(INDIRECT("P5"))," ",(INDIRECT("P5")))</f>
        <v>8.2</v>
      </c>
      <c r="DQ5" s="98" t="str">
        <f ca="1">IF(ISBLANK(INDIRECT("Q5"))," ",(INDIRECT("Q5")))</f>
        <v>8.3</v>
      </c>
      <c r="DR5" s="98" t="str">
        <f ca="1">IF(ISBLANK(INDIRECT("R5"))," ",(INDIRECT("R5")))</f>
        <v>8.4</v>
      </c>
      <c r="DS5" s="98" t="str">
        <f ca="1">IF(ISBLANK(INDIRECT("S5"))," ",(INDIRECT("S5")))</f>
        <v>8.5</v>
      </c>
      <c r="DT5" s="98" t="str">
        <f ca="1">IF(ISBLANK(INDIRECT("T5"))," ",(INDIRECT("T5")))</f>
        <v>8.6</v>
      </c>
      <c r="DU5" s="98" t="str">
        <f ca="1">IF(ISBLANK(INDIRECT("U5"))," ",(INDIRECT("U5")))</f>
        <v>8.7</v>
      </c>
      <c r="DV5" s="98" t="str">
        <f ca="1">IF(ISBLANK(INDIRECT("V5"))," ",(INDIRECT("V5")))</f>
        <v>8.8</v>
      </c>
      <c r="DW5" s="98" t="str">
        <f ca="1">IF(ISBLANK(INDIRECT("W5"))," ",(INDIRECT("W5")))</f>
        <v>8.9</v>
      </c>
      <c r="DX5" s="98" t="str">
        <f ca="1">IF(ISBLANK(INDIRECT("X5"))," ",(INDIRECT("X5")))</f>
        <v>8.10</v>
      </c>
      <c r="DY5" s="98" t="str">
        <f ca="1">IF(ISBLANK(INDIRECT("Y5"))," ",(INDIRECT("Y5")))</f>
        <v>8.11</v>
      </c>
      <c r="DZ5" s="98" t="str">
        <f ca="1">IF(ISBLANK(INDIRECT("Z5"))," ",(INDIRECT("Z5")))</f>
        <v>8.12</v>
      </c>
      <c r="EA5" s="98" t="str">
        <f ca="1">IF(ISBLANK(INDIRECT("AA5"))," ",(INDIRECT("AA5")))</f>
        <v>8.13</v>
      </c>
      <c r="EB5" s="98" t="str">
        <f ca="1">IF(ISBLANK(INDIRECT("AB5"))," ",(INDIRECT("AB5")))</f>
        <v>8.14</v>
      </c>
      <c r="EC5" s="98" t="str">
        <f ca="1">IF(ISBLANK(INDIRECT("AC5"))," ",(INDIRECT("AC5")))</f>
        <v>8.15</v>
      </c>
      <c r="ED5" s="98" t="str">
        <f ca="1">IF(ISBLANK(INDIRECT("AD5"))," ",(INDIRECT("AD5")))</f>
        <v>8.16</v>
      </c>
      <c r="EE5" s="98" t="str">
        <f ca="1">IF(ISBLANK(INDIRECT("AE5"))," ",(INDIRECT("AE5")))</f>
        <v>8.17</v>
      </c>
      <c r="EF5" s="98" t="str">
        <f ca="1">IF(ISBLANK(INDIRECT("AF5"))," ",(INDIRECT("AF5")))</f>
        <v>8.18</v>
      </c>
      <c r="EG5" s="98" t="str">
        <f ca="1">IF(ISBLANK(INDIRECT("AG5"))," ",(INDIRECT("AG5")))</f>
        <v>8.19</v>
      </c>
      <c r="EH5" s="98" t="str">
        <f ca="1">IF(ISBLANK(INDIRECT("AH5"))," ",(INDIRECT("AH5")))</f>
        <v>8.20</v>
      </c>
      <c r="EI5" s="98" t="str">
        <f ca="1">IF(ISBLANK(INDIRECT("AI5"))," ",(INDIRECT("AI5")))</f>
        <v>8.21</v>
      </c>
      <c r="EJ5" s="98" t="str">
        <f ca="1">IF(ISBLANK(INDIRECT("AJ5"))," ",(INDIRECT("AJ5")))</f>
        <v>8.22</v>
      </c>
      <c r="EK5" s="98" t="str">
        <f ca="1">IF(ISBLANK(INDIRECT("AK5"))," ",(INDIRECT("AK5")))</f>
        <v>8.23</v>
      </c>
      <c r="EL5" s="98" t="str">
        <f ca="1">IF(ISBLANK(INDIRECT("AL5"))," ",(INDIRECT("AL5")))</f>
        <v>8.24</v>
      </c>
      <c r="EM5" s="98" t="str">
        <f ca="1">IF(ISBLANK(INDIRECT("AM5"))," ",(INDIRECT("AM5")))</f>
        <v>8.25</v>
      </c>
      <c r="EN5" s="98" t="str">
        <f ca="1">IF(ISBLANK(INDIRECT("AN5"))," ",(INDIRECT("AN5")))</f>
        <v>8.26</v>
      </c>
      <c r="EO5" s="98" t="str">
        <f ca="1">IF(ISBLANK(INDIRECT("AO5"))," ",(INDIRECT("AO5")))</f>
        <v>6.1</v>
      </c>
      <c r="EP5" s="98" t="str">
        <f ca="1">IF(ISBLANK(INDIRECT("AP5"))," ",(INDIRECT("AP5")))</f>
        <v>6.2</v>
      </c>
      <c r="EQ5" s="98" t="str">
        <f ca="1">IF(ISBLANK(INDIRECT("AQ5"))," ",(INDIRECT("AQ5")))</f>
        <v>6.3</v>
      </c>
      <c r="ER5" s="98" t="str">
        <f ca="1">IF(ISBLANK(INDIRECT("AR5"))," ",(INDIRECT("AR5")))</f>
        <v>6.4</v>
      </c>
      <c r="ES5" s="98" t="str">
        <f ca="1">IF(ISBLANK(INDIRECT("AS5"))," ",(INDIRECT("AS5")))</f>
        <v>6.5</v>
      </c>
      <c r="ET5" s="98" t="str">
        <f ca="1">IF(ISBLANK(INDIRECT("AT5"))," ",(INDIRECT("AT5")))</f>
        <v>6.6</v>
      </c>
      <c r="EU5" s="98" t="str">
        <f ca="1">IF(ISBLANK(INDIRECT("AU5"))," ",(INDIRECT("AU5")))</f>
        <v>6.7</v>
      </c>
      <c r="EV5" s="98" t="str">
        <f ca="1">IF(ISBLANK(INDIRECT("AV5"))," ",(INDIRECT("AV5")))</f>
        <v>6.8</v>
      </c>
      <c r="EW5" s="98" t="str">
        <f ca="1">IF(ISBLANK(INDIRECT("AW5"))," ",(INDIRECT("AW5")))</f>
        <v>6.9</v>
      </c>
      <c r="EX5" s="98" t="str">
        <f ca="1">IF(ISBLANK(INDIRECT("AX5"))," ",(INDIRECT("AX5")))</f>
        <v>6.10</v>
      </c>
      <c r="EY5" s="98" t="str">
        <f ca="1">IF(ISBLANK(INDIRECT("AY5"))," ",(INDIRECT("AY5")))</f>
        <v>6.11</v>
      </c>
      <c r="EZ5" s="98" t="str">
        <f ca="1">IF(ISBLANK(INDIRECT("AZ5"))," ",(INDIRECT("AZ5")))</f>
        <v>6.12</v>
      </c>
      <c r="FA5" s="98" t="str">
        <f ca="1">IF(ISBLANK(INDIRECT("BA5"))," ",(INDIRECT("BA5")))</f>
        <v>6.13</v>
      </c>
      <c r="FB5" s="98" t="str">
        <f ca="1">IF(ISBLANK(INDIRECT("BB5"))," ",(INDIRECT("BB5")))</f>
        <v>6.14</v>
      </c>
      <c r="FC5" s="98" t="str">
        <f ca="1">IF(ISBLANK(INDIRECT("BC5"))," ",(INDIRECT("BC5")))</f>
        <v>6.15</v>
      </c>
      <c r="FD5" s="98" t="str">
        <f ca="1">IF(ISBLANK(INDIRECT("BD5"))," ",(INDIRECT("BD5")))</f>
        <v>6.16</v>
      </c>
      <c r="FE5" s="98" t="str">
        <f ca="1">IF(ISBLANK(INDIRECT("BE5"))," ",(INDIRECT("BE5")))</f>
        <v>6.17</v>
      </c>
      <c r="FF5" s="98" t="str">
        <f ca="1">IF(ISBLANK(INDIRECT("BF5"))," ",(INDIRECT("BF5")))</f>
        <v>6.18</v>
      </c>
      <c r="FG5" s="98" t="str">
        <f ca="1">IF(ISBLANK(INDIRECT("BG5"))," ",(INDIRECT("BG5")))</f>
        <v>6.19</v>
      </c>
      <c r="FH5" s="98" t="str">
        <f ca="1">IF(ISBLANK(INDIRECT("BH5"))," ",(INDIRECT("BH5")))</f>
        <v>6.20</v>
      </c>
      <c r="FI5" s="98" t="str">
        <f ca="1">IF(ISBLANK(INDIRECT("BI5"))," ",(INDIRECT("BI5")))</f>
        <v>6.21</v>
      </c>
      <c r="FJ5" s="98" t="str">
        <f ca="1">IF(ISBLANK(INDIRECT("BJ5"))," ",(INDIRECT("BJ5")))</f>
        <v>6.22</v>
      </c>
      <c r="FK5" s="98" t="str">
        <f ca="1">IF(ISBLANK(INDIRECT("BK5"))," ",(INDIRECT("BK5")))</f>
        <v>6.23</v>
      </c>
      <c r="FL5" s="98" t="str">
        <f ca="1">IF(ISBLANK(INDIRECT("BL5"))," ",(INDIRECT("BL5")))</f>
        <v>6.24</v>
      </c>
      <c r="FM5" s="98" t="str">
        <f ca="1">IF(ISBLANK(INDIRECT("BM5"))," ",(INDIRECT("BM5")))</f>
        <v>6.25</v>
      </c>
      <c r="FN5" s="98" t="str">
        <f ca="1">IF(ISBLANK(INDIRECT("BN5"))," ",(INDIRECT("BN5")))</f>
        <v>6.26</v>
      </c>
      <c r="FO5" s="98" t="str">
        <f ca="1">IF(ISBLANK(INDIRECT("BO5"))," ",(INDIRECT("BO5")))</f>
        <v>7.1</v>
      </c>
      <c r="FP5" s="98" t="str">
        <f ca="1">IF(ISBLANK(INDIRECT("BP5"))," ",(INDIRECT("BP5")))</f>
        <v>7.2</v>
      </c>
      <c r="FQ5" s="98" t="str">
        <f ca="1">IF(ISBLANK(INDIRECT("BQ5"))," ",(INDIRECT("BQ5")))</f>
        <v>7.3</v>
      </c>
      <c r="FR5" s="98" t="str">
        <f ca="1">IF(ISBLANK(INDIRECT("BR5"))," ",(INDIRECT("BR5")))</f>
        <v>7.4</v>
      </c>
      <c r="FS5" s="98" t="str">
        <f ca="1">IF(ISBLANK(INDIRECT("BS5"))," ",(INDIRECT("BS5")))</f>
        <v>7.5</v>
      </c>
      <c r="FT5" s="98" t="str">
        <f ca="1">IF(ISBLANK(INDIRECT("BT5"))," ",(INDIRECT("BT5")))</f>
        <v>7.6</v>
      </c>
      <c r="FU5" s="98" t="str">
        <f ca="1">IF(ISBLANK(INDIRECT("BU5"))," ",(INDIRECT("BU5")))</f>
        <v>7.7</v>
      </c>
      <c r="FV5" s="98" t="str">
        <f ca="1">IF(ISBLANK(INDIRECT("BV5"))," ",(INDIRECT("BV5")))</f>
        <v>7.8</v>
      </c>
      <c r="FW5" s="98" t="str">
        <f ca="1">IF(ISBLANK(INDIRECT("BW5"))," ",(INDIRECT("BW5")))</f>
        <v>7.9</v>
      </c>
      <c r="FX5" s="98" t="str">
        <f ca="1">IF(ISBLANK(INDIRECT("BX5"))," ",(INDIRECT("BX5")))</f>
        <v>7.10</v>
      </c>
      <c r="FY5" s="98" t="str">
        <f ca="1">IF(ISBLANK(INDIRECT("BY5"))," ",(INDIRECT("BY5")))</f>
        <v>7.11</v>
      </c>
      <c r="FZ5" s="98" t="str">
        <f ca="1">IF(ISBLANK(INDIRECT("BZ5"))," ",(INDIRECT("BZ5")))</f>
        <v>7.12</v>
      </c>
      <c r="GA5" s="98" t="str">
        <f ca="1">IF(ISBLANK(INDIRECT("CA5"))," ",(INDIRECT("CA5")))</f>
        <v>7.13</v>
      </c>
      <c r="GB5" s="98" t="str">
        <f ca="1">IF(ISBLANK(INDIRECT("CB5"))," ",(INDIRECT("CB5")))</f>
        <v>7.14</v>
      </c>
      <c r="GC5" s="98" t="str">
        <f ca="1">IF(ISBLANK(INDIRECT("CC5"))," ",(INDIRECT("CC5")))</f>
        <v>7.15</v>
      </c>
      <c r="GD5" s="98" t="str">
        <f ca="1">IF(ISBLANK(INDIRECT("CD5"))," ",(INDIRECT("CD5")))</f>
        <v>7.16</v>
      </c>
      <c r="GE5" s="98" t="str">
        <f ca="1">IF(ISBLANK(INDIRECT("CE5"))," ",(INDIRECT("CE5")))</f>
        <v>7.17</v>
      </c>
      <c r="GF5" s="98" t="str">
        <f ca="1">IF(ISBLANK(INDIRECT("CF5"))," ",(INDIRECT("CF5")))</f>
        <v>7.18</v>
      </c>
      <c r="GG5" s="98" t="str">
        <f ca="1">IF(ISBLANK(INDIRECT("CG5"))," ",(INDIRECT("CG5")))</f>
        <v>7.19</v>
      </c>
      <c r="GH5" s="98" t="str">
        <f ca="1">IF(ISBLANK(INDIRECT("CH5"))," ",(INDIRECT("CH5")))</f>
        <v>7.20</v>
      </c>
      <c r="GI5" s="98" t="str">
        <f ca="1">IF(ISBLANK(INDIRECT("CI5"))," ",(INDIRECT("CI5")))</f>
        <v>7.21</v>
      </c>
      <c r="GJ5" s="98" t="str">
        <f ca="1">IF(ISBLANK(INDIRECT("CJ5"))," ",(INDIRECT("CJ5")))</f>
        <v>7.22</v>
      </c>
      <c r="GK5" s="98" t="str">
        <f ca="1">IF(ISBLANK(INDIRECT("CK5"))," ",(INDIRECT("CK5")))</f>
        <v>7.23</v>
      </c>
      <c r="GL5" s="98" t="str">
        <f ca="1">IF(ISBLANK(INDIRECT("CL5"))," ",(INDIRECT("CL5")))</f>
        <v>7.24</v>
      </c>
      <c r="GM5" s="98" t="str">
        <f ca="1">IF(ISBLANK(INDIRECT("CM5"))," ",(INDIRECT("CM5")))</f>
        <v>7.25</v>
      </c>
      <c r="GN5" s="98" t="str">
        <f ca="1">IF(ISBLANK(INDIRECT("CN5"))," ",(INDIRECT("CN5")))</f>
        <v>7.26</v>
      </c>
      <c r="GO5" s="98" t="str">
        <f ca="1">IF(ISBLANK(INDIRECT("CO5"))," ",(INDIRECT("CO5")))</f>
        <v>9</v>
      </c>
      <c r="GP5" s="98" t="str">
        <f ca="1">IF(ISBLANK(INDIRECT("CP5"))," ",(INDIRECT("CP5")))</f>
        <v>10.1.</v>
      </c>
      <c r="GQ5" s="98" t="str">
        <f ca="1">IF(ISBLANK(INDIRECT("CQ5"))," ",(INDIRECT("CQ5")))</f>
        <v>10.2.</v>
      </c>
      <c r="GR5" s="98" t="str">
        <f ca="1">IF(ISBLANK(INDIRECT("CR5"))," ",(INDIRECT("CR5")))</f>
        <v>10.3.</v>
      </c>
      <c r="GS5" s="98" t="str">
        <f ca="1">IF(ISBLANK(INDIRECT("CS5"))," ",(INDIRECT("CS5")))</f>
        <v>11</v>
      </c>
      <c r="GT5" s="98" t="str">
        <f ca="1">IF(ISBLANK(INDIRECT("CT5"))," ",(INDIRECT("CT5")))</f>
        <v>12</v>
      </c>
      <c r="GU5" s="98" t="str">
        <f ca="1">IF(ISBLANK(INDIRECT("CU5"))," ",(INDIRECT("CU5")))</f>
        <v>13</v>
      </c>
    </row>
    <row r="6" spans="1:203" ht="108" customHeight="1" thickBot="1" x14ac:dyDescent="0.3">
      <c r="A6" s="18"/>
      <c r="B6" s="18"/>
      <c r="C6" s="18"/>
      <c r="D6" s="18"/>
      <c r="E6" s="18"/>
      <c r="F6"/>
      <c r="G6"/>
      <c r="H6" s="18"/>
      <c r="I6" s="18"/>
      <c r="J6" s="18"/>
      <c r="K6" s="18"/>
      <c r="L6" s="18"/>
      <c r="M6" s="18"/>
      <c r="N6" s="106"/>
      <c r="O6" s="176"/>
      <c r="P6" s="112"/>
      <c r="Q6" s="112"/>
      <c r="R6" s="112"/>
      <c r="S6" s="112"/>
      <c r="T6" s="112"/>
      <c r="U6" s="112"/>
      <c r="V6" s="112"/>
      <c r="W6" s="112"/>
      <c r="X6" s="112"/>
      <c r="Y6" s="112"/>
      <c r="Z6" s="112"/>
      <c r="AA6" s="113"/>
      <c r="AB6" s="111"/>
      <c r="AC6" s="112"/>
      <c r="AD6" s="112"/>
      <c r="AE6" s="112"/>
      <c r="AF6" s="112"/>
      <c r="AG6" s="112"/>
      <c r="AH6" s="112"/>
      <c r="AI6" s="112"/>
      <c r="AJ6" s="112"/>
      <c r="AK6" s="112"/>
      <c r="AL6" s="112"/>
      <c r="AM6" s="112"/>
      <c r="AN6" s="113"/>
      <c r="AO6" s="111"/>
      <c r="AP6" s="112"/>
      <c r="AQ6" s="112"/>
      <c r="AR6" s="112"/>
      <c r="AS6" s="112"/>
      <c r="AT6" s="112"/>
      <c r="AU6" s="112"/>
      <c r="AV6" s="112"/>
      <c r="AW6" s="112"/>
      <c r="AX6" s="112"/>
      <c r="AY6" s="112"/>
      <c r="AZ6" s="112"/>
      <c r="BA6" s="113"/>
      <c r="BB6" s="111"/>
      <c r="BC6" s="112"/>
      <c r="BD6" s="112"/>
      <c r="BE6" s="112"/>
      <c r="BF6" s="112"/>
      <c r="BG6" s="112"/>
      <c r="BH6" s="112"/>
      <c r="BI6" s="112"/>
      <c r="BJ6" s="112"/>
      <c r="BK6" s="112"/>
      <c r="BL6" s="112"/>
      <c r="BM6" s="112"/>
      <c r="BN6" s="113"/>
      <c r="BO6" s="111"/>
      <c r="BP6" s="112"/>
      <c r="BQ6" s="112"/>
      <c r="BR6" s="112"/>
      <c r="BS6" s="112"/>
      <c r="BT6" s="112"/>
      <c r="BU6" s="112"/>
      <c r="BV6" s="112"/>
      <c r="BW6" s="112"/>
      <c r="BX6" s="112"/>
      <c r="BY6" s="112"/>
      <c r="BZ6" s="112"/>
      <c r="CA6" s="113"/>
      <c r="CB6" s="111"/>
      <c r="CC6" s="112"/>
      <c r="CD6" s="112"/>
      <c r="CE6" s="112"/>
      <c r="CF6" s="112"/>
      <c r="CG6" s="112"/>
      <c r="CH6" s="112"/>
      <c r="CI6" s="112"/>
      <c r="CJ6" s="112"/>
      <c r="CK6" s="112"/>
      <c r="CL6" s="112"/>
      <c r="CM6" s="112"/>
      <c r="CN6" s="113"/>
      <c r="CO6" s="114"/>
      <c r="CP6" s="18"/>
      <c r="CQ6" s="18"/>
      <c r="CR6" s="18"/>
      <c r="CS6" s="96"/>
      <c r="CT6" s="96"/>
      <c r="CU6" s="175"/>
      <c r="DB6" s="98" t="str">
        <f ca="1">IF(ISBLANK(INDIRECT("B6"))," ",(INDIRECT("B6")))</f>
        <v xml:space="preserve"> </v>
      </c>
      <c r="DC6" s="98" t="str">
        <f ca="1">IF(ISBLANK(INDIRECT("C6"))," ",(INDIRECT("C6")))</f>
        <v xml:space="preserve"> </v>
      </c>
      <c r="DD6" s="98" t="str">
        <f ca="1">IF(ISBLANK(INDIRECT("D6"))," ",(INDIRECT("D6")))</f>
        <v xml:space="preserve"> </v>
      </c>
      <c r="DE6" s="98" t="str">
        <f ca="1">IF(ISBLANK(INDIRECT("E6"))," ",(INDIRECT("E6")))</f>
        <v xml:space="preserve"> </v>
      </c>
      <c r="DF6" s="98" t="str">
        <f ca="1">IF(ISBLANK(INDIRECT("F6"))," ",(INDIRECT("F6")))</f>
        <v xml:space="preserve"> </v>
      </c>
      <c r="DG6" s="98" t="str">
        <f ca="1">IF(ISBLANK(INDIRECT("G6"))," ",(INDIRECT("G6")))</f>
        <v xml:space="preserve"> </v>
      </c>
      <c r="DH6" s="98" t="str">
        <f ca="1">IF(ISBLANK(INDIRECT("H6"))," ",(INDIRECT("H6")))</f>
        <v xml:space="preserve"> </v>
      </c>
      <c r="DI6" s="98" t="str">
        <f ca="1">IF(ISBLANK(INDIRECT("I6"))," ",(INDIRECT("I6")))</f>
        <v xml:space="preserve"> </v>
      </c>
      <c r="DJ6" s="98" t="str">
        <f ca="1">IF(ISBLANK(INDIRECT("J6"))," ",(INDIRECT("J6")))</f>
        <v xml:space="preserve"> </v>
      </c>
      <c r="DK6" s="98" t="str">
        <f ca="1">IF(ISBLANK(INDIRECT("K6"))," ",(INDIRECT("K6")))</f>
        <v xml:space="preserve"> </v>
      </c>
      <c r="DL6" s="98" t="str">
        <f ca="1">IF(ISBLANK(INDIRECT("L6"))," ",(INDIRECT("L6")))</f>
        <v xml:space="preserve"> </v>
      </c>
      <c r="DM6" s="98" t="str">
        <f ca="1">IF(ISBLANK(INDIRECT("M6"))," ",(INDIRECT("M6")))</f>
        <v xml:space="preserve"> </v>
      </c>
      <c r="DN6" s="98" t="str">
        <f ca="1">IF(ISBLANK(INDIRECT("N6"))," ",(INDIRECT("N6")))</f>
        <v xml:space="preserve"> </v>
      </c>
      <c r="DO6" s="98" t="str">
        <f ca="1">IF(ISBLANK(INDIRECT("O6"))," ",(INDIRECT("O6")))</f>
        <v xml:space="preserve"> </v>
      </c>
      <c r="DP6" s="98" t="str">
        <f ca="1">IF(ISBLANK(INDIRECT("P6"))," ",(INDIRECT("P6")))</f>
        <v xml:space="preserve"> </v>
      </c>
      <c r="DQ6" s="98" t="str">
        <f ca="1">IF(ISBLANK(INDIRECT("Q6"))," ",(INDIRECT("Q6")))</f>
        <v xml:space="preserve"> </v>
      </c>
      <c r="DR6" s="98" t="str">
        <f ca="1">IF(ISBLANK(INDIRECT("R6"))," ",(INDIRECT("R6")))</f>
        <v xml:space="preserve"> </v>
      </c>
      <c r="DS6" s="98" t="str">
        <f ca="1">IF(ISBLANK(INDIRECT("S6"))," ",(INDIRECT("S6")))</f>
        <v xml:space="preserve"> </v>
      </c>
      <c r="DT6" s="98" t="str">
        <f ca="1">IF(ISBLANK(INDIRECT("T6"))," ",(INDIRECT("T6")))</f>
        <v xml:space="preserve"> </v>
      </c>
      <c r="DU6" s="98" t="str">
        <f ca="1">IF(ISBLANK(INDIRECT("U6"))," ",(INDIRECT("U6")))</f>
        <v xml:space="preserve"> </v>
      </c>
      <c r="DV6" s="98" t="str">
        <f ca="1">IF(ISBLANK(INDIRECT("V6"))," ",(INDIRECT("V6")))</f>
        <v xml:space="preserve"> </v>
      </c>
      <c r="DW6" s="98" t="str">
        <f ca="1">IF(ISBLANK(INDIRECT("W6"))," ",(INDIRECT("W6")))</f>
        <v xml:space="preserve"> </v>
      </c>
      <c r="DX6" s="98" t="str">
        <f ca="1">IF(ISBLANK(INDIRECT("X6"))," ",(INDIRECT("X6")))</f>
        <v xml:space="preserve"> </v>
      </c>
      <c r="DY6" s="98" t="str">
        <f ca="1">IF(ISBLANK(INDIRECT("Y6"))," ",(INDIRECT("Y6")))</f>
        <v xml:space="preserve"> </v>
      </c>
      <c r="DZ6" s="98" t="str">
        <f ca="1">IF(ISBLANK(INDIRECT("Z6"))," ",(INDIRECT("Z6")))</f>
        <v xml:space="preserve"> </v>
      </c>
      <c r="EA6" s="98" t="str">
        <f ca="1">IF(ISBLANK(INDIRECT("AA6"))," ",(INDIRECT("AA6")))</f>
        <v xml:space="preserve"> </v>
      </c>
      <c r="EB6" s="98" t="str">
        <f ca="1">IF(ISBLANK(INDIRECT("AB6"))," ",(INDIRECT("AB6")))</f>
        <v xml:space="preserve"> </v>
      </c>
      <c r="EC6" s="98" t="str">
        <f ca="1">IF(ISBLANK(INDIRECT("AC6"))," ",(INDIRECT("AC6")))</f>
        <v xml:space="preserve"> </v>
      </c>
      <c r="ED6" s="98" t="str">
        <f ca="1">IF(ISBLANK(INDIRECT("AD6"))," ",(INDIRECT("AD6")))</f>
        <v xml:space="preserve"> </v>
      </c>
      <c r="EE6" s="98" t="str">
        <f ca="1">IF(ISBLANK(INDIRECT("AE6"))," ",(INDIRECT("AE6")))</f>
        <v xml:space="preserve"> </v>
      </c>
      <c r="EF6" s="98" t="str">
        <f ca="1">IF(ISBLANK(INDIRECT("AF6"))," ",(INDIRECT("AF6")))</f>
        <v xml:space="preserve"> </v>
      </c>
      <c r="EG6" s="98" t="str">
        <f ca="1">IF(ISBLANK(INDIRECT("AG6"))," ",(INDIRECT("AG6")))</f>
        <v xml:space="preserve"> </v>
      </c>
      <c r="EH6" s="98" t="str">
        <f ca="1">IF(ISBLANK(INDIRECT("AH6"))," ",(INDIRECT("AH6")))</f>
        <v xml:space="preserve"> </v>
      </c>
      <c r="EI6" s="98" t="str">
        <f ca="1">IF(ISBLANK(INDIRECT("AI6"))," ",(INDIRECT("AI6")))</f>
        <v xml:space="preserve"> </v>
      </c>
      <c r="EJ6" s="98" t="str">
        <f ca="1">IF(ISBLANK(INDIRECT("AJ6"))," ",(INDIRECT("AJ6")))</f>
        <v xml:space="preserve"> </v>
      </c>
      <c r="EK6" s="98" t="str">
        <f ca="1">IF(ISBLANK(INDIRECT("AK6"))," ",(INDIRECT("AK6")))</f>
        <v xml:space="preserve"> </v>
      </c>
      <c r="EL6" s="98" t="str">
        <f ca="1">IF(ISBLANK(INDIRECT("AL6"))," ",(INDIRECT("AL6")))</f>
        <v xml:space="preserve"> </v>
      </c>
      <c r="EM6" s="98" t="str">
        <f ca="1">IF(ISBLANK(INDIRECT("AM6"))," ",(INDIRECT("AM6")))</f>
        <v xml:space="preserve"> </v>
      </c>
      <c r="EN6" s="98" t="str">
        <f ca="1">IF(ISBLANK(INDIRECT("AN6"))," ",(INDIRECT("AN6")))</f>
        <v xml:space="preserve"> </v>
      </c>
      <c r="EO6" s="98" t="str">
        <f ca="1">IF(ISBLANK(INDIRECT("AO6"))," ",(INDIRECT("AO6")))</f>
        <v xml:space="preserve"> </v>
      </c>
      <c r="EP6" s="98" t="str">
        <f ca="1">IF(ISBLANK(INDIRECT("AP6"))," ",(INDIRECT("AP6")))</f>
        <v xml:space="preserve"> </v>
      </c>
      <c r="EQ6" s="98" t="str">
        <f ca="1">IF(ISBLANK(INDIRECT("AQ6"))," ",(INDIRECT("AQ6")))</f>
        <v xml:space="preserve"> </v>
      </c>
      <c r="ER6" s="98" t="str">
        <f ca="1">IF(ISBLANK(INDIRECT("AR6"))," ",(INDIRECT("AR6")))</f>
        <v xml:space="preserve"> </v>
      </c>
      <c r="ES6" s="98" t="str">
        <f ca="1">IF(ISBLANK(INDIRECT("AS6"))," ",(INDIRECT("AS6")))</f>
        <v xml:space="preserve"> </v>
      </c>
      <c r="ET6" s="98" t="str">
        <f ca="1">IF(ISBLANK(INDIRECT("AT6"))," ",(INDIRECT("AT6")))</f>
        <v xml:space="preserve"> </v>
      </c>
      <c r="EU6" s="98" t="str">
        <f ca="1">IF(ISBLANK(INDIRECT("AU6"))," ",(INDIRECT("AU6")))</f>
        <v xml:space="preserve"> </v>
      </c>
      <c r="EV6" s="98" t="str">
        <f ca="1">IF(ISBLANK(INDIRECT("AV6"))," ",(INDIRECT("AV6")))</f>
        <v xml:space="preserve"> </v>
      </c>
      <c r="EW6" s="98" t="str">
        <f ca="1">IF(ISBLANK(INDIRECT("AW6"))," ",(INDIRECT("AW6")))</f>
        <v xml:space="preserve"> </v>
      </c>
      <c r="EX6" s="98" t="str">
        <f ca="1">IF(ISBLANK(INDIRECT("AX6"))," ",(INDIRECT("AX6")))</f>
        <v xml:space="preserve"> </v>
      </c>
      <c r="EY6" s="98" t="str">
        <f ca="1">IF(ISBLANK(INDIRECT("AY6"))," ",(INDIRECT("AY6")))</f>
        <v xml:space="preserve"> </v>
      </c>
      <c r="EZ6" s="98" t="str">
        <f ca="1">IF(ISBLANK(INDIRECT("AZ6"))," ",(INDIRECT("AZ6")))</f>
        <v xml:space="preserve"> </v>
      </c>
      <c r="FA6" s="98" t="str">
        <f ca="1">IF(ISBLANK(INDIRECT("BA6"))," ",(INDIRECT("BA6")))</f>
        <v xml:space="preserve"> </v>
      </c>
      <c r="FB6" s="98" t="str">
        <f ca="1">IF(ISBLANK(INDIRECT("BB6"))," ",(INDIRECT("BB6")))</f>
        <v xml:space="preserve"> </v>
      </c>
      <c r="FC6" s="98" t="str">
        <f ca="1">IF(ISBLANK(INDIRECT("BC6"))," ",(INDIRECT("BC6")))</f>
        <v xml:space="preserve"> </v>
      </c>
      <c r="FD6" s="98" t="str">
        <f ca="1">IF(ISBLANK(INDIRECT("BD6"))," ",(INDIRECT("BD6")))</f>
        <v xml:space="preserve"> </v>
      </c>
      <c r="FE6" s="98" t="str">
        <f ca="1">IF(ISBLANK(INDIRECT("BE6"))," ",(INDIRECT("BE6")))</f>
        <v xml:space="preserve"> </v>
      </c>
      <c r="FF6" s="98" t="str">
        <f ca="1">IF(ISBLANK(INDIRECT("BF6"))," ",(INDIRECT("BF6")))</f>
        <v xml:space="preserve"> </v>
      </c>
      <c r="FG6" s="98" t="str">
        <f ca="1">IF(ISBLANK(INDIRECT("BG6"))," ",(INDIRECT("BG6")))</f>
        <v xml:space="preserve"> </v>
      </c>
      <c r="FH6" s="98" t="str">
        <f ca="1">IF(ISBLANK(INDIRECT("BH6"))," ",(INDIRECT("BH6")))</f>
        <v xml:space="preserve"> </v>
      </c>
      <c r="FI6" s="98" t="str">
        <f ca="1">IF(ISBLANK(INDIRECT("BI6"))," ",(INDIRECT("BI6")))</f>
        <v xml:space="preserve"> </v>
      </c>
      <c r="FJ6" s="98" t="str">
        <f ca="1">IF(ISBLANK(INDIRECT("BJ6"))," ",(INDIRECT("BJ6")))</f>
        <v xml:space="preserve"> </v>
      </c>
      <c r="FK6" s="98" t="str">
        <f ca="1">IF(ISBLANK(INDIRECT("BK6"))," ",(INDIRECT("BK6")))</f>
        <v xml:space="preserve"> </v>
      </c>
      <c r="FL6" s="98" t="str">
        <f ca="1">IF(ISBLANK(INDIRECT("BL6"))," ",(INDIRECT("BL6")))</f>
        <v xml:space="preserve"> </v>
      </c>
      <c r="FM6" s="98" t="str">
        <f ca="1">IF(ISBLANK(INDIRECT("BM6"))," ",(INDIRECT("BM6")))</f>
        <v xml:space="preserve"> </v>
      </c>
      <c r="FN6" s="98" t="str">
        <f ca="1">IF(ISBLANK(INDIRECT("BN6"))," ",(INDIRECT("BN6")))</f>
        <v xml:space="preserve"> </v>
      </c>
      <c r="FO6" s="98" t="str">
        <f ca="1">IF(ISBLANK(INDIRECT("BO6"))," ",(INDIRECT("BO6")))</f>
        <v xml:space="preserve"> </v>
      </c>
      <c r="FP6" s="98" t="str">
        <f ca="1">IF(ISBLANK(INDIRECT("BP6"))," ",(INDIRECT("BP6")))</f>
        <v xml:space="preserve"> </v>
      </c>
      <c r="FQ6" s="98" t="str">
        <f ca="1">IF(ISBLANK(INDIRECT("BQ6"))," ",(INDIRECT("BQ6")))</f>
        <v xml:space="preserve"> </v>
      </c>
      <c r="FR6" s="98" t="str">
        <f ca="1">IF(ISBLANK(INDIRECT("BR6"))," ",(INDIRECT("BR6")))</f>
        <v xml:space="preserve"> </v>
      </c>
      <c r="FS6" s="98" t="str">
        <f ca="1">IF(ISBLANK(INDIRECT("BS6"))," ",(INDIRECT("BS6")))</f>
        <v xml:space="preserve"> </v>
      </c>
      <c r="FT6" s="98" t="str">
        <f ca="1">IF(ISBLANK(INDIRECT("BT6"))," ",(INDIRECT("BT6")))</f>
        <v xml:space="preserve"> </v>
      </c>
      <c r="FU6" s="98" t="str">
        <f ca="1">IF(ISBLANK(INDIRECT("BU6"))," ",(INDIRECT("BU6")))</f>
        <v xml:space="preserve"> </v>
      </c>
      <c r="FV6" s="98" t="str">
        <f ca="1">IF(ISBLANK(INDIRECT("BV6"))," ",(INDIRECT("BV6")))</f>
        <v xml:space="preserve"> </v>
      </c>
      <c r="FW6" s="98" t="str">
        <f ca="1">IF(ISBLANK(INDIRECT("BW6"))," ",(INDIRECT("BW6")))</f>
        <v xml:space="preserve"> </v>
      </c>
      <c r="FX6" s="98" t="str">
        <f ca="1">IF(ISBLANK(INDIRECT("BX6"))," ",(INDIRECT("BX6")))</f>
        <v xml:space="preserve"> </v>
      </c>
      <c r="FY6" s="98" t="str">
        <f ca="1">IF(ISBLANK(INDIRECT("BY6"))," ",(INDIRECT("BY6")))</f>
        <v xml:space="preserve"> </v>
      </c>
      <c r="FZ6" s="98" t="str">
        <f ca="1">IF(ISBLANK(INDIRECT("BZ6"))," ",(INDIRECT("BZ6")))</f>
        <v xml:space="preserve"> </v>
      </c>
      <c r="GA6" s="98" t="str">
        <f ca="1">IF(ISBLANK(INDIRECT("CA6"))," ",(INDIRECT("CA6")))</f>
        <v xml:space="preserve"> </v>
      </c>
      <c r="GB6" s="98" t="str">
        <f ca="1">IF(ISBLANK(INDIRECT("CB6"))," ",(INDIRECT("CB6")))</f>
        <v xml:space="preserve"> </v>
      </c>
      <c r="GC6" s="98" t="str">
        <f ca="1">IF(ISBLANK(INDIRECT("CC6"))," ",(INDIRECT("CC6")))</f>
        <v xml:space="preserve"> </v>
      </c>
      <c r="GD6" s="98" t="str">
        <f ca="1">IF(ISBLANK(INDIRECT("CD6"))," ",(INDIRECT("CD6")))</f>
        <v xml:space="preserve"> </v>
      </c>
      <c r="GE6" s="98" t="str">
        <f ca="1">IF(ISBLANK(INDIRECT("CE6"))," ",(INDIRECT("CE6")))</f>
        <v xml:space="preserve"> </v>
      </c>
      <c r="GF6" s="98" t="str">
        <f ca="1">IF(ISBLANK(INDIRECT("CF6"))," ",(INDIRECT("CF6")))</f>
        <v xml:space="preserve"> </v>
      </c>
      <c r="GG6" s="98" t="str">
        <f ca="1">IF(ISBLANK(INDIRECT("CG6"))," ",(INDIRECT("CG6")))</f>
        <v xml:space="preserve"> </v>
      </c>
      <c r="GH6" s="98" t="str">
        <f ca="1">IF(ISBLANK(INDIRECT("CH6"))," ",(INDIRECT("CH6")))</f>
        <v xml:space="preserve"> </v>
      </c>
      <c r="GI6" s="98" t="str">
        <f ca="1">IF(ISBLANK(INDIRECT("CI6"))," ",(INDIRECT("CI6")))</f>
        <v xml:space="preserve"> </v>
      </c>
      <c r="GJ6" s="98" t="str">
        <f ca="1">IF(ISBLANK(INDIRECT("CJ6"))," ",(INDIRECT("CJ6")))</f>
        <v xml:space="preserve"> </v>
      </c>
      <c r="GK6" s="98" t="str">
        <f ca="1">IF(ISBLANK(INDIRECT("CK6"))," ",(INDIRECT("CK6")))</f>
        <v xml:space="preserve"> </v>
      </c>
      <c r="GL6" s="98" t="str">
        <f ca="1">IF(ISBLANK(INDIRECT("CL6"))," ",(INDIRECT("CL6")))</f>
        <v xml:space="preserve"> </v>
      </c>
      <c r="GM6" s="98" t="str">
        <f ca="1">IF(ISBLANK(INDIRECT("CM6"))," ",(INDIRECT("CM6")))</f>
        <v xml:space="preserve"> </v>
      </c>
      <c r="GN6" s="98" t="str">
        <f ca="1">IF(ISBLANK(INDIRECT("CN6"))," ",(INDIRECT("CN6")))</f>
        <v xml:space="preserve"> </v>
      </c>
      <c r="GO6" s="98" t="str">
        <f ca="1">IF(ISBLANK(INDIRECT("CO6"))," ",(INDIRECT("CO6")))</f>
        <v xml:space="preserve"> </v>
      </c>
      <c r="GP6" s="98" t="str">
        <f ca="1">IF(ISBLANK(INDIRECT("CP6"))," ",(INDIRECT("CP6")))</f>
        <v xml:space="preserve"> </v>
      </c>
      <c r="GQ6" s="98" t="str">
        <f ca="1">IF(ISBLANK(INDIRECT("CQ6"))," ",(INDIRECT("CQ6")))</f>
        <v xml:space="preserve"> </v>
      </c>
      <c r="GR6" s="98" t="str">
        <f ca="1">IF(ISBLANK(INDIRECT("CR6"))," ",(INDIRECT("CR6")))</f>
        <v xml:space="preserve"> </v>
      </c>
      <c r="GS6" s="98" t="str">
        <f ca="1">IF(ISBLANK(INDIRECT("CS6"))," ",(INDIRECT("CS6")))</f>
        <v xml:space="preserve"> </v>
      </c>
      <c r="GT6" s="98" t="str">
        <f ca="1">IF(ISBLANK(INDIRECT("CT6"))," ",(INDIRECT("CT6")))</f>
        <v xml:space="preserve"> </v>
      </c>
      <c r="GU6" s="98" t="str">
        <f ca="1">IF(ISBLANK(INDIRECT("CU6"))," ",(INDIRECT("CU6")))</f>
        <v xml:space="preserve"> </v>
      </c>
    </row>
    <row r="7" spans="1:203" ht="15.75" thickTop="1" x14ac:dyDescent="0.25"/>
    <row r="8" spans="1:203" ht="15" x14ac:dyDescent="0.25"/>
    <row r="9" spans="1:203" ht="15" x14ac:dyDescent="0.25"/>
    <row r="10" spans="1:203" ht="15" x14ac:dyDescent="0.25"/>
    <row r="11" spans="1:203" ht="15" x14ac:dyDescent="0.25"/>
    <row r="12" spans="1:203" ht="15" x14ac:dyDescent="0.25"/>
    <row r="13" spans="1:203" ht="15" x14ac:dyDescent="0.25"/>
    <row r="14" spans="1:203" ht="15" x14ac:dyDescent="0.25"/>
    <row r="15" spans="1:203" ht="15" x14ac:dyDescent="0.25">
      <c r="E15" s="269"/>
      <c r="F15" s="286"/>
      <c r="G15" s="286"/>
      <c r="H15" s="286"/>
      <c r="I15" s="286"/>
      <c r="J15" s="286"/>
      <c r="K15" s="286"/>
      <c r="L15" s="286"/>
      <c r="M15" s="286"/>
      <c r="N15" s="286"/>
      <c r="O15" s="286"/>
    </row>
    <row r="16" spans="1:203" ht="15" x14ac:dyDescent="0.25">
      <c r="E16" s="269"/>
      <c r="F16" s="286" t="s">
        <v>4</v>
      </c>
      <c r="G16" s="286"/>
      <c r="H16" s="286" t="s">
        <v>5</v>
      </c>
      <c r="I16" s="286"/>
      <c r="J16" s="286" t="s">
        <v>6</v>
      </c>
      <c r="K16" s="286"/>
      <c r="L16" s="286" t="s">
        <v>123</v>
      </c>
      <c r="M16" s="286"/>
      <c r="N16" s="286"/>
      <c r="O16" s="286"/>
    </row>
    <row r="17" spans="5:15" ht="15" x14ac:dyDescent="0.25">
      <c r="E17" s="269"/>
      <c r="F17" s="286" t="s">
        <v>4</v>
      </c>
      <c r="G17" s="286" t="s">
        <v>299</v>
      </c>
      <c r="H17" s="286" t="s">
        <v>5</v>
      </c>
      <c r="I17" s="286"/>
      <c r="J17" s="286" t="s">
        <v>6</v>
      </c>
      <c r="K17" s="286" t="s">
        <v>299</v>
      </c>
      <c r="L17" s="286" t="s">
        <v>21</v>
      </c>
      <c r="M17" s="286" t="s">
        <v>299</v>
      </c>
      <c r="N17" s="286"/>
      <c r="O17" s="286"/>
    </row>
    <row r="18" spans="5:15" ht="15" x14ac:dyDescent="0.25">
      <c r="E18" s="269"/>
      <c r="F18" s="286" t="s">
        <v>82</v>
      </c>
      <c r="G18" s="286" t="s">
        <v>122</v>
      </c>
      <c r="H18" s="286" t="s">
        <v>82</v>
      </c>
      <c r="I18" s="286" t="s">
        <v>92</v>
      </c>
      <c r="J18" s="286" t="s">
        <v>82</v>
      </c>
      <c r="K18" s="286" t="s">
        <v>92</v>
      </c>
      <c r="L18" s="286" t="s">
        <v>837</v>
      </c>
      <c r="M18" s="286" t="s">
        <v>832</v>
      </c>
      <c r="N18" s="286" t="s">
        <v>82</v>
      </c>
      <c r="O18" s="286" t="s">
        <v>82</v>
      </c>
    </row>
    <row r="19" spans="5:15" ht="15" x14ac:dyDescent="0.25">
      <c r="E19" s="269" t="s">
        <v>82</v>
      </c>
      <c r="F19" s="286" t="s">
        <v>93</v>
      </c>
      <c r="G19" s="286">
        <v>1</v>
      </c>
      <c r="H19" s="286" t="s">
        <v>7</v>
      </c>
      <c r="I19" s="286" t="s">
        <v>8</v>
      </c>
      <c r="J19" s="286" t="s">
        <v>800</v>
      </c>
      <c r="K19" s="286" t="s">
        <v>15</v>
      </c>
      <c r="L19" s="286" t="s">
        <v>82</v>
      </c>
      <c r="M19" s="286" t="s">
        <v>832</v>
      </c>
      <c r="N19" s="286">
        <v>1910</v>
      </c>
      <c r="O19" s="286" t="s">
        <v>303</v>
      </c>
    </row>
    <row r="20" spans="5:15" ht="15" x14ac:dyDescent="0.25">
      <c r="E20" s="269" t="s">
        <v>753</v>
      </c>
      <c r="F20" s="286" t="s">
        <v>94</v>
      </c>
      <c r="G20" s="286">
        <v>2</v>
      </c>
      <c r="H20" s="286" t="s">
        <v>9</v>
      </c>
      <c r="I20" s="286" t="s">
        <v>10</v>
      </c>
      <c r="J20" s="286" t="s">
        <v>16</v>
      </c>
      <c r="K20" s="286" t="s">
        <v>17</v>
      </c>
      <c r="L20" s="286" t="s">
        <v>845</v>
      </c>
      <c r="M20" s="286">
        <v>895</v>
      </c>
      <c r="N20" s="286">
        <v>1911</v>
      </c>
      <c r="O20" s="286" t="s">
        <v>305</v>
      </c>
    </row>
    <row r="21" spans="5:15" ht="15" x14ac:dyDescent="0.25">
      <c r="E21" s="269" t="s">
        <v>407</v>
      </c>
      <c r="F21" s="286" t="s">
        <v>95</v>
      </c>
      <c r="G21" s="286">
        <v>3</v>
      </c>
      <c r="H21" s="286" t="s">
        <v>11</v>
      </c>
      <c r="I21" s="286" t="s">
        <v>12</v>
      </c>
      <c r="J21" s="286" t="s">
        <v>14</v>
      </c>
      <c r="K21" s="286" t="s">
        <v>18</v>
      </c>
      <c r="L21" s="286" t="s">
        <v>843</v>
      </c>
      <c r="M21" s="286" t="s">
        <v>844</v>
      </c>
      <c r="N21" s="286">
        <v>1912</v>
      </c>
      <c r="O21" s="286" t="s">
        <v>306</v>
      </c>
    </row>
    <row r="22" spans="5:15" ht="15" x14ac:dyDescent="0.25">
      <c r="E22" s="269" t="s">
        <v>752</v>
      </c>
      <c r="F22" s="286" t="s">
        <v>96</v>
      </c>
      <c r="G22" s="286">
        <v>4</v>
      </c>
      <c r="H22" s="286" t="s">
        <v>13</v>
      </c>
      <c r="I22" s="286" t="s">
        <v>13</v>
      </c>
      <c r="J22" s="286" t="s">
        <v>801</v>
      </c>
      <c r="K22" s="286" t="s">
        <v>20</v>
      </c>
      <c r="L22" s="286" t="s">
        <v>22</v>
      </c>
      <c r="M22" s="286" t="s">
        <v>840</v>
      </c>
      <c r="N22" s="286">
        <v>1913</v>
      </c>
      <c r="O22" s="286" t="s">
        <v>307</v>
      </c>
    </row>
    <row r="23" spans="5:15" ht="15" x14ac:dyDescent="0.25">
      <c r="E23" s="269"/>
      <c r="F23" s="286" t="s">
        <v>97</v>
      </c>
      <c r="G23" s="286">
        <v>5</v>
      </c>
      <c r="H23" s="286" t="s">
        <v>90</v>
      </c>
      <c r="I23" s="286" t="s">
        <v>91</v>
      </c>
      <c r="J23" s="286" t="s">
        <v>802</v>
      </c>
      <c r="K23" s="286" t="s">
        <v>83</v>
      </c>
      <c r="L23" s="286" t="s">
        <v>1305</v>
      </c>
      <c r="M23" s="286" t="s">
        <v>848</v>
      </c>
      <c r="N23" s="286">
        <v>1914</v>
      </c>
      <c r="O23" s="286" t="s">
        <v>308</v>
      </c>
    </row>
    <row r="24" spans="5:15" ht="15" x14ac:dyDescent="0.25">
      <c r="F24" s="286" t="s">
        <v>98</v>
      </c>
      <c r="G24" s="286">
        <v>6</v>
      </c>
      <c r="J24" s="286" t="s">
        <v>85</v>
      </c>
      <c r="K24" s="286" t="s">
        <v>85</v>
      </c>
      <c r="L24" s="286" t="s">
        <v>852</v>
      </c>
      <c r="M24" s="286">
        <v>248</v>
      </c>
      <c r="N24" s="286">
        <v>1915</v>
      </c>
      <c r="O24" s="286" t="s">
        <v>309</v>
      </c>
    </row>
    <row r="25" spans="5:15" ht="15" x14ac:dyDescent="0.25">
      <c r="F25" s="286" t="s">
        <v>99</v>
      </c>
      <c r="G25" s="286">
        <v>7</v>
      </c>
      <c r="J25" s="286" t="s">
        <v>86</v>
      </c>
      <c r="K25" s="286" t="s">
        <v>86</v>
      </c>
      <c r="L25" s="286" t="s">
        <v>23</v>
      </c>
      <c r="M25" s="286" t="s">
        <v>835</v>
      </c>
      <c r="N25" s="286">
        <v>1916</v>
      </c>
      <c r="O25" s="286" t="s">
        <v>311</v>
      </c>
    </row>
    <row r="26" spans="5:15" ht="15" x14ac:dyDescent="0.25">
      <c r="F26" s="286" t="s">
        <v>100</v>
      </c>
      <c r="G26" s="286">
        <v>8</v>
      </c>
      <c r="J26" s="286" t="s">
        <v>84</v>
      </c>
      <c r="K26" s="286" t="s">
        <v>87</v>
      </c>
      <c r="L26" s="286" t="s">
        <v>310</v>
      </c>
      <c r="M26" s="286" t="s">
        <v>846</v>
      </c>
      <c r="N26" s="286">
        <v>1917</v>
      </c>
      <c r="O26" s="286" t="s">
        <v>312</v>
      </c>
    </row>
    <row r="27" spans="5:15" ht="15" x14ac:dyDescent="0.25">
      <c r="F27" s="286" t="s">
        <v>101</v>
      </c>
      <c r="G27" s="286">
        <v>9</v>
      </c>
      <c r="J27" s="286" t="s">
        <v>19</v>
      </c>
      <c r="K27" s="286" t="s">
        <v>88</v>
      </c>
      <c r="L27" s="286" t="s">
        <v>857</v>
      </c>
      <c r="M27" s="286" t="s">
        <v>855</v>
      </c>
      <c r="N27" s="286">
        <v>1918</v>
      </c>
      <c r="O27" s="286" t="s">
        <v>313</v>
      </c>
    </row>
    <row r="28" spans="5:15" ht="15" x14ac:dyDescent="0.25">
      <c r="F28" s="286" t="s">
        <v>102</v>
      </c>
      <c r="G28" s="286">
        <v>10</v>
      </c>
      <c r="J28" s="269" t="s">
        <v>803</v>
      </c>
      <c r="L28" s="286" t="s">
        <v>24</v>
      </c>
      <c r="M28" s="286">
        <v>660</v>
      </c>
      <c r="N28" s="286">
        <v>1919</v>
      </c>
      <c r="O28" s="286" t="s">
        <v>314</v>
      </c>
    </row>
    <row r="29" spans="5:15" ht="15" x14ac:dyDescent="0.25">
      <c r="F29" s="286" t="s">
        <v>103</v>
      </c>
      <c r="G29" s="286">
        <v>11</v>
      </c>
      <c r="J29" s="269" t="s">
        <v>89</v>
      </c>
      <c r="L29" s="286" t="s">
        <v>25</v>
      </c>
      <c r="M29" s="286" t="s">
        <v>860</v>
      </c>
      <c r="N29" s="286">
        <v>1920</v>
      </c>
      <c r="O29" s="286" t="s">
        <v>315</v>
      </c>
    </row>
    <row r="30" spans="5:15" ht="15" x14ac:dyDescent="0.25">
      <c r="F30" s="286" t="s">
        <v>104</v>
      </c>
      <c r="G30" s="286">
        <v>12</v>
      </c>
      <c r="J30" s="269" t="s">
        <v>87</v>
      </c>
      <c r="L30" s="286" t="s">
        <v>1306</v>
      </c>
      <c r="M30" s="286" t="s">
        <v>861</v>
      </c>
      <c r="N30" s="286">
        <v>1921</v>
      </c>
      <c r="O30" s="286" t="s">
        <v>317</v>
      </c>
    </row>
    <row r="31" spans="5:15" ht="15" x14ac:dyDescent="0.25">
      <c r="F31" s="286" t="s">
        <v>105</v>
      </c>
      <c r="G31" s="286">
        <v>13</v>
      </c>
      <c r="J31" s="269" t="s">
        <v>88</v>
      </c>
      <c r="L31" s="286" t="s">
        <v>316</v>
      </c>
      <c r="M31" s="286" t="s">
        <v>836</v>
      </c>
      <c r="N31" s="286">
        <v>1922</v>
      </c>
    </row>
    <row r="32" spans="5:15" ht="15" x14ac:dyDescent="0.25">
      <c r="F32" s="286" t="s">
        <v>106</v>
      </c>
      <c r="G32" s="286">
        <v>14</v>
      </c>
      <c r="J32" s="269" t="s">
        <v>804</v>
      </c>
      <c r="L32" s="286" t="s">
        <v>26</v>
      </c>
      <c r="M32" s="286" t="s">
        <v>833</v>
      </c>
      <c r="N32" s="286">
        <v>1923</v>
      </c>
    </row>
    <row r="33" spans="6:14" ht="15" x14ac:dyDescent="0.25">
      <c r="F33" s="286" t="s">
        <v>107</v>
      </c>
      <c r="G33" s="286">
        <v>15</v>
      </c>
      <c r="L33" s="286" t="s">
        <v>27</v>
      </c>
      <c r="M33" s="286" t="s">
        <v>849</v>
      </c>
      <c r="N33" s="286">
        <v>1924</v>
      </c>
    </row>
    <row r="34" spans="6:14" ht="15" x14ac:dyDescent="0.25">
      <c r="F34" s="286" t="s">
        <v>108</v>
      </c>
      <c r="G34" s="286">
        <v>16</v>
      </c>
      <c r="L34" s="286" t="s">
        <v>1307</v>
      </c>
      <c r="M34" s="286">
        <v>533</v>
      </c>
      <c r="N34" s="286">
        <v>1925</v>
      </c>
    </row>
    <row r="35" spans="6:14" ht="15" x14ac:dyDescent="0.25">
      <c r="F35" s="286" t="s">
        <v>109</v>
      </c>
      <c r="G35" s="286">
        <v>17</v>
      </c>
      <c r="L35" s="286" t="s">
        <v>1308</v>
      </c>
      <c r="M35" s="286" t="s">
        <v>834</v>
      </c>
      <c r="N35" s="286">
        <v>1926</v>
      </c>
    </row>
    <row r="36" spans="6:14" ht="15" x14ac:dyDescent="0.25">
      <c r="F36" s="286" t="s">
        <v>110</v>
      </c>
      <c r="G36" s="286">
        <v>18</v>
      </c>
      <c r="L36" s="286" t="s">
        <v>28</v>
      </c>
      <c r="M36" s="286">
        <v>112</v>
      </c>
      <c r="N36" s="286">
        <v>1927</v>
      </c>
    </row>
    <row r="37" spans="6:14" ht="15" x14ac:dyDescent="0.25">
      <c r="F37" s="286" t="s">
        <v>111</v>
      </c>
      <c r="G37" s="286">
        <v>19</v>
      </c>
      <c r="L37" s="286" t="s">
        <v>29</v>
      </c>
      <c r="M37" s="286" t="s">
        <v>853</v>
      </c>
      <c r="N37" s="286">
        <v>1928</v>
      </c>
    </row>
    <row r="38" spans="6:14" ht="15" x14ac:dyDescent="0.25">
      <c r="F38" s="286" t="s">
        <v>112</v>
      </c>
      <c r="G38" s="286">
        <v>20</v>
      </c>
      <c r="L38" s="286" t="s">
        <v>1309</v>
      </c>
      <c r="M38" s="286" t="s">
        <v>869</v>
      </c>
      <c r="N38" s="286">
        <v>1929</v>
      </c>
    </row>
    <row r="39" spans="6:14" ht="15" x14ac:dyDescent="0.25">
      <c r="F39" s="286" t="s">
        <v>113</v>
      </c>
      <c r="G39" s="286">
        <v>21</v>
      </c>
      <c r="L39" s="286" t="s">
        <v>877</v>
      </c>
      <c r="M39" s="286" t="s">
        <v>858</v>
      </c>
      <c r="N39" s="286">
        <v>1930</v>
      </c>
    </row>
    <row r="40" spans="6:14" ht="15" x14ac:dyDescent="0.25">
      <c r="F40" s="286" t="s">
        <v>114</v>
      </c>
      <c r="G40" s="286">
        <v>22</v>
      </c>
      <c r="L40" s="286" t="s">
        <v>879</v>
      </c>
      <c r="M40" s="286" t="s">
        <v>862</v>
      </c>
      <c r="N40" s="286">
        <v>1931</v>
      </c>
    </row>
    <row r="41" spans="6:14" ht="15" x14ac:dyDescent="0.25">
      <c r="F41" s="286" t="s">
        <v>115</v>
      </c>
      <c r="G41" s="286">
        <v>23</v>
      </c>
      <c r="L41" s="286" t="s">
        <v>881</v>
      </c>
      <c r="M41" s="286" t="s">
        <v>864</v>
      </c>
      <c r="N41" s="286">
        <v>1932</v>
      </c>
    </row>
    <row r="42" spans="6:14" ht="15" x14ac:dyDescent="0.25">
      <c r="F42" s="286" t="s">
        <v>116</v>
      </c>
      <c r="G42" s="286">
        <v>24</v>
      </c>
      <c r="L42" s="286" t="s">
        <v>1310</v>
      </c>
      <c r="M42" s="286" t="s">
        <v>878</v>
      </c>
      <c r="N42" s="286">
        <v>1933</v>
      </c>
    </row>
    <row r="43" spans="6:14" ht="15" x14ac:dyDescent="0.25">
      <c r="F43" s="286" t="s">
        <v>117</v>
      </c>
      <c r="G43" s="286">
        <v>25</v>
      </c>
      <c r="L43" s="286" t="s">
        <v>870</v>
      </c>
      <c r="M43" s="286">
        <v>204</v>
      </c>
      <c r="N43" s="286">
        <v>1934</v>
      </c>
    </row>
    <row r="44" spans="6:14" ht="15" x14ac:dyDescent="0.25">
      <c r="F44" s="286" t="s">
        <v>118</v>
      </c>
      <c r="G44" s="286">
        <v>26</v>
      </c>
      <c r="L44" s="286" t="s">
        <v>884</v>
      </c>
      <c r="M44" s="286" t="s">
        <v>866</v>
      </c>
      <c r="N44" s="286">
        <v>1935</v>
      </c>
    </row>
    <row r="45" spans="6:14" ht="15" x14ac:dyDescent="0.25">
      <c r="F45" s="286" t="s">
        <v>119</v>
      </c>
      <c r="G45" s="286">
        <v>27</v>
      </c>
      <c r="L45" s="286" t="s">
        <v>1311</v>
      </c>
      <c r="M45" s="286" t="s">
        <v>871</v>
      </c>
      <c r="N45" s="286">
        <v>1936</v>
      </c>
    </row>
    <row r="46" spans="6:14" ht="15" x14ac:dyDescent="0.25">
      <c r="F46" s="286" t="s">
        <v>120</v>
      </c>
      <c r="G46" s="286">
        <v>28</v>
      </c>
      <c r="L46" s="286" t="s">
        <v>1312</v>
      </c>
      <c r="M46" s="286">
        <v>100</v>
      </c>
      <c r="N46" s="286">
        <v>1937</v>
      </c>
    </row>
    <row r="47" spans="6:14" ht="15" x14ac:dyDescent="0.25">
      <c r="F47" s="286" t="s">
        <v>121</v>
      </c>
      <c r="G47" s="286">
        <v>29</v>
      </c>
      <c r="L47" s="286" t="s">
        <v>887</v>
      </c>
      <c r="M47" s="286">
        <v>535</v>
      </c>
      <c r="N47" s="286">
        <v>1938</v>
      </c>
    </row>
    <row r="48" spans="6:14" ht="15" x14ac:dyDescent="0.25">
      <c r="L48" s="286" t="s">
        <v>30</v>
      </c>
      <c r="M48" s="286" t="s">
        <v>888</v>
      </c>
      <c r="N48" s="286">
        <v>1939</v>
      </c>
    </row>
    <row r="49" spans="12:14" ht="15" x14ac:dyDescent="0.25">
      <c r="L49" s="286" t="s">
        <v>1025</v>
      </c>
      <c r="M49" s="286" t="s">
        <v>890</v>
      </c>
      <c r="N49" s="286">
        <v>1940</v>
      </c>
    </row>
    <row r="50" spans="12:14" ht="15" x14ac:dyDescent="0.25">
      <c r="L50" s="286" t="s">
        <v>1313</v>
      </c>
      <c r="M50" s="286" t="s">
        <v>892</v>
      </c>
      <c r="N50" s="286">
        <v>1941</v>
      </c>
    </row>
    <row r="51" spans="12:14" ht="15" x14ac:dyDescent="0.25">
      <c r="L51" s="286" t="s">
        <v>1314</v>
      </c>
      <c r="M51" s="286">
        <v>826</v>
      </c>
      <c r="N51" s="286">
        <v>1942</v>
      </c>
    </row>
    <row r="52" spans="12:14" ht="15" x14ac:dyDescent="0.25">
      <c r="L52" s="286" t="s">
        <v>897</v>
      </c>
      <c r="M52" s="286" t="s">
        <v>895</v>
      </c>
      <c r="N52" s="286">
        <v>1943</v>
      </c>
    </row>
    <row r="53" spans="12:14" ht="15" x14ac:dyDescent="0.25">
      <c r="L53" s="286" t="s">
        <v>899</v>
      </c>
      <c r="M53" s="286" t="s">
        <v>873</v>
      </c>
      <c r="N53" s="286">
        <v>1944</v>
      </c>
    </row>
    <row r="54" spans="12:14" ht="15" x14ac:dyDescent="0.25">
      <c r="L54" s="286" t="s">
        <v>31</v>
      </c>
      <c r="M54" s="286">
        <v>854</v>
      </c>
      <c r="N54" s="286">
        <v>1945</v>
      </c>
    </row>
    <row r="55" spans="12:14" ht="15" x14ac:dyDescent="0.25">
      <c r="L55" s="286" t="s">
        <v>32</v>
      </c>
      <c r="M55" s="286">
        <v>108</v>
      </c>
      <c r="N55" s="286">
        <v>1946</v>
      </c>
    </row>
    <row r="56" spans="12:14" ht="15" x14ac:dyDescent="0.25">
      <c r="L56" s="286" t="s">
        <v>1315</v>
      </c>
      <c r="M56" s="286" t="s">
        <v>891</v>
      </c>
      <c r="N56" s="286">
        <v>1947</v>
      </c>
    </row>
    <row r="57" spans="12:14" ht="15" x14ac:dyDescent="0.25">
      <c r="L57" s="286" t="s">
        <v>318</v>
      </c>
      <c r="M57" s="286" t="s">
        <v>901</v>
      </c>
      <c r="N57" s="286">
        <v>1948</v>
      </c>
    </row>
    <row r="58" spans="12:14" ht="15" x14ac:dyDescent="0.25">
      <c r="L58" s="286" t="s">
        <v>319</v>
      </c>
      <c r="M58" s="286">
        <v>850</v>
      </c>
      <c r="N58" s="286">
        <v>1949</v>
      </c>
    </row>
    <row r="59" spans="12:14" ht="15" x14ac:dyDescent="0.25">
      <c r="L59" s="286" t="s">
        <v>1316</v>
      </c>
      <c r="M59" s="286" t="s">
        <v>872</v>
      </c>
      <c r="N59" s="286">
        <v>1950</v>
      </c>
    </row>
    <row r="60" spans="12:14" ht="15" x14ac:dyDescent="0.25">
      <c r="L60" s="286" t="s">
        <v>1317</v>
      </c>
      <c r="M60" s="286">
        <v>548</v>
      </c>
      <c r="N60" s="286">
        <v>1951</v>
      </c>
    </row>
    <row r="61" spans="12:14" ht="15" x14ac:dyDescent="0.25">
      <c r="L61" s="286" t="s">
        <v>904</v>
      </c>
      <c r="M61" s="286">
        <v>862</v>
      </c>
      <c r="N61" s="286">
        <v>1952</v>
      </c>
    </row>
    <row r="62" spans="12:14" ht="15" x14ac:dyDescent="0.25">
      <c r="L62" s="286" t="s">
        <v>33</v>
      </c>
      <c r="M62" s="286">
        <v>704</v>
      </c>
      <c r="N62" s="286">
        <v>1953</v>
      </c>
    </row>
    <row r="63" spans="12:14" ht="15" x14ac:dyDescent="0.25">
      <c r="L63" s="286" t="s">
        <v>912</v>
      </c>
      <c r="M63" s="286">
        <v>900</v>
      </c>
      <c r="N63" s="286">
        <v>1954</v>
      </c>
    </row>
    <row r="64" spans="12:14" ht="15" x14ac:dyDescent="0.25">
      <c r="L64" s="286" t="s">
        <v>915</v>
      </c>
      <c r="M64" s="286">
        <v>292</v>
      </c>
      <c r="N64" s="286">
        <v>1955</v>
      </c>
    </row>
    <row r="65" spans="12:14" ht="15" x14ac:dyDescent="0.25">
      <c r="L65" s="286" t="s">
        <v>34</v>
      </c>
      <c r="M65" s="286">
        <v>266</v>
      </c>
      <c r="N65" s="286">
        <v>1956</v>
      </c>
    </row>
    <row r="66" spans="12:14" ht="15" x14ac:dyDescent="0.25">
      <c r="L66" s="286" t="s">
        <v>1318</v>
      </c>
      <c r="M66" s="286">
        <v>332</v>
      </c>
      <c r="N66" s="286">
        <v>1957</v>
      </c>
    </row>
    <row r="67" spans="12:14" ht="15" x14ac:dyDescent="0.25">
      <c r="L67" s="286" t="s">
        <v>35</v>
      </c>
      <c r="M67" s="286">
        <v>328</v>
      </c>
      <c r="N67" s="286">
        <v>1958</v>
      </c>
    </row>
    <row r="68" spans="12:14" ht="15" x14ac:dyDescent="0.25">
      <c r="L68" s="286" t="s">
        <v>36</v>
      </c>
      <c r="M68" s="286">
        <v>270</v>
      </c>
      <c r="N68" s="286">
        <v>1959</v>
      </c>
    </row>
    <row r="69" spans="12:14" ht="15" x14ac:dyDescent="0.25">
      <c r="L69" s="286" t="s">
        <v>917</v>
      </c>
      <c r="M69" s="286">
        <v>288</v>
      </c>
      <c r="N69" s="286">
        <v>1960</v>
      </c>
    </row>
    <row r="70" spans="12:14" ht="15" x14ac:dyDescent="0.25">
      <c r="L70" s="286" t="s">
        <v>919</v>
      </c>
      <c r="M70" s="286">
        <v>324</v>
      </c>
      <c r="N70" s="286">
        <v>1961</v>
      </c>
    </row>
    <row r="71" spans="12:14" ht="15" x14ac:dyDescent="0.25">
      <c r="L71" s="286" t="s">
        <v>922</v>
      </c>
      <c r="M71" s="286">
        <v>624</v>
      </c>
      <c r="N71" s="286">
        <v>1962</v>
      </c>
    </row>
    <row r="72" spans="12:14" ht="15" x14ac:dyDescent="0.25">
      <c r="L72" s="286" t="s">
        <v>909</v>
      </c>
      <c r="M72" s="286">
        <v>312</v>
      </c>
      <c r="N72" s="286">
        <v>1963</v>
      </c>
    </row>
    <row r="73" spans="12:14" ht="15" x14ac:dyDescent="0.25">
      <c r="L73" s="286" t="s">
        <v>37</v>
      </c>
      <c r="M73" s="286">
        <v>320</v>
      </c>
      <c r="N73" s="286">
        <v>1964</v>
      </c>
    </row>
    <row r="74" spans="12:14" ht="15" x14ac:dyDescent="0.25">
      <c r="L74" s="286" t="s">
        <v>1319</v>
      </c>
      <c r="M74" s="286">
        <v>831</v>
      </c>
      <c r="N74" s="286">
        <v>1965</v>
      </c>
    </row>
    <row r="75" spans="12:14" ht="15" x14ac:dyDescent="0.25">
      <c r="L75" s="286" t="s">
        <v>38</v>
      </c>
      <c r="M75" s="286">
        <v>340</v>
      </c>
      <c r="N75" s="286">
        <v>1966</v>
      </c>
    </row>
    <row r="76" spans="12:14" ht="15" x14ac:dyDescent="0.25">
      <c r="L76" s="286" t="s">
        <v>925</v>
      </c>
      <c r="M76" s="286">
        <v>344</v>
      </c>
      <c r="N76" s="286">
        <v>1967</v>
      </c>
    </row>
    <row r="77" spans="12:14" ht="15" x14ac:dyDescent="0.25">
      <c r="L77" s="286" t="s">
        <v>926</v>
      </c>
      <c r="M77" s="286">
        <v>308</v>
      </c>
      <c r="N77" s="286">
        <v>1968</v>
      </c>
    </row>
    <row r="78" spans="12:14" ht="15" x14ac:dyDescent="0.25">
      <c r="L78" s="286" t="s">
        <v>927</v>
      </c>
      <c r="M78" s="286">
        <v>304</v>
      </c>
      <c r="N78" s="286">
        <v>1969</v>
      </c>
    </row>
    <row r="79" spans="12:14" ht="15" x14ac:dyDescent="0.25">
      <c r="L79" s="286" t="s">
        <v>39</v>
      </c>
      <c r="M79" s="286">
        <v>300</v>
      </c>
      <c r="N79" s="286">
        <v>1970</v>
      </c>
    </row>
    <row r="80" spans="12:14" ht="15" x14ac:dyDescent="0.25">
      <c r="L80" s="286" t="s">
        <v>928</v>
      </c>
      <c r="M80" s="286">
        <v>268</v>
      </c>
      <c r="N80" s="286">
        <v>1971</v>
      </c>
    </row>
    <row r="81" spans="12:14" ht="15" x14ac:dyDescent="0.25">
      <c r="L81" s="286" t="s">
        <v>929</v>
      </c>
      <c r="M81" s="286">
        <v>316</v>
      </c>
      <c r="N81" s="286">
        <v>1972</v>
      </c>
    </row>
    <row r="82" spans="12:14" ht="15" x14ac:dyDescent="0.25">
      <c r="L82" s="286" t="s">
        <v>930</v>
      </c>
      <c r="M82" s="286">
        <v>208</v>
      </c>
      <c r="N82" s="286">
        <v>1973</v>
      </c>
    </row>
    <row r="83" spans="12:14" ht="15" x14ac:dyDescent="0.25">
      <c r="L83" s="286" t="s">
        <v>931</v>
      </c>
      <c r="M83" s="286">
        <v>180</v>
      </c>
      <c r="N83" s="286">
        <v>1974</v>
      </c>
    </row>
    <row r="84" spans="12:14" ht="15" x14ac:dyDescent="0.25">
      <c r="L84" s="286" t="s">
        <v>932</v>
      </c>
      <c r="M84" s="286">
        <v>832</v>
      </c>
      <c r="N84" s="286">
        <v>1975</v>
      </c>
    </row>
    <row r="85" spans="12:14" ht="15" x14ac:dyDescent="0.25">
      <c r="L85" s="286" t="s">
        <v>320</v>
      </c>
      <c r="M85" s="286">
        <v>262</v>
      </c>
      <c r="N85" s="286">
        <v>1976</v>
      </c>
    </row>
    <row r="86" spans="12:14" ht="15" x14ac:dyDescent="0.25">
      <c r="L86" s="286" t="s">
        <v>933</v>
      </c>
      <c r="M86" s="286">
        <v>212</v>
      </c>
      <c r="N86" s="286">
        <v>1977</v>
      </c>
    </row>
    <row r="87" spans="12:14" ht="15" x14ac:dyDescent="0.25">
      <c r="L87" s="286" t="s">
        <v>1320</v>
      </c>
      <c r="M87" s="286">
        <v>214</v>
      </c>
      <c r="N87" s="286">
        <v>1978</v>
      </c>
    </row>
    <row r="88" spans="12:14" ht="15" x14ac:dyDescent="0.25">
      <c r="L88" s="286" t="s">
        <v>1321</v>
      </c>
      <c r="M88" s="286">
        <v>218</v>
      </c>
      <c r="N88" s="286">
        <v>1979</v>
      </c>
    </row>
    <row r="89" spans="12:14" ht="15" x14ac:dyDescent="0.25">
      <c r="L89" s="286" t="s">
        <v>934</v>
      </c>
      <c r="M89" s="286">
        <v>226</v>
      </c>
      <c r="N89" s="286">
        <v>1980</v>
      </c>
    </row>
    <row r="90" spans="12:14" ht="15" x14ac:dyDescent="0.25">
      <c r="L90" s="286" t="s">
        <v>935</v>
      </c>
      <c r="M90" s="286">
        <v>232</v>
      </c>
      <c r="N90" s="286">
        <v>1981</v>
      </c>
    </row>
    <row r="91" spans="12:14" ht="15" x14ac:dyDescent="0.25">
      <c r="L91" s="286" t="s">
        <v>321</v>
      </c>
      <c r="M91" s="286">
        <v>233</v>
      </c>
      <c r="N91" s="286">
        <v>1982</v>
      </c>
    </row>
    <row r="92" spans="12:14" ht="15" x14ac:dyDescent="0.25">
      <c r="L92" s="286" t="s">
        <v>322</v>
      </c>
      <c r="M92" s="286">
        <v>231</v>
      </c>
      <c r="N92" s="286">
        <v>1983</v>
      </c>
    </row>
    <row r="93" spans="12:14" ht="15" x14ac:dyDescent="0.25">
      <c r="L93" s="286" t="s">
        <v>937</v>
      </c>
      <c r="M93" s="286">
        <v>818</v>
      </c>
      <c r="N93" s="286">
        <v>1984</v>
      </c>
    </row>
    <row r="94" spans="12:14" ht="15" x14ac:dyDescent="0.25">
      <c r="L94" s="286" t="s">
        <v>938</v>
      </c>
      <c r="M94" s="286">
        <v>887</v>
      </c>
      <c r="N94" s="286">
        <v>1985</v>
      </c>
    </row>
    <row r="95" spans="12:14" ht="15" x14ac:dyDescent="0.25">
      <c r="L95" s="286" t="s">
        <v>936</v>
      </c>
      <c r="M95" s="286">
        <v>716</v>
      </c>
      <c r="N95" s="286">
        <v>1986</v>
      </c>
    </row>
    <row r="96" spans="12:14" ht="15" x14ac:dyDescent="0.25">
      <c r="L96" s="286" t="s">
        <v>323</v>
      </c>
      <c r="M96" s="286">
        <v>894</v>
      </c>
      <c r="N96" s="286">
        <v>1987</v>
      </c>
    </row>
    <row r="97" spans="12:14" ht="15" x14ac:dyDescent="0.25">
      <c r="L97" s="286" t="s">
        <v>939</v>
      </c>
      <c r="M97" s="286">
        <v>732</v>
      </c>
      <c r="N97" s="286">
        <v>1988</v>
      </c>
    </row>
    <row r="98" spans="12:14" ht="15" x14ac:dyDescent="0.25">
      <c r="L98" s="286" t="s">
        <v>940</v>
      </c>
      <c r="M98" s="286">
        <v>376</v>
      </c>
      <c r="N98" s="286">
        <v>1989</v>
      </c>
    </row>
    <row r="99" spans="12:14" ht="15" x14ac:dyDescent="0.25">
      <c r="L99" s="286" t="s">
        <v>324</v>
      </c>
      <c r="M99" s="286">
        <v>356</v>
      </c>
      <c r="N99" s="286">
        <v>1990</v>
      </c>
    </row>
    <row r="100" spans="12:14" ht="15" x14ac:dyDescent="0.25">
      <c r="L100" s="286" t="s">
        <v>941</v>
      </c>
      <c r="M100" s="286">
        <v>360</v>
      </c>
      <c r="N100" s="286">
        <v>1991</v>
      </c>
    </row>
    <row r="101" spans="12:14" ht="15" x14ac:dyDescent="0.25">
      <c r="L101" s="286" t="s">
        <v>942</v>
      </c>
      <c r="M101" s="286">
        <v>400</v>
      </c>
      <c r="N101" s="286">
        <v>1992</v>
      </c>
    </row>
    <row r="102" spans="12:14" ht="15" x14ac:dyDescent="0.25">
      <c r="L102" s="286" t="s">
        <v>943</v>
      </c>
      <c r="M102" s="286">
        <v>368</v>
      </c>
      <c r="N102" s="286">
        <v>1993</v>
      </c>
    </row>
    <row r="103" spans="12:14" ht="15" x14ac:dyDescent="0.25">
      <c r="L103" s="286" t="s">
        <v>944</v>
      </c>
      <c r="M103" s="286">
        <v>364</v>
      </c>
      <c r="N103" s="286">
        <v>1994</v>
      </c>
    </row>
    <row r="104" spans="12:14" ht="15" x14ac:dyDescent="0.25">
      <c r="L104" s="286" t="s">
        <v>945</v>
      </c>
      <c r="M104" s="286">
        <v>372</v>
      </c>
      <c r="N104" s="286">
        <v>1995</v>
      </c>
    </row>
    <row r="105" spans="12:14" ht="15" x14ac:dyDescent="0.25">
      <c r="L105" s="286" t="s">
        <v>1322</v>
      </c>
      <c r="M105" s="286">
        <v>352</v>
      </c>
      <c r="N105" s="286">
        <v>1996</v>
      </c>
    </row>
    <row r="106" spans="12:14" ht="15" x14ac:dyDescent="0.25">
      <c r="L106" s="286" t="s">
        <v>40</v>
      </c>
      <c r="M106" s="286">
        <v>724</v>
      </c>
      <c r="N106" s="286">
        <v>1997</v>
      </c>
    </row>
    <row r="107" spans="12:14" ht="15" x14ac:dyDescent="0.25">
      <c r="L107" s="286" t="s">
        <v>41</v>
      </c>
      <c r="M107" s="286">
        <v>380</v>
      </c>
      <c r="N107" s="286">
        <v>1998</v>
      </c>
    </row>
    <row r="108" spans="12:14" ht="15" x14ac:dyDescent="0.25">
      <c r="L108" s="286" t="s">
        <v>1323</v>
      </c>
      <c r="M108" s="286">
        <v>196</v>
      </c>
      <c r="N108" s="286">
        <v>1999</v>
      </c>
    </row>
    <row r="109" spans="12:14" ht="15" x14ac:dyDescent="0.25">
      <c r="L109" s="286" t="s">
        <v>42</v>
      </c>
      <c r="M109" s="286">
        <v>296</v>
      </c>
      <c r="N109" s="286">
        <v>2000</v>
      </c>
    </row>
    <row r="110" spans="12:14" ht="15" x14ac:dyDescent="0.25">
      <c r="L110" s="286" t="s">
        <v>43</v>
      </c>
      <c r="M110" s="286">
        <v>132</v>
      </c>
      <c r="N110" s="286">
        <v>2001</v>
      </c>
    </row>
    <row r="111" spans="12:14" ht="15" x14ac:dyDescent="0.25">
      <c r="L111" s="286" t="s">
        <v>44</v>
      </c>
      <c r="M111" s="286">
        <v>398</v>
      </c>
      <c r="N111" s="286">
        <v>2002</v>
      </c>
    </row>
    <row r="112" spans="12:14" ht="15" x14ac:dyDescent="0.25">
      <c r="L112" s="286" t="s">
        <v>45</v>
      </c>
      <c r="M112" s="286">
        <v>116</v>
      </c>
      <c r="N112" s="286">
        <v>2003</v>
      </c>
    </row>
    <row r="113" spans="12:14" ht="15" x14ac:dyDescent="0.25">
      <c r="L113" s="286" t="s">
        <v>947</v>
      </c>
      <c r="M113" s="286">
        <v>120</v>
      </c>
      <c r="N113" s="286">
        <v>2004</v>
      </c>
    </row>
    <row r="114" spans="12:14" ht="15" x14ac:dyDescent="0.25">
      <c r="L114" s="286" t="s">
        <v>325</v>
      </c>
      <c r="M114" s="286">
        <v>124</v>
      </c>
      <c r="N114" s="286">
        <v>2005</v>
      </c>
    </row>
    <row r="115" spans="12:14" ht="15" x14ac:dyDescent="0.25">
      <c r="L115" s="286" t="s">
        <v>46</v>
      </c>
      <c r="M115" s="286">
        <v>634</v>
      </c>
      <c r="N115" s="286">
        <v>2006</v>
      </c>
    </row>
    <row r="116" spans="12:14" ht="15" x14ac:dyDescent="0.25">
      <c r="L116" s="286" t="s">
        <v>946</v>
      </c>
      <c r="M116" s="286">
        <v>404</v>
      </c>
      <c r="N116" s="286">
        <v>2007</v>
      </c>
    </row>
    <row r="117" spans="12:14" ht="15" x14ac:dyDescent="0.25">
      <c r="L117" s="286" t="s">
        <v>1324</v>
      </c>
      <c r="M117" s="286">
        <v>417</v>
      </c>
      <c r="N117" s="286">
        <v>2008</v>
      </c>
    </row>
    <row r="118" spans="12:14" ht="15" x14ac:dyDescent="0.25">
      <c r="L118" s="286" t="s">
        <v>1325</v>
      </c>
      <c r="M118" s="286">
        <v>156</v>
      </c>
      <c r="N118" s="286">
        <v>2009</v>
      </c>
    </row>
    <row r="119" spans="12:14" ht="15" x14ac:dyDescent="0.25">
      <c r="L119" s="286" t="s">
        <v>948</v>
      </c>
      <c r="M119" s="286">
        <v>166</v>
      </c>
      <c r="N119" s="286">
        <v>2010</v>
      </c>
    </row>
    <row r="120" spans="12:14" ht="15" x14ac:dyDescent="0.25">
      <c r="L120" s="286" t="s">
        <v>1326</v>
      </c>
      <c r="M120" s="286">
        <v>170</v>
      </c>
      <c r="N120" s="286">
        <v>2011</v>
      </c>
    </row>
    <row r="121" spans="12:14" ht="15" x14ac:dyDescent="0.25">
      <c r="L121" s="286" t="s">
        <v>47</v>
      </c>
      <c r="M121" s="286">
        <v>174</v>
      </c>
      <c r="N121" s="286">
        <v>2012</v>
      </c>
    </row>
    <row r="122" spans="12:14" ht="15" x14ac:dyDescent="0.25">
      <c r="L122" s="286" t="s">
        <v>1327</v>
      </c>
      <c r="M122" s="286">
        <v>178</v>
      </c>
      <c r="N122" s="286">
        <v>2013</v>
      </c>
    </row>
    <row r="123" spans="12:14" ht="15" x14ac:dyDescent="0.25">
      <c r="L123" s="286" t="s">
        <v>1328</v>
      </c>
      <c r="M123" s="286">
        <v>408</v>
      </c>
      <c r="N123" s="286">
        <v>2014</v>
      </c>
    </row>
    <row r="124" spans="12:14" ht="15" x14ac:dyDescent="0.25">
      <c r="L124" s="286" t="s">
        <v>1329</v>
      </c>
      <c r="M124" s="286">
        <v>410</v>
      </c>
      <c r="N124" s="286">
        <v>2015</v>
      </c>
    </row>
    <row r="125" spans="12:14" ht="15" x14ac:dyDescent="0.25">
      <c r="L125" s="286" t="s">
        <v>1330</v>
      </c>
      <c r="M125" s="286">
        <v>188</v>
      </c>
      <c r="N125" s="286">
        <v>2016</v>
      </c>
    </row>
    <row r="126" spans="12:14" ht="15" x14ac:dyDescent="0.25">
      <c r="L126" s="286" t="s">
        <v>1331</v>
      </c>
      <c r="M126" s="286">
        <v>384</v>
      </c>
      <c r="N126" s="286">
        <v>2017</v>
      </c>
    </row>
    <row r="127" spans="12:14" ht="15" x14ac:dyDescent="0.25">
      <c r="L127" s="286" t="s">
        <v>48</v>
      </c>
      <c r="M127" s="286">
        <v>192</v>
      </c>
      <c r="N127" s="286">
        <v>2018</v>
      </c>
    </row>
    <row r="128" spans="12:14" ht="15" x14ac:dyDescent="0.25">
      <c r="L128" s="286" t="s">
        <v>49</v>
      </c>
      <c r="M128" s="286">
        <v>414</v>
      </c>
      <c r="N128" s="286">
        <v>2019</v>
      </c>
    </row>
    <row r="129" spans="12:14" ht="15" x14ac:dyDescent="0.25">
      <c r="L129" s="286" t="s">
        <v>1332</v>
      </c>
      <c r="M129" s="286">
        <v>531</v>
      </c>
      <c r="N129" s="286">
        <v>2020</v>
      </c>
    </row>
    <row r="130" spans="12:14" ht="15" x14ac:dyDescent="0.25">
      <c r="L130" s="286" t="s">
        <v>1333</v>
      </c>
      <c r="M130" s="286">
        <v>430</v>
      </c>
      <c r="N130" s="286">
        <v>2021</v>
      </c>
    </row>
    <row r="131" spans="12:14" ht="15" x14ac:dyDescent="0.25">
      <c r="L131" s="286" t="s">
        <v>952</v>
      </c>
      <c r="M131" s="286">
        <v>434</v>
      </c>
      <c r="N131" s="286">
        <v>2022</v>
      </c>
    </row>
    <row r="132" spans="12:14" ht="15" x14ac:dyDescent="0.25">
      <c r="L132" s="286" t="s">
        <v>50</v>
      </c>
      <c r="M132" s="286">
        <v>422</v>
      </c>
      <c r="N132" s="286">
        <v>2023</v>
      </c>
    </row>
    <row r="133" spans="12:14" ht="15" x14ac:dyDescent="0.25">
      <c r="L133" s="286" t="s">
        <v>51</v>
      </c>
      <c r="M133" s="286">
        <v>438</v>
      </c>
      <c r="N133" s="286">
        <v>2024</v>
      </c>
    </row>
    <row r="134" spans="12:14" ht="15" x14ac:dyDescent="0.25">
      <c r="L134" s="286" t="s">
        <v>949</v>
      </c>
      <c r="M134" s="286">
        <v>418</v>
      </c>
      <c r="N134" s="286">
        <v>2025</v>
      </c>
    </row>
    <row r="135" spans="12:14" ht="15" x14ac:dyDescent="0.25">
      <c r="L135" s="286" t="s">
        <v>950</v>
      </c>
      <c r="M135" s="286">
        <v>428</v>
      </c>
      <c r="N135" s="286">
        <v>2026</v>
      </c>
    </row>
    <row r="136" spans="12:14" ht="15" x14ac:dyDescent="0.25">
      <c r="L136" s="286" t="s">
        <v>1334</v>
      </c>
      <c r="M136" s="286">
        <v>426</v>
      </c>
      <c r="N136" s="286">
        <v>2027</v>
      </c>
    </row>
    <row r="137" spans="12:14" ht="15" x14ac:dyDescent="0.25">
      <c r="L137" s="286" t="s">
        <v>951</v>
      </c>
      <c r="M137" s="286">
        <v>440</v>
      </c>
      <c r="N137" s="286">
        <v>2028</v>
      </c>
    </row>
    <row r="138" spans="12:14" ht="15" x14ac:dyDescent="0.25">
      <c r="L138" s="286" t="s">
        <v>52</v>
      </c>
      <c r="M138" s="286">
        <v>442</v>
      </c>
      <c r="N138" s="286">
        <v>2029</v>
      </c>
    </row>
    <row r="139" spans="12:14" ht="15" x14ac:dyDescent="0.25">
      <c r="L139" s="286" t="s">
        <v>954</v>
      </c>
      <c r="M139" s="286">
        <v>583</v>
      </c>
      <c r="N139" s="286">
        <v>2030</v>
      </c>
    </row>
    <row r="140" spans="12:14" ht="15" x14ac:dyDescent="0.25">
      <c r="L140" s="286" t="s">
        <v>955</v>
      </c>
      <c r="M140" s="286">
        <v>480</v>
      </c>
    </row>
    <row r="141" spans="12:14" ht="15" x14ac:dyDescent="0.25">
      <c r="L141" s="286" t="s">
        <v>53</v>
      </c>
      <c r="M141" s="286">
        <v>478</v>
      </c>
    </row>
    <row r="142" spans="12:14" ht="15" x14ac:dyDescent="0.25">
      <c r="L142" s="286" t="s">
        <v>54</v>
      </c>
      <c r="M142" s="286">
        <v>450</v>
      </c>
    </row>
    <row r="143" spans="12:14" ht="15" x14ac:dyDescent="0.25">
      <c r="L143" s="286" t="s">
        <v>55</v>
      </c>
      <c r="M143" s="286">
        <v>175</v>
      </c>
    </row>
    <row r="144" spans="12:14" ht="15" x14ac:dyDescent="0.25">
      <c r="L144" s="286" t="s">
        <v>957</v>
      </c>
      <c r="M144" s="286">
        <v>446</v>
      </c>
    </row>
    <row r="145" spans="12:13" ht="15" x14ac:dyDescent="0.25">
      <c r="L145" s="286" t="s">
        <v>958</v>
      </c>
      <c r="M145" s="286">
        <v>807</v>
      </c>
    </row>
    <row r="146" spans="12:13" ht="15" x14ac:dyDescent="0.25">
      <c r="L146" s="286" t="s">
        <v>956</v>
      </c>
      <c r="M146" s="286">
        <v>466</v>
      </c>
    </row>
    <row r="147" spans="12:13" ht="15" x14ac:dyDescent="0.25">
      <c r="L147" s="286" t="s">
        <v>1335</v>
      </c>
      <c r="M147" s="286">
        <v>581</v>
      </c>
    </row>
    <row r="148" spans="12:13" ht="15" x14ac:dyDescent="0.25">
      <c r="L148" s="286" t="s">
        <v>959</v>
      </c>
      <c r="M148" s="286">
        <v>454</v>
      </c>
    </row>
    <row r="149" spans="12:13" ht="15" x14ac:dyDescent="0.25">
      <c r="L149" s="286" t="s">
        <v>56</v>
      </c>
      <c r="M149" s="286">
        <v>458</v>
      </c>
    </row>
    <row r="150" spans="12:13" ht="15" x14ac:dyDescent="0.25">
      <c r="L150" s="286" t="s">
        <v>57</v>
      </c>
      <c r="M150" s="286">
        <v>462</v>
      </c>
    </row>
    <row r="151" spans="12:13" ht="15" x14ac:dyDescent="0.25">
      <c r="L151" s="286" t="s">
        <v>1336</v>
      </c>
      <c r="M151" s="286">
        <v>470</v>
      </c>
    </row>
    <row r="152" spans="12:13" ht="15" x14ac:dyDescent="0.25">
      <c r="L152" s="286" t="s">
        <v>1337</v>
      </c>
      <c r="M152" s="286">
        <v>504</v>
      </c>
    </row>
    <row r="153" spans="12:13" ht="15" x14ac:dyDescent="0.25">
      <c r="L153" s="286" t="s">
        <v>58</v>
      </c>
      <c r="M153" s="286">
        <v>474</v>
      </c>
    </row>
    <row r="154" spans="12:13" ht="15" x14ac:dyDescent="0.25">
      <c r="L154" s="286" t="s">
        <v>953</v>
      </c>
      <c r="M154" s="286">
        <v>584</v>
      </c>
    </row>
    <row r="155" spans="12:13" ht="15" x14ac:dyDescent="0.25">
      <c r="L155" s="286" t="s">
        <v>960</v>
      </c>
      <c r="M155" s="286">
        <v>484</v>
      </c>
    </row>
    <row r="156" spans="12:13" ht="15" x14ac:dyDescent="0.25">
      <c r="L156" s="286" t="s">
        <v>1338</v>
      </c>
      <c r="M156" s="286">
        <v>508</v>
      </c>
    </row>
    <row r="157" spans="12:13" ht="15" x14ac:dyDescent="0.25">
      <c r="L157" s="286" t="s">
        <v>59</v>
      </c>
      <c r="M157" s="286">
        <v>498</v>
      </c>
    </row>
    <row r="158" spans="12:13" ht="15" x14ac:dyDescent="0.25">
      <c r="L158" s="286" t="s">
        <v>961</v>
      </c>
      <c r="M158" s="286">
        <v>492</v>
      </c>
    </row>
    <row r="159" spans="12:13" ht="15" x14ac:dyDescent="0.25">
      <c r="L159" s="286" t="s">
        <v>60</v>
      </c>
      <c r="M159" s="286">
        <v>496</v>
      </c>
    </row>
    <row r="160" spans="12:13" ht="15" x14ac:dyDescent="0.25">
      <c r="L160" s="286" t="s">
        <v>326</v>
      </c>
      <c r="M160" s="286">
        <v>500</v>
      </c>
    </row>
    <row r="161" spans="12:13" ht="15" x14ac:dyDescent="0.25">
      <c r="L161" s="286" t="s">
        <v>967</v>
      </c>
      <c r="M161" s="286">
        <v>104</v>
      </c>
    </row>
    <row r="162" spans="12:13" ht="15" x14ac:dyDescent="0.25">
      <c r="L162" s="286" t="s">
        <v>61</v>
      </c>
      <c r="M162" s="286">
        <v>562</v>
      </c>
    </row>
    <row r="163" spans="12:13" ht="15" x14ac:dyDescent="0.25">
      <c r="L163" s="286" t="s">
        <v>62</v>
      </c>
      <c r="M163" s="286">
        <v>566</v>
      </c>
    </row>
    <row r="164" spans="12:13" ht="15" x14ac:dyDescent="0.25">
      <c r="L164" s="286" t="s">
        <v>962</v>
      </c>
      <c r="M164" s="286">
        <v>528</v>
      </c>
    </row>
    <row r="165" spans="12:13" ht="15" x14ac:dyDescent="0.25">
      <c r="L165" s="286" t="s">
        <v>963</v>
      </c>
      <c r="M165" s="286">
        <v>530</v>
      </c>
    </row>
    <row r="166" spans="12:13" ht="15" x14ac:dyDescent="0.25">
      <c r="L166" s="286" t="s">
        <v>964</v>
      </c>
      <c r="M166" s="286">
        <v>558</v>
      </c>
    </row>
    <row r="167" spans="12:13" ht="15" x14ac:dyDescent="0.25">
      <c r="L167" s="286" t="s">
        <v>1339</v>
      </c>
      <c r="M167" s="286">
        <v>276</v>
      </c>
    </row>
    <row r="168" spans="12:13" ht="15" x14ac:dyDescent="0.25">
      <c r="L168" s="286" t="s">
        <v>965</v>
      </c>
      <c r="M168" s="286">
        <v>570</v>
      </c>
    </row>
    <row r="169" spans="12:13" ht="15" x14ac:dyDescent="0.25">
      <c r="L169" s="286" t="s">
        <v>966</v>
      </c>
      <c r="M169" s="286">
        <v>516</v>
      </c>
    </row>
    <row r="170" spans="12:13" ht="15" x14ac:dyDescent="0.25">
      <c r="L170" s="286" t="s">
        <v>1340</v>
      </c>
      <c r="M170" s="286">
        <v>520</v>
      </c>
    </row>
    <row r="171" spans="12:13" ht="15" x14ac:dyDescent="0.25">
      <c r="L171" s="286" t="s">
        <v>968</v>
      </c>
      <c r="M171" s="286">
        <v>524</v>
      </c>
    </row>
    <row r="172" spans="12:13" ht="15" x14ac:dyDescent="0.25">
      <c r="L172" s="286" t="s">
        <v>969</v>
      </c>
      <c r="M172" s="286">
        <v>554</v>
      </c>
    </row>
    <row r="173" spans="12:13" ht="15" x14ac:dyDescent="0.25">
      <c r="L173" s="286" t="s">
        <v>970</v>
      </c>
      <c r="M173" s="286">
        <v>540</v>
      </c>
    </row>
    <row r="174" spans="12:13" ht="15" x14ac:dyDescent="0.25">
      <c r="L174" s="286" t="s">
        <v>971</v>
      </c>
      <c r="M174" s="286">
        <v>578</v>
      </c>
    </row>
    <row r="175" spans="12:13" ht="15" x14ac:dyDescent="0.25">
      <c r="L175" s="286" t="s">
        <v>63</v>
      </c>
      <c r="M175" s="286">
        <v>784</v>
      </c>
    </row>
    <row r="176" spans="12:13" ht="15" x14ac:dyDescent="0.25">
      <c r="L176" s="286" t="s">
        <v>972</v>
      </c>
      <c r="M176" s="286">
        <v>834</v>
      </c>
    </row>
    <row r="177" spans="12:13" ht="15" x14ac:dyDescent="0.25">
      <c r="L177" s="286" t="s">
        <v>1341</v>
      </c>
      <c r="M177" s="286">
        <v>512</v>
      </c>
    </row>
    <row r="178" spans="12:13" ht="15" x14ac:dyDescent="0.25">
      <c r="L178" s="286" t="s">
        <v>973</v>
      </c>
      <c r="M178" s="286" t="s">
        <v>905</v>
      </c>
    </row>
    <row r="179" spans="12:13" ht="15" x14ac:dyDescent="0.25">
      <c r="L179" s="286" t="s">
        <v>974</v>
      </c>
      <c r="M179" s="286">
        <v>833</v>
      </c>
    </row>
    <row r="180" spans="12:13" ht="15" x14ac:dyDescent="0.25">
      <c r="L180" s="286" t="s">
        <v>975</v>
      </c>
      <c r="M180" s="286">
        <v>574</v>
      </c>
    </row>
    <row r="181" spans="12:13" ht="15" x14ac:dyDescent="0.25">
      <c r="L181" s="286" t="s">
        <v>327</v>
      </c>
      <c r="M181" s="286">
        <v>162</v>
      </c>
    </row>
    <row r="182" spans="12:13" ht="15" x14ac:dyDescent="0.25">
      <c r="L182" s="286" t="s">
        <v>1342</v>
      </c>
      <c r="M182" s="286">
        <v>654</v>
      </c>
    </row>
    <row r="183" spans="12:13" ht="15" x14ac:dyDescent="0.25">
      <c r="L183" s="286" t="s">
        <v>1343</v>
      </c>
      <c r="M183" s="286">
        <v>334</v>
      </c>
    </row>
    <row r="184" spans="12:13" ht="15" x14ac:dyDescent="0.25">
      <c r="L184" s="286" t="s">
        <v>1344</v>
      </c>
      <c r="M184" s="286">
        <v>136</v>
      </c>
    </row>
    <row r="185" spans="12:13" ht="15" x14ac:dyDescent="0.25">
      <c r="L185" s="286" t="s">
        <v>64</v>
      </c>
      <c r="M185" s="286">
        <v>184</v>
      </c>
    </row>
    <row r="186" spans="12:13" ht="15" x14ac:dyDescent="0.25">
      <c r="L186" s="286" t="s">
        <v>65</v>
      </c>
      <c r="M186" s="286">
        <v>744</v>
      </c>
    </row>
    <row r="187" spans="12:13" ht="15" x14ac:dyDescent="0.25">
      <c r="L187" s="286" t="s">
        <v>1345</v>
      </c>
      <c r="M187" s="286">
        <v>710</v>
      </c>
    </row>
    <row r="188" spans="12:13" ht="15" x14ac:dyDescent="0.25">
      <c r="L188" s="286" t="s">
        <v>66</v>
      </c>
      <c r="M188" s="286">
        <v>239</v>
      </c>
    </row>
    <row r="189" spans="12:13" ht="15" x14ac:dyDescent="0.25">
      <c r="L189" s="286" t="s">
        <v>1346</v>
      </c>
      <c r="M189" s="286">
        <v>580</v>
      </c>
    </row>
    <row r="190" spans="12:13" ht="15" x14ac:dyDescent="0.25">
      <c r="L190" s="286" t="s">
        <v>67</v>
      </c>
      <c r="M190" s="286">
        <v>612</v>
      </c>
    </row>
    <row r="191" spans="12:13" ht="15" x14ac:dyDescent="0.25">
      <c r="L191" s="286" t="s">
        <v>68</v>
      </c>
      <c r="M191" s="286">
        <v>586</v>
      </c>
    </row>
    <row r="192" spans="12:13" ht="15" x14ac:dyDescent="0.25">
      <c r="L192" s="286" t="s">
        <v>976</v>
      </c>
      <c r="M192" s="286">
        <v>585</v>
      </c>
    </row>
    <row r="193" spans="12:13" ht="15" x14ac:dyDescent="0.25">
      <c r="L193" s="286" t="s">
        <v>1347</v>
      </c>
      <c r="M193" s="286">
        <v>275</v>
      </c>
    </row>
    <row r="194" spans="12:13" ht="15" x14ac:dyDescent="0.25">
      <c r="L194" s="286" t="s">
        <v>1348</v>
      </c>
      <c r="M194" s="286">
        <v>591</v>
      </c>
    </row>
    <row r="195" spans="12:13" ht="15" x14ac:dyDescent="0.25">
      <c r="L195" s="286" t="s">
        <v>1349</v>
      </c>
      <c r="M195" s="286">
        <v>336</v>
      </c>
    </row>
    <row r="196" spans="12:13" ht="15" x14ac:dyDescent="0.25">
      <c r="L196" s="286" t="s">
        <v>977</v>
      </c>
      <c r="M196" s="286">
        <v>598</v>
      </c>
    </row>
    <row r="197" spans="12:13" ht="15" x14ac:dyDescent="0.25">
      <c r="L197" s="286" t="s">
        <v>978</v>
      </c>
      <c r="M197" s="286">
        <v>600</v>
      </c>
    </row>
    <row r="198" spans="12:13" ht="15" x14ac:dyDescent="0.25">
      <c r="L198" s="286" t="s">
        <v>328</v>
      </c>
      <c r="M198" s="286">
        <v>604</v>
      </c>
    </row>
    <row r="199" spans="12:13" ht="15" x14ac:dyDescent="0.25">
      <c r="L199" s="286" t="s">
        <v>979</v>
      </c>
      <c r="M199" s="286">
        <v>896</v>
      </c>
    </row>
    <row r="200" spans="12:13" ht="15" x14ac:dyDescent="0.25">
      <c r="L200" s="286" t="s">
        <v>329</v>
      </c>
      <c r="M200" s="286">
        <v>728</v>
      </c>
    </row>
    <row r="201" spans="12:13" ht="15" x14ac:dyDescent="0.25">
      <c r="L201" s="286" t="s">
        <v>330</v>
      </c>
      <c r="M201" s="286">
        <v>616</v>
      </c>
    </row>
    <row r="202" spans="12:13" ht="15" x14ac:dyDescent="0.25">
      <c r="L202" s="286" t="s">
        <v>980</v>
      </c>
      <c r="M202" s="286">
        <v>620</v>
      </c>
    </row>
    <row r="203" spans="12:13" ht="15" x14ac:dyDescent="0.25">
      <c r="L203" s="286" t="s">
        <v>69</v>
      </c>
      <c r="M203" s="286">
        <v>630</v>
      </c>
    </row>
    <row r="204" spans="12:13" ht="15" x14ac:dyDescent="0.25">
      <c r="L204" s="286" t="s">
        <v>981</v>
      </c>
      <c r="M204" s="286">
        <v>638</v>
      </c>
    </row>
    <row r="205" spans="12:13" ht="15" x14ac:dyDescent="0.25">
      <c r="L205" s="286" t="s">
        <v>331</v>
      </c>
      <c r="M205" s="286">
        <v>643</v>
      </c>
    </row>
    <row r="206" spans="12:13" ht="15" x14ac:dyDescent="0.25">
      <c r="L206" s="286" t="s">
        <v>1350</v>
      </c>
      <c r="M206" s="286">
        <v>646</v>
      </c>
    </row>
    <row r="207" spans="12:13" ht="15" x14ac:dyDescent="0.25">
      <c r="L207" s="286" t="s">
        <v>1351</v>
      </c>
      <c r="M207" s="286">
        <v>642</v>
      </c>
    </row>
    <row r="208" spans="12:13" ht="15" x14ac:dyDescent="0.25">
      <c r="L208" s="286" t="s">
        <v>1352</v>
      </c>
      <c r="M208" s="286">
        <v>702</v>
      </c>
    </row>
    <row r="209" spans="12:13" ht="15" x14ac:dyDescent="0.25">
      <c r="L209" s="286" t="s">
        <v>1353</v>
      </c>
      <c r="M209" s="286">
        <v>222</v>
      </c>
    </row>
    <row r="210" spans="12:13" ht="15" x14ac:dyDescent="0.25">
      <c r="L210" s="286" t="s">
        <v>983</v>
      </c>
      <c r="M210" s="286">
        <v>882</v>
      </c>
    </row>
    <row r="211" spans="12:13" ht="15" x14ac:dyDescent="0.25">
      <c r="L211" s="286" t="s">
        <v>1354</v>
      </c>
      <c r="M211" s="286">
        <v>674</v>
      </c>
    </row>
    <row r="212" spans="12:13" ht="15" x14ac:dyDescent="0.25">
      <c r="L212" s="286" t="s">
        <v>1355</v>
      </c>
      <c r="M212" s="286">
        <v>678</v>
      </c>
    </row>
    <row r="213" spans="12:13" ht="15" x14ac:dyDescent="0.25">
      <c r="L213" s="286" t="s">
        <v>1356</v>
      </c>
      <c r="M213" s="286">
        <v>680</v>
      </c>
    </row>
    <row r="214" spans="12:13" ht="15" x14ac:dyDescent="0.25">
      <c r="L214" s="286" t="s">
        <v>70</v>
      </c>
      <c r="M214" s="286">
        <v>682</v>
      </c>
    </row>
    <row r="215" spans="12:13" ht="15" x14ac:dyDescent="0.25">
      <c r="L215" s="286" t="s">
        <v>1357</v>
      </c>
      <c r="M215" s="286">
        <v>748</v>
      </c>
    </row>
    <row r="216" spans="12:13" ht="15" x14ac:dyDescent="0.25">
      <c r="L216" s="286" t="s">
        <v>1358</v>
      </c>
      <c r="M216" s="286">
        <v>690</v>
      </c>
    </row>
    <row r="217" spans="12:13" ht="15" x14ac:dyDescent="0.25">
      <c r="L217" s="286" t="s">
        <v>1359</v>
      </c>
      <c r="M217" s="286">
        <v>652</v>
      </c>
    </row>
    <row r="218" spans="12:13" ht="15" x14ac:dyDescent="0.25">
      <c r="L218" s="286" t="s">
        <v>984</v>
      </c>
      <c r="M218" s="286">
        <v>686</v>
      </c>
    </row>
    <row r="219" spans="12:13" ht="15" x14ac:dyDescent="0.25">
      <c r="L219" s="286" t="s">
        <v>985</v>
      </c>
      <c r="M219" s="286">
        <v>663</v>
      </c>
    </row>
    <row r="220" spans="12:13" ht="15" x14ac:dyDescent="0.25">
      <c r="L220" s="286" t="s">
        <v>986</v>
      </c>
      <c r="M220" s="286">
        <v>666</v>
      </c>
    </row>
    <row r="221" spans="12:13" ht="15" x14ac:dyDescent="0.25">
      <c r="L221" s="286" t="s">
        <v>987</v>
      </c>
      <c r="M221" s="286">
        <v>670</v>
      </c>
    </row>
    <row r="222" spans="12:13" ht="15" x14ac:dyDescent="0.25">
      <c r="L222" s="286" t="s">
        <v>982</v>
      </c>
      <c r="M222" s="286">
        <v>659</v>
      </c>
    </row>
    <row r="223" spans="12:13" ht="15" x14ac:dyDescent="0.25">
      <c r="L223" s="286" t="s">
        <v>1360</v>
      </c>
      <c r="M223" s="286">
        <v>662</v>
      </c>
    </row>
    <row r="224" spans="12:13" ht="15" x14ac:dyDescent="0.25">
      <c r="L224" s="286" t="s">
        <v>332</v>
      </c>
      <c r="M224" s="286">
        <v>688</v>
      </c>
    </row>
    <row r="225" spans="12:13" ht="15" x14ac:dyDescent="0.25">
      <c r="L225" s="286" t="s">
        <v>988</v>
      </c>
      <c r="M225" s="286">
        <v>760</v>
      </c>
    </row>
    <row r="226" spans="12:13" ht="15" x14ac:dyDescent="0.25">
      <c r="L226" s="286" t="s">
        <v>989</v>
      </c>
      <c r="M226" s="286">
        <v>534</v>
      </c>
    </row>
    <row r="227" spans="12:13" ht="15" x14ac:dyDescent="0.25">
      <c r="L227" s="286" t="s">
        <v>1361</v>
      </c>
      <c r="M227" s="286">
        <v>703</v>
      </c>
    </row>
    <row r="228" spans="12:13" ht="15" x14ac:dyDescent="0.25">
      <c r="L228" s="286" t="s">
        <v>1362</v>
      </c>
      <c r="M228" s="286">
        <v>705</v>
      </c>
    </row>
    <row r="229" spans="12:13" ht="15" x14ac:dyDescent="0.25">
      <c r="L229" s="286" t="s">
        <v>990</v>
      </c>
      <c r="M229" s="286" t="s">
        <v>902</v>
      </c>
    </row>
    <row r="230" spans="12:13" ht="15" x14ac:dyDescent="0.25">
      <c r="L230" s="286" t="s">
        <v>71</v>
      </c>
      <c r="M230" s="286">
        <v>706</v>
      </c>
    </row>
    <row r="231" spans="12:13" ht="15" x14ac:dyDescent="0.25">
      <c r="L231" s="286" t="s">
        <v>1363</v>
      </c>
      <c r="M231" s="286">
        <v>840</v>
      </c>
    </row>
    <row r="232" spans="12:13" ht="15" x14ac:dyDescent="0.25">
      <c r="L232" s="286" t="s">
        <v>333</v>
      </c>
      <c r="M232" s="286">
        <v>736</v>
      </c>
    </row>
    <row r="233" spans="12:13" ht="15" x14ac:dyDescent="0.25">
      <c r="L233" s="286" t="s">
        <v>72</v>
      </c>
      <c r="M233" s="286">
        <v>729</v>
      </c>
    </row>
    <row r="234" spans="12:13" ht="15" x14ac:dyDescent="0.25">
      <c r="L234" s="286" t="s">
        <v>334</v>
      </c>
      <c r="M234" s="286">
        <v>740</v>
      </c>
    </row>
    <row r="235" spans="12:13" ht="15" x14ac:dyDescent="0.25">
      <c r="L235" s="286" t="s">
        <v>1364</v>
      </c>
      <c r="M235" s="286">
        <v>694</v>
      </c>
    </row>
    <row r="236" spans="12:13" ht="15" x14ac:dyDescent="0.25">
      <c r="L236" s="286" t="s">
        <v>1365</v>
      </c>
      <c r="M236" s="286">
        <v>626</v>
      </c>
    </row>
    <row r="237" spans="12:13" ht="15" x14ac:dyDescent="0.25">
      <c r="L237" s="286" t="s">
        <v>1366</v>
      </c>
      <c r="M237" s="286">
        <v>762</v>
      </c>
    </row>
    <row r="238" spans="12:13" ht="15" x14ac:dyDescent="0.25">
      <c r="L238" s="286" t="s">
        <v>73</v>
      </c>
      <c r="M238" s="286">
        <v>764</v>
      </c>
    </row>
    <row r="239" spans="12:13" ht="15" x14ac:dyDescent="0.25">
      <c r="L239" s="286" t="s">
        <v>74</v>
      </c>
      <c r="M239" s="286">
        <v>158</v>
      </c>
    </row>
    <row r="240" spans="12:13" ht="15" x14ac:dyDescent="0.25">
      <c r="L240" s="286" t="s">
        <v>75</v>
      </c>
      <c r="M240" s="286">
        <v>796</v>
      </c>
    </row>
    <row r="241" spans="12:13" ht="15" x14ac:dyDescent="0.25">
      <c r="L241" s="286" t="s">
        <v>1367</v>
      </c>
      <c r="M241" s="286">
        <v>768</v>
      </c>
    </row>
    <row r="242" spans="12:13" ht="15" x14ac:dyDescent="0.25">
      <c r="L242" s="286" t="s">
        <v>76</v>
      </c>
      <c r="M242" s="286">
        <v>772</v>
      </c>
    </row>
    <row r="243" spans="12:13" ht="15" x14ac:dyDescent="0.25">
      <c r="L243" s="286" t="s">
        <v>991</v>
      </c>
      <c r="M243" s="286">
        <v>776</v>
      </c>
    </row>
    <row r="244" spans="12:13" ht="15" x14ac:dyDescent="0.25">
      <c r="L244" s="286" t="s">
        <v>335</v>
      </c>
      <c r="M244" s="286">
        <v>780</v>
      </c>
    </row>
    <row r="245" spans="12:13" ht="15" x14ac:dyDescent="0.25">
      <c r="L245" s="286" t="s">
        <v>992</v>
      </c>
      <c r="M245" s="286">
        <v>798</v>
      </c>
    </row>
    <row r="246" spans="12:13" ht="15" x14ac:dyDescent="0.25">
      <c r="L246" s="286" t="s">
        <v>77</v>
      </c>
      <c r="M246" s="286">
        <v>788</v>
      </c>
    </row>
    <row r="247" spans="12:13" ht="15" x14ac:dyDescent="0.25">
      <c r="L247" s="286" t="s">
        <v>336</v>
      </c>
      <c r="M247" s="286">
        <v>792</v>
      </c>
    </row>
    <row r="248" spans="12:13" ht="15" x14ac:dyDescent="0.25">
      <c r="L248" s="286" t="s">
        <v>78</v>
      </c>
      <c r="M248" s="286">
        <v>795</v>
      </c>
    </row>
    <row r="249" spans="12:13" ht="15" x14ac:dyDescent="0.25">
      <c r="L249" s="286" t="s">
        <v>337</v>
      </c>
      <c r="M249" s="286">
        <v>800</v>
      </c>
    </row>
    <row r="250" spans="12:13" ht="15" x14ac:dyDescent="0.25">
      <c r="L250" s="286" t="s">
        <v>993</v>
      </c>
      <c r="M250" s="286">
        <v>348</v>
      </c>
    </row>
    <row r="251" spans="12:13" ht="15" x14ac:dyDescent="0.25">
      <c r="L251" s="286" t="s">
        <v>79</v>
      </c>
      <c r="M251" s="286">
        <v>860</v>
      </c>
    </row>
    <row r="252" spans="12:13" ht="15" x14ac:dyDescent="0.25">
      <c r="L252" s="286" t="s">
        <v>1368</v>
      </c>
      <c r="M252" s="286">
        <v>804</v>
      </c>
    </row>
    <row r="253" spans="12:13" ht="15" x14ac:dyDescent="0.25">
      <c r="L253" s="286" t="s">
        <v>1369</v>
      </c>
      <c r="M253" s="286">
        <v>876</v>
      </c>
    </row>
    <row r="254" spans="12:13" ht="15" x14ac:dyDescent="0.25">
      <c r="L254" s="286" t="s">
        <v>994</v>
      </c>
      <c r="M254" s="286">
        <v>858</v>
      </c>
    </row>
    <row r="255" spans="12:13" ht="15" x14ac:dyDescent="0.25">
      <c r="L255" s="286" t="s">
        <v>995</v>
      </c>
      <c r="M255" s="286">
        <v>242</v>
      </c>
    </row>
    <row r="256" spans="12:13" ht="15" x14ac:dyDescent="0.25">
      <c r="L256" s="286" t="s">
        <v>1370</v>
      </c>
      <c r="M256" s="286">
        <v>608</v>
      </c>
    </row>
    <row r="257" spans="12:13" ht="15" x14ac:dyDescent="0.25">
      <c r="L257" s="286" t="s">
        <v>996</v>
      </c>
      <c r="M257" s="286">
        <v>246</v>
      </c>
    </row>
    <row r="258" spans="12:13" ht="15" x14ac:dyDescent="0.25">
      <c r="L258" s="286" t="s">
        <v>997</v>
      </c>
      <c r="M258" s="286">
        <v>234</v>
      </c>
    </row>
    <row r="259" spans="12:13" ht="15" x14ac:dyDescent="0.25">
      <c r="L259" s="286" t="s">
        <v>999</v>
      </c>
      <c r="M259" s="286">
        <v>238</v>
      </c>
    </row>
    <row r="260" spans="12:13" ht="15" x14ac:dyDescent="0.25">
      <c r="L260" s="286" t="s">
        <v>1000</v>
      </c>
      <c r="M260" s="286">
        <v>250</v>
      </c>
    </row>
    <row r="261" spans="12:13" ht="15" x14ac:dyDescent="0.25">
      <c r="L261" s="286" t="s">
        <v>998</v>
      </c>
      <c r="M261" s="286">
        <v>249</v>
      </c>
    </row>
    <row r="262" spans="12:13" ht="15" x14ac:dyDescent="0.25">
      <c r="L262" s="286" t="s">
        <v>1001</v>
      </c>
      <c r="M262" s="286">
        <v>260</v>
      </c>
    </row>
    <row r="263" spans="12:13" ht="15" x14ac:dyDescent="0.25">
      <c r="L263" s="286" t="s">
        <v>1371</v>
      </c>
      <c r="M263" s="286">
        <v>254</v>
      </c>
    </row>
    <row r="264" spans="12:13" ht="15" x14ac:dyDescent="0.25">
      <c r="L264" s="286" t="s">
        <v>80</v>
      </c>
      <c r="M264" s="286">
        <v>258</v>
      </c>
    </row>
    <row r="265" spans="12:13" ht="15" x14ac:dyDescent="0.25">
      <c r="L265" s="286" t="s">
        <v>1372</v>
      </c>
      <c r="M265" s="286">
        <v>191</v>
      </c>
    </row>
    <row r="266" spans="12:13" ht="15" x14ac:dyDescent="0.25">
      <c r="L266" s="286" t="s">
        <v>1373</v>
      </c>
      <c r="M266" s="286">
        <v>140</v>
      </c>
    </row>
    <row r="267" spans="12:13" ht="15" x14ac:dyDescent="0.25">
      <c r="L267" s="286" t="s">
        <v>1002</v>
      </c>
      <c r="M267" s="286">
        <v>152</v>
      </c>
    </row>
    <row r="268" spans="12:13" ht="15" x14ac:dyDescent="0.25">
      <c r="L268" s="286" t="s">
        <v>1003</v>
      </c>
      <c r="M268" s="286">
        <v>148</v>
      </c>
    </row>
    <row r="269" spans="12:13" ht="15" x14ac:dyDescent="0.25">
      <c r="L269" s="286" t="s">
        <v>1004</v>
      </c>
      <c r="M269" s="286">
        <v>203</v>
      </c>
    </row>
    <row r="270" spans="12:13" ht="15" x14ac:dyDescent="0.25">
      <c r="L270" s="286" t="s">
        <v>1005</v>
      </c>
      <c r="M270" s="286">
        <v>499</v>
      </c>
    </row>
    <row r="271" spans="12:13" ht="15" x14ac:dyDescent="0.25">
      <c r="L271" s="286" t="s">
        <v>1006</v>
      </c>
      <c r="M271" s="286">
        <v>756</v>
      </c>
    </row>
    <row r="272" spans="12:13" ht="15" x14ac:dyDescent="0.25">
      <c r="L272" s="286" t="s">
        <v>81</v>
      </c>
      <c r="M272" s="286">
        <v>752</v>
      </c>
    </row>
    <row r="273" spans="12:13" ht="15" x14ac:dyDescent="0.25">
      <c r="L273" s="286" t="s">
        <v>1007</v>
      </c>
      <c r="M273" s="286">
        <v>144</v>
      </c>
    </row>
    <row r="274" spans="12:13" ht="15" x14ac:dyDescent="0.25">
      <c r="L274" s="286" t="s">
        <v>1006</v>
      </c>
      <c r="M274" s="286">
        <v>891</v>
      </c>
    </row>
    <row r="275" spans="12:13" ht="15" x14ac:dyDescent="0.25">
      <c r="L275" s="286" t="s">
        <v>81</v>
      </c>
      <c r="M275" s="286">
        <v>388</v>
      </c>
    </row>
    <row r="276" spans="12:13" ht="15" x14ac:dyDescent="0.25">
      <c r="L276" s="286" t="s">
        <v>1007</v>
      </c>
      <c r="M276" s="286">
        <v>392</v>
      </c>
    </row>
    <row r="277" spans="12:13" ht="15" x14ac:dyDescent="0.25"/>
    <row r="278" spans="12:13" ht="15" x14ac:dyDescent="0.25"/>
  </sheetData>
  <sheetProtection algorithmName="SHA-512" hashValue="ixhGwvkN9WX/9qshyBmeZHm7Y6bAXxkR3+oMhTEiAZS0T/0WqljHLcGeiy1ep8MOyJQZYb6G+YbrIViJEVgm1A==" saltValue="Rud3YOvw/jf3tJsuSc+vug==" spinCount="100000" sheet="1" formatCells="0" formatColumns="0" formatRows="0" sort="0" autoFilter="0" pivotTables="0"/>
  <dataConsolidate/>
  <mergeCells count="18">
    <mergeCell ref="A3:A4"/>
    <mergeCell ref="B3:B4"/>
    <mergeCell ref="C3:C4"/>
    <mergeCell ref="D3:D4"/>
    <mergeCell ref="N3:N4"/>
    <mergeCell ref="E3:E4"/>
    <mergeCell ref="H3:M3"/>
    <mergeCell ref="CP3:CR3"/>
    <mergeCell ref="CO3:CO4"/>
    <mergeCell ref="CT3:CT4"/>
    <mergeCell ref="CU3:CU4"/>
    <mergeCell ref="CS3:CS4"/>
    <mergeCell ref="CB3:CN3"/>
    <mergeCell ref="O3:AA3"/>
    <mergeCell ref="AB3:AN3"/>
    <mergeCell ref="AO3:BA3"/>
    <mergeCell ref="BB3:BN3"/>
    <mergeCell ref="BO3:CA3"/>
  </mergeCells>
  <dataValidations count="7">
    <dataValidation type="list" allowBlank="1" showInputMessage="1" showErrorMessage="1" sqref="H6 J6 L6 P6 AC6 AP6 BC6 BP6 CC6 CP6">
      <formula1>$L$18:$L$276</formula1>
    </dataValidation>
    <dataValidation type="list" allowBlank="1" showInputMessage="1" showErrorMessage="1" sqref="CD6 BQ6 BD6 AQ6 AD6 Q6 CQ6">
      <formula1>$O$17:$O$30</formula1>
    </dataValidation>
    <dataValidation type="list" allowBlank="1" showInputMessage="1" showErrorMessage="1" sqref="U6 AU6 AH6 BU6 BH6 CH6">
      <formula1>$H$18:$H$23</formula1>
    </dataValidation>
    <dataValidation type="list" operator="greaterThan" allowBlank="1" showInputMessage="1" showErrorMessage="1" sqref="I6 K6 M6 R6 CR6">
      <formula1>$N$17:$N$139</formula1>
    </dataValidation>
    <dataValidation type="date" operator="greaterThanOrEqual" allowBlank="1" showInputMessage="1" showErrorMessage="1" errorTitle="невірна дата" sqref="N6">
      <formula1>10959</formula1>
    </dataValidation>
    <dataValidation type="list" allowBlank="1" showInputMessage="1" showErrorMessage="1" sqref="W6 AJ6 AW6 BJ6 BW6 CJ6">
      <formula1>$J$18:$J$32</formula1>
    </dataValidation>
    <dataValidation allowBlank="1" showInputMessage="1" showErrorMessage="1" promptTitle="Формат: +38 0XX XXX XX XX" sqref="CU6"/>
  </dataValidations>
  <pageMargins left="0.39370078740157483" right="0.39370078740157483" top="1.1811023622047245" bottom="0.51181102362204722" header="0.31496062992125984" footer="0.27559055118110237"/>
  <pageSetup paperSize="9" orientation="landscape" r:id="rId1"/>
  <headerFooter>
    <oddFooter>&amp;C(Таблиця 1) Сторінка &amp;P із &amp;N</oddFooter>
  </headerFooter>
  <colBreaks count="2" manualBreakCount="2">
    <brk id="20" max="9" man="1"/>
    <brk id="28" max="9" man="1"/>
  </colBreaks>
  <ignoredErrors>
    <ignoredError sqref="BA5:BN5 AA5:AN5" twoDigitTextYear="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довідники'!$O$4:$O$115</xm:f>
          </x14:formula1>
          <xm:sqref>AE6 AR6 BE6 BR6 CE6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3"/>
  <dimension ref="A1:BA17"/>
  <sheetViews>
    <sheetView showGridLines="0" zoomScale="85" zoomScaleNormal="85" zoomScaleSheetLayoutView="85" workbookViewId="0">
      <pane xSplit="1" ySplit="5" topLeftCell="B6" activePane="bottomRight" state="frozenSplit"/>
      <selection activeCell="B1" sqref="B1:D6"/>
      <selection pane="topRight" activeCell="B1" sqref="B1:D6"/>
      <selection pane="bottomLeft" activeCell="B1" sqref="B1:D6"/>
      <selection pane="bottomRight" activeCell="B6" sqref="B6"/>
    </sheetView>
  </sheetViews>
  <sheetFormatPr defaultColWidth="0" defaultRowHeight="15" zeroHeight="1" x14ac:dyDescent="0.25"/>
  <cols>
    <col min="1" max="1" width="6" hidden="1" customWidth="1"/>
    <col min="2" max="2" width="12.85546875" customWidth="1"/>
    <col min="3" max="3" width="14.140625" customWidth="1"/>
    <col min="4" max="4" width="11.85546875" customWidth="1"/>
    <col min="5" max="5" width="11.28515625" customWidth="1"/>
    <col min="6" max="6" width="28.42578125" customWidth="1"/>
    <col min="7" max="7" width="18.5703125" customWidth="1"/>
    <col min="8" max="8" width="14.140625" customWidth="1"/>
    <col min="9" max="9" width="11.85546875" customWidth="1"/>
    <col min="10" max="10" width="11.28515625" customWidth="1"/>
    <col min="11" max="11" width="28.42578125" customWidth="1"/>
    <col min="12" max="12" width="18.5703125" customWidth="1"/>
    <col min="13" max="13" width="14.140625" customWidth="1"/>
    <col min="14" max="14" width="11.85546875" customWidth="1"/>
    <col min="15" max="15" width="11.28515625" customWidth="1"/>
    <col min="16" max="16" width="28.42578125" customWidth="1"/>
    <col min="17" max="17" width="18.5703125" customWidth="1"/>
    <col min="18" max="18" width="14.140625" customWidth="1"/>
    <col min="19" max="19" width="11.85546875" customWidth="1"/>
    <col min="20" max="20" width="11.28515625" customWidth="1"/>
    <col min="21" max="21" width="28.42578125" customWidth="1"/>
    <col min="22" max="22" width="18.5703125" customWidth="1"/>
    <col min="23" max="23" width="11.7109375" customWidth="1"/>
    <col min="24" max="24" width="11.85546875" customWidth="1"/>
    <col min="25" max="25" width="20.42578125" customWidth="1"/>
    <col min="26" max="26" width="28.42578125" customWidth="1"/>
    <col min="27" max="27" width="0" hidden="1" customWidth="1"/>
    <col min="28" max="53" width="0" style="20" hidden="1" customWidth="1"/>
    <col min="54" max="16384" width="8.7109375" style="20" hidden="1"/>
  </cols>
  <sheetData>
    <row r="1" spans="1:53" ht="21" customHeight="1" x14ac:dyDescent="0.25">
      <c r="A1" s="177"/>
      <c r="B1" s="27" t="s">
        <v>1171</v>
      </c>
      <c r="C1" s="178"/>
      <c r="D1" s="178"/>
      <c r="E1" s="177"/>
      <c r="F1" s="177"/>
      <c r="AB1"/>
      <c r="AC1"/>
      <c r="AD1"/>
      <c r="AE1"/>
      <c r="AF1"/>
      <c r="AG1"/>
      <c r="AH1"/>
      <c r="AI1"/>
      <c r="AJ1"/>
      <c r="AK1"/>
      <c r="AL1"/>
      <c r="AM1"/>
      <c r="AN1"/>
      <c r="AO1"/>
      <c r="AP1"/>
      <c r="AQ1"/>
      <c r="AR1"/>
      <c r="AS1"/>
      <c r="AT1"/>
      <c r="AU1"/>
      <c r="AV1"/>
      <c r="AW1"/>
      <c r="AX1"/>
      <c r="AY1"/>
      <c r="AZ1"/>
      <c r="BA1"/>
    </row>
    <row r="2" spans="1:53" ht="21" customHeight="1" thickBot="1" x14ac:dyDescent="0.3">
      <c r="A2" s="177"/>
      <c r="B2" s="21" t="s">
        <v>340</v>
      </c>
      <c r="C2" s="22"/>
      <c r="D2" s="22"/>
      <c r="E2" s="23"/>
      <c r="F2" s="23"/>
      <c r="AB2"/>
      <c r="AC2"/>
      <c r="AD2"/>
      <c r="AE2"/>
      <c r="AF2"/>
      <c r="AG2"/>
      <c r="AH2"/>
      <c r="AI2"/>
      <c r="AJ2"/>
      <c r="AK2"/>
      <c r="AL2"/>
      <c r="AM2"/>
      <c r="AN2"/>
      <c r="AO2"/>
      <c r="AP2"/>
      <c r="AQ2"/>
      <c r="AR2"/>
      <c r="AS2"/>
      <c r="AT2"/>
      <c r="AU2"/>
      <c r="AV2"/>
      <c r="AW2"/>
      <c r="AX2"/>
      <c r="AY2"/>
      <c r="AZ2"/>
      <c r="BA2"/>
    </row>
    <row r="3" spans="1:53" ht="17.25" customHeight="1" thickTop="1" x14ac:dyDescent="0.25">
      <c r="A3" s="157" t="s">
        <v>126</v>
      </c>
      <c r="B3" s="384" t="s">
        <v>747</v>
      </c>
      <c r="C3" s="385"/>
      <c r="D3" s="385"/>
      <c r="E3" s="385"/>
      <c r="F3" s="386"/>
      <c r="G3" s="384" t="s">
        <v>748</v>
      </c>
      <c r="H3" s="385"/>
      <c r="I3" s="385"/>
      <c r="J3" s="385"/>
      <c r="K3" s="386"/>
      <c r="L3" s="384" t="s">
        <v>749</v>
      </c>
      <c r="M3" s="385"/>
      <c r="N3" s="385"/>
      <c r="O3" s="385"/>
      <c r="P3" s="386"/>
      <c r="Q3" s="384" t="s">
        <v>750</v>
      </c>
      <c r="R3" s="385"/>
      <c r="S3" s="385"/>
      <c r="T3" s="385"/>
      <c r="U3" s="386"/>
      <c r="V3" s="384" t="s">
        <v>751</v>
      </c>
      <c r="W3" s="385"/>
      <c r="X3" s="385"/>
      <c r="Y3" s="385"/>
      <c r="Z3" s="386"/>
      <c r="AA3" s="89"/>
      <c r="AB3"/>
      <c r="AC3"/>
      <c r="AD3"/>
      <c r="AE3"/>
      <c r="AF3"/>
      <c r="AG3"/>
      <c r="AH3"/>
      <c r="AI3"/>
      <c r="AJ3"/>
      <c r="AK3"/>
      <c r="AL3"/>
      <c r="AM3"/>
      <c r="AN3"/>
      <c r="AO3"/>
      <c r="AP3"/>
      <c r="AQ3"/>
      <c r="AR3"/>
      <c r="AS3"/>
      <c r="AT3"/>
      <c r="AU3"/>
      <c r="AV3"/>
      <c r="AW3"/>
      <c r="AX3"/>
      <c r="AY3"/>
      <c r="AZ3"/>
      <c r="BA3"/>
    </row>
    <row r="4" spans="1:53" ht="45.75" customHeight="1" x14ac:dyDescent="0.25">
      <c r="A4" s="157"/>
      <c r="B4" s="107" t="s">
        <v>247</v>
      </c>
      <c r="C4" s="159" t="s">
        <v>250</v>
      </c>
      <c r="D4" s="159" t="s">
        <v>251</v>
      </c>
      <c r="E4" s="156" t="s">
        <v>248</v>
      </c>
      <c r="F4" s="108" t="s">
        <v>249</v>
      </c>
      <c r="G4" s="107" t="s">
        <v>247</v>
      </c>
      <c r="H4" s="159" t="s">
        <v>250</v>
      </c>
      <c r="I4" s="159" t="s">
        <v>251</v>
      </c>
      <c r="J4" s="156" t="s">
        <v>248</v>
      </c>
      <c r="K4" s="108" t="s">
        <v>249</v>
      </c>
      <c r="L4" s="107" t="s">
        <v>247</v>
      </c>
      <c r="M4" s="159" t="s">
        <v>250</v>
      </c>
      <c r="N4" s="159" t="s">
        <v>251</v>
      </c>
      <c r="O4" s="156" t="s">
        <v>248</v>
      </c>
      <c r="P4" s="108" t="s">
        <v>249</v>
      </c>
      <c r="Q4" s="107" t="s">
        <v>247</v>
      </c>
      <c r="R4" s="159" t="s">
        <v>250</v>
      </c>
      <c r="S4" s="159" t="s">
        <v>251</v>
      </c>
      <c r="T4" s="156" t="s">
        <v>248</v>
      </c>
      <c r="U4" s="108" t="s">
        <v>249</v>
      </c>
      <c r="V4" s="107" t="s">
        <v>247</v>
      </c>
      <c r="W4" s="159" t="s">
        <v>250</v>
      </c>
      <c r="X4" s="159" t="s">
        <v>251</v>
      </c>
      <c r="Y4" s="156" t="s">
        <v>248</v>
      </c>
      <c r="Z4" s="108" t="s">
        <v>249</v>
      </c>
      <c r="AA4" s="8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row>
    <row r="5" spans="1:53" x14ac:dyDescent="0.25">
      <c r="A5" s="157">
        <v>1</v>
      </c>
      <c r="B5" s="107">
        <v>2</v>
      </c>
      <c r="C5" s="159" t="s">
        <v>235</v>
      </c>
      <c r="D5" s="159" t="s">
        <v>236</v>
      </c>
      <c r="E5" s="156">
        <v>4</v>
      </c>
      <c r="F5" s="108">
        <v>5</v>
      </c>
      <c r="G5" s="107">
        <v>2</v>
      </c>
      <c r="H5" s="159" t="s">
        <v>235</v>
      </c>
      <c r="I5" s="159" t="s">
        <v>236</v>
      </c>
      <c r="J5" s="156">
        <v>4</v>
      </c>
      <c r="K5" s="108">
        <v>5</v>
      </c>
      <c r="L5" s="107">
        <v>2</v>
      </c>
      <c r="M5" s="159" t="s">
        <v>235</v>
      </c>
      <c r="N5" s="159" t="s">
        <v>236</v>
      </c>
      <c r="O5" s="156">
        <v>4</v>
      </c>
      <c r="P5" s="108">
        <v>5</v>
      </c>
      <c r="Q5" s="107">
        <v>2</v>
      </c>
      <c r="R5" s="159" t="s">
        <v>235</v>
      </c>
      <c r="S5" s="159" t="s">
        <v>236</v>
      </c>
      <c r="T5" s="156">
        <v>4</v>
      </c>
      <c r="U5" s="108">
        <v>5</v>
      </c>
      <c r="V5" s="107">
        <v>2</v>
      </c>
      <c r="W5" s="159" t="s">
        <v>235</v>
      </c>
      <c r="X5" s="159" t="s">
        <v>236</v>
      </c>
      <c r="Y5" s="156">
        <v>4</v>
      </c>
      <c r="Z5" s="108">
        <v>5</v>
      </c>
      <c r="AA5" s="89"/>
      <c r="AB5" s="180" t="str">
        <f ca="1">IF(ISBLANK(INDIRECT("B4"))," ",(INDIRECT("B4")))</f>
        <v>Тип документа</v>
      </c>
      <c r="AC5" s="180" t="str">
        <f ca="1">IF(ISBLANK(INDIRECT("C4"))," ",(INDIRECT("C4")))</f>
        <v>Серія документа</v>
      </c>
      <c r="AD5" s="180" t="str">
        <f ca="1">IF(ISBLANK(INDIRECT("D4"))," ",(INDIRECT("D4")))</f>
        <v>Номер документа</v>
      </c>
      <c r="AE5" s="180" t="str">
        <f ca="1">IF(ISBLANK(INDIRECT("E4"))," ",(INDIRECT("E4")))</f>
        <v>Дата видачі</v>
      </c>
      <c r="AF5" s="180" t="str">
        <f ca="1">IF(ISBLANK(INDIRECT("F4"))," ",(INDIRECT("F4")))</f>
        <v>Орган видачі</v>
      </c>
      <c r="AG5" s="180" t="str">
        <f ca="1">IF(ISBLANK(INDIRECT("G4"))," ",(INDIRECT("G4")))</f>
        <v>Тип документа</v>
      </c>
      <c r="AH5" s="180" t="str">
        <f ca="1">IF(ISBLANK(INDIRECT("H4"))," ",(INDIRECT("H4")))</f>
        <v>Серія документа</v>
      </c>
      <c r="AI5" s="180" t="str">
        <f ca="1">IF(ISBLANK(INDIRECT("I4"))," ",(INDIRECT("I4")))</f>
        <v>Номер документа</v>
      </c>
      <c r="AJ5" s="180" t="str">
        <f ca="1">IF(ISBLANK(INDIRECT("J4"))," ",(INDIRECT("J4")))</f>
        <v>Дата видачі</v>
      </c>
      <c r="AK5" s="180" t="str">
        <f ca="1">IF(ISBLANK(INDIRECT("K4"))," ",(INDIRECT("K4")))</f>
        <v>Орган видачі</v>
      </c>
      <c r="AL5" s="180" t="str">
        <f ca="1">IF(ISBLANK(INDIRECT("L4"))," ",(INDIRECT("L4")))</f>
        <v>Тип документа</v>
      </c>
      <c r="AM5" s="180" t="str">
        <f ca="1">IF(ISBLANK(INDIRECT("M4"))," ",(INDIRECT("M4")))</f>
        <v>Серія документа</v>
      </c>
      <c r="AN5" s="180" t="str">
        <f ca="1">IF(ISBLANK(INDIRECT("N4"))," ",(INDIRECT("N4")))</f>
        <v>Номер документа</v>
      </c>
      <c r="AO5" s="180" t="str">
        <f ca="1">IF(ISBLANK(INDIRECT("O4"))," ",(INDIRECT("O4")))</f>
        <v>Дата видачі</v>
      </c>
      <c r="AP5" s="180" t="str">
        <f ca="1">IF(ISBLANK(INDIRECT("P4"))," ",(INDIRECT("P4")))</f>
        <v>Орган видачі</v>
      </c>
      <c r="AQ5" s="180" t="str">
        <f ca="1">IF(ISBLANK(INDIRECT("Q4"))," ",(INDIRECT("Q4")))</f>
        <v>Тип документа</v>
      </c>
      <c r="AR5" s="180" t="str">
        <f ca="1">IF(ISBLANK(INDIRECT("R4"))," ",(INDIRECT("R4")))</f>
        <v>Серія документа</v>
      </c>
      <c r="AS5" s="180" t="str">
        <f ca="1">IF(ISBLANK(INDIRECT("S4"))," ",(INDIRECT("S4")))</f>
        <v>Номер документа</v>
      </c>
      <c r="AT5" s="180" t="str">
        <f ca="1">IF(ISBLANK(INDIRECT("T4"))," ",(INDIRECT("T4")))</f>
        <v>Дата видачі</v>
      </c>
      <c r="AU5" s="180" t="str">
        <f ca="1">IF(ISBLANK(INDIRECT("U4"))," ",(INDIRECT("U4")))</f>
        <v>Орган видачі</v>
      </c>
      <c r="AV5" s="180" t="str">
        <f ca="1">IF(ISBLANK(INDIRECT("V4"))," ",(INDIRECT("V4")))</f>
        <v>Тип документа</v>
      </c>
      <c r="AW5" s="180" t="str">
        <f ca="1">IF(ISBLANK(INDIRECT("W4"))," ",(INDIRECT("W4")))</f>
        <v>Серія документа</v>
      </c>
      <c r="AX5" s="180" t="str">
        <f ca="1">IF(ISBLANK(INDIRECT("X4"))," ",(INDIRECT("X4")))</f>
        <v>Номер документа</v>
      </c>
      <c r="AY5" s="180" t="str">
        <f ca="1">IF(ISBLANK(INDIRECT("Y4"))," ",(INDIRECT("Y4")))</f>
        <v>Дата видачі</v>
      </c>
      <c r="AZ5" s="180" t="str">
        <f ca="1">IF(ISBLANK(INDIRECT("Z4"))," ",(INDIRECT("Z4")))</f>
        <v>Орган видачі</v>
      </c>
    </row>
    <row r="6" spans="1:53" ht="71.25" customHeight="1" thickBot="1" x14ac:dyDescent="0.3">
      <c r="A6" s="94"/>
      <c r="B6" s="102"/>
      <c r="C6" s="103"/>
      <c r="D6" s="103"/>
      <c r="E6" s="104"/>
      <c r="F6" s="105"/>
      <c r="G6" s="102"/>
      <c r="H6" s="103"/>
      <c r="I6" s="103"/>
      <c r="J6" s="104"/>
      <c r="K6" s="105"/>
      <c r="L6" s="102"/>
      <c r="M6" s="103"/>
      <c r="N6" s="103"/>
      <c r="O6" s="104"/>
      <c r="P6" s="105"/>
      <c r="Q6" s="102"/>
      <c r="R6" s="103"/>
      <c r="S6" s="103"/>
      <c r="T6" s="104"/>
      <c r="U6" s="105"/>
      <c r="V6" s="102"/>
      <c r="W6" s="103"/>
      <c r="X6" s="103"/>
      <c r="Y6" s="104"/>
      <c r="Z6" s="105"/>
      <c r="AA6" s="89"/>
      <c r="AB6" s="180">
        <f ca="1">IF(ISBLANK(INDIRECT("B5"))," ",(INDIRECT("B5")))</f>
        <v>2</v>
      </c>
      <c r="AC6" s="180" t="str">
        <f ca="1">IF(ISBLANK(INDIRECT("C5"))," ",(INDIRECT("C5")))</f>
        <v>3.1.</v>
      </c>
      <c r="AD6" s="180" t="str">
        <f ca="1">IF(ISBLANK(INDIRECT("D5"))," ",(INDIRECT("D5")))</f>
        <v>3.2.</v>
      </c>
      <c r="AE6" s="180">
        <f ca="1">IF(ISBLANK(INDIRECT("E5"))," ",(INDIRECT("E5")))</f>
        <v>4</v>
      </c>
      <c r="AF6" s="180">
        <f ca="1">IF(ISBLANK(INDIRECT("F5"))," ",(INDIRECT("F5")))</f>
        <v>5</v>
      </c>
      <c r="AG6" s="180">
        <f ca="1">IF(ISBLANK(INDIRECT("G5"))," ",(INDIRECT("G5")))</f>
        <v>2</v>
      </c>
      <c r="AH6" s="180" t="str">
        <f ca="1">IF(ISBLANK(INDIRECT("H5"))," ",(INDIRECT("H5")))</f>
        <v>3.1.</v>
      </c>
      <c r="AI6" s="180" t="str">
        <f ca="1">IF(ISBLANK(INDIRECT("I5"))," ",(INDIRECT("I5")))</f>
        <v>3.2.</v>
      </c>
      <c r="AJ6" s="180">
        <f ca="1">IF(ISBLANK(INDIRECT("J5"))," ",(INDIRECT("J5")))</f>
        <v>4</v>
      </c>
      <c r="AK6" s="180">
        <f ca="1">IF(ISBLANK(INDIRECT("K5"))," ",(INDIRECT("K5")))</f>
        <v>5</v>
      </c>
      <c r="AL6" s="180">
        <f ca="1">IF(ISBLANK(INDIRECT("L5"))," ",(INDIRECT("L5")))</f>
        <v>2</v>
      </c>
      <c r="AM6" s="180" t="str">
        <f ca="1">IF(ISBLANK(INDIRECT("M5"))," ",(INDIRECT("M5")))</f>
        <v>3.1.</v>
      </c>
      <c r="AN6" s="180" t="str">
        <f ca="1">IF(ISBLANK(INDIRECT("N5"))," ",(INDIRECT("N5")))</f>
        <v>3.2.</v>
      </c>
      <c r="AO6" s="180">
        <f ca="1">IF(ISBLANK(INDIRECT("O5"))," ",(INDIRECT("O5")))</f>
        <v>4</v>
      </c>
      <c r="AP6" s="180">
        <f ca="1">IF(ISBLANK(INDIRECT("P5"))," ",(INDIRECT("P5")))</f>
        <v>5</v>
      </c>
      <c r="AQ6" s="180">
        <f ca="1">IF(ISBLANK(INDIRECT("Q5"))," ",(INDIRECT("Q5")))</f>
        <v>2</v>
      </c>
      <c r="AR6" s="180" t="str">
        <f ca="1">IF(ISBLANK(INDIRECT("R5"))," ",(INDIRECT("R5")))</f>
        <v>3.1.</v>
      </c>
      <c r="AS6" s="180" t="str">
        <f ca="1">IF(ISBLANK(INDIRECT("S5"))," ",(INDIRECT("S5")))</f>
        <v>3.2.</v>
      </c>
      <c r="AT6" s="180">
        <f ca="1">IF(ISBLANK(INDIRECT("T5"))," ",(INDIRECT("T5")))</f>
        <v>4</v>
      </c>
      <c r="AU6" s="180">
        <f ca="1">IF(ISBLANK(INDIRECT("U5"))," ",(INDIRECT("U5")))</f>
        <v>5</v>
      </c>
      <c r="AV6" s="180">
        <f ca="1">IF(ISBLANK(INDIRECT("V5"))," ",(INDIRECT("V5")))</f>
        <v>2</v>
      </c>
      <c r="AW6" s="180" t="str">
        <f ca="1">IF(ISBLANK(INDIRECT("W5"))," ",(INDIRECT("W5")))</f>
        <v>3.1.</v>
      </c>
      <c r="AX6" s="180" t="str">
        <f ca="1">IF(ISBLANK(INDIRECT("X5"))," ",(INDIRECT("X5")))</f>
        <v>3.2.</v>
      </c>
      <c r="AY6" s="180">
        <f ca="1">IF(ISBLANK(INDIRECT("Y5"))," ",(INDIRECT("Y5")))</f>
        <v>4</v>
      </c>
      <c r="AZ6" s="180">
        <f ca="1">IF(ISBLANK(INDIRECT("Z5"))," ",(INDIRECT("Z5")))</f>
        <v>5</v>
      </c>
    </row>
    <row r="7" spans="1:53" ht="15.75" hidden="1" thickTop="1" x14ac:dyDescent="0.25">
      <c r="AB7" s="180" t="str">
        <f ca="1">IF(ISBLANK(INDIRECT("B6"))," ",(INDIRECT("B6")))</f>
        <v xml:space="preserve"> </v>
      </c>
      <c r="AC7" s="180" t="str">
        <f ca="1">IF(ISBLANK(INDIRECT("C6"))," ",(INDIRECT("C6")))</f>
        <v xml:space="preserve"> </v>
      </c>
      <c r="AD7" s="180" t="str">
        <f ca="1">IF(ISBLANK(INDIRECT("D6"))," ",(INDIRECT("D6")))</f>
        <v xml:space="preserve"> </v>
      </c>
      <c r="AE7" s="180" t="str">
        <f ca="1">IF(ISBLANK(INDIRECT("E6"))," ",(INDIRECT("E6")))</f>
        <v xml:space="preserve"> </v>
      </c>
      <c r="AF7" s="180" t="str">
        <f ca="1">IF(ISBLANK(INDIRECT("F6"))," ",(INDIRECT("F6")))</f>
        <v xml:space="preserve"> </v>
      </c>
      <c r="AG7" s="180" t="str">
        <f ca="1">IF(ISBLANK(INDIRECT("G6"))," ",(INDIRECT("G6")))</f>
        <v xml:space="preserve"> </v>
      </c>
      <c r="AH7" s="180" t="str">
        <f ca="1">IF(ISBLANK(INDIRECT("H6"))," ",(INDIRECT("H6")))</f>
        <v xml:space="preserve"> </v>
      </c>
      <c r="AI7" s="180" t="str">
        <f ca="1">IF(ISBLANK(INDIRECT("I6"))," ",(INDIRECT("I6")))</f>
        <v xml:space="preserve"> </v>
      </c>
      <c r="AJ7" s="180" t="str">
        <f ca="1">IF(ISBLANK(INDIRECT("J6"))," ",(INDIRECT("J6")))</f>
        <v xml:space="preserve"> </v>
      </c>
      <c r="AK7" s="180" t="str">
        <f ca="1">IF(ISBLANK(INDIRECT("K6"))," ",(INDIRECT("K6")))</f>
        <v xml:space="preserve"> </v>
      </c>
      <c r="AL7" s="180" t="str">
        <f ca="1">IF(ISBLANK(INDIRECT("L6"))," ",(INDIRECT("L6")))</f>
        <v xml:space="preserve"> </v>
      </c>
      <c r="AM7" s="180" t="str">
        <f ca="1">IF(ISBLANK(INDIRECT("M6"))," ",(INDIRECT("M6")))</f>
        <v xml:space="preserve"> </v>
      </c>
      <c r="AN7" s="180" t="str">
        <f ca="1">IF(ISBLANK(INDIRECT("N6"))," ",(INDIRECT("N6")))</f>
        <v xml:space="preserve"> </v>
      </c>
      <c r="AO7" s="180" t="str">
        <f ca="1">IF(ISBLANK(INDIRECT("O6"))," ",(INDIRECT("O6")))</f>
        <v xml:space="preserve"> </v>
      </c>
      <c r="AP7" s="180" t="str">
        <f ca="1">IF(ISBLANK(INDIRECT("P6"))," ",(INDIRECT("P6")))</f>
        <v xml:space="preserve"> </v>
      </c>
      <c r="AQ7" s="180" t="str">
        <f ca="1">IF(ISBLANK(INDIRECT("Q6"))," ",(INDIRECT("Q6")))</f>
        <v xml:space="preserve"> </v>
      </c>
      <c r="AR7" s="180" t="str">
        <f ca="1">IF(ISBLANK(INDIRECT("R6"))," ",(INDIRECT("R6")))</f>
        <v xml:space="preserve"> </v>
      </c>
      <c r="AS7" s="180" t="str">
        <f ca="1">IF(ISBLANK(INDIRECT("S6"))," ",(INDIRECT("S6")))</f>
        <v xml:space="preserve"> </v>
      </c>
      <c r="AT7" s="180" t="str">
        <f ca="1">IF(ISBLANK(INDIRECT("T6"))," ",(INDIRECT("T6")))</f>
        <v xml:space="preserve"> </v>
      </c>
      <c r="AU7" s="180" t="str">
        <f ca="1">IF(ISBLANK(INDIRECT("U6"))," ",(INDIRECT("U6")))</f>
        <v xml:space="preserve"> </v>
      </c>
      <c r="AV7" s="180" t="str">
        <f ca="1">IF(ISBLANK(INDIRECT("V6"))," ",(INDIRECT("V6")))</f>
        <v xml:space="preserve"> </v>
      </c>
      <c r="AW7" s="180" t="str">
        <f ca="1">IF(ISBLANK(INDIRECT("W6"))," ",(INDIRECT("W6")))</f>
        <v xml:space="preserve"> </v>
      </c>
      <c r="AX7" s="180" t="str">
        <f ca="1">IF(ISBLANK(INDIRECT("X6"))," ",(INDIRECT("X6")))</f>
        <v xml:space="preserve"> </v>
      </c>
      <c r="AY7" s="180" t="str">
        <f ca="1">IF(ISBLANK(INDIRECT("Y6"))," ",(INDIRECT("Y6")))</f>
        <v xml:space="preserve"> </v>
      </c>
      <c r="AZ7" s="180" t="str">
        <f ca="1">IF(ISBLANK(INDIRECT("Z6"))," ",(INDIRECT("Z6")))</f>
        <v xml:space="preserve"> </v>
      </c>
    </row>
    <row r="8" spans="1:53" hidden="1" x14ac:dyDescent="0.25">
      <c r="AB8"/>
      <c r="AC8"/>
      <c r="AD8"/>
      <c r="AE8"/>
      <c r="AF8"/>
      <c r="AG8"/>
      <c r="AH8"/>
      <c r="AI8"/>
      <c r="AJ8"/>
      <c r="AK8"/>
      <c r="AL8"/>
      <c r="AM8"/>
      <c r="AN8"/>
      <c r="AO8"/>
      <c r="AP8"/>
      <c r="AQ8"/>
      <c r="AR8"/>
      <c r="AS8"/>
      <c r="AT8"/>
      <c r="AU8"/>
      <c r="AV8"/>
      <c r="AW8"/>
      <c r="AX8"/>
      <c r="AY8"/>
      <c r="AZ8"/>
    </row>
    <row r="9" spans="1:53" hidden="1" x14ac:dyDescent="0.25">
      <c r="AB9"/>
      <c r="AC9"/>
      <c r="AD9"/>
      <c r="AE9"/>
      <c r="AF9"/>
      <c r="AG9"/>
      <c r="AH9"/>
      <c r="AI9"/>
      <c r="AJ9"/>
      <c r="AK9"/>
      <c r="AL9"/>
      <c r="AM9"/>
      <c r="AN9"/>
      <c r="AO9"/>
      <c r="AP9"/>
      <c r="AQ9"/>
      <c r="AR9"/>
      <c r="AS9"/>
      <c r="AT9"/>
      <c r="AU9"/>
      <c r="AV9"/>
      <c r="AW9"/>
      <c r="AX9"/>
      <c r="AY9"/>
      <c r="AZ9"/>
    </row>
    <row r="10" spans="1:53" ht="30.75" hidden="1" customHeight="1" x14ac:dyDescent="0.25"/>
    <row r="11" spans="1:53" ht="18.75" hidden="1" customHeight="1" x14ac:dyDescent="0.25"/>
    <row r="12" spans="1:53" ht="15" hidden="1" customHeight="1" x14ac:dyDescent="0.25"/>
    <row r="13" spans="1:53" hidden="1" x14ac:dyDescent="0.25"/>
    <row r="14" spans="1:53" ht="15.75" hidden="1" customHeight="1" x14ac:dyDescent="0.25"/>
    <row r="15" spans="1:53" ht="18.75" hidden="1" customHeight="1" x14ac:dyDescent="0.25"/>
    <row r="16" spans="1:53" ht="18.75" hidden="1" customHeight="1" x14ac:dyDescent="0.25"/>
    <row r="17" ht="18.75" hidden="1" customHeight="1" x14ac:dyDescent="0.25"/>
  </sheetData>
  <sheetProtection algorithmName="SHA-512" hashValue="Psoa29zvtPYec2lYmYN6uT6sLizWhT5vEoO0BtMYYHRqbhUn/rgDwjAVavkZrB9KmsMuKlkbcywrAtaiiaqoNA==" saltValue="dXGf3jOf3q2VZCoi8QMweg==" spinCount="100000" sheet="1" formatCells="0" formatColumns="0" formatRows="0" sort="0" autoFilter="0" pivotTables="0"/>
  <mergeCells count="5">
    <mergeCell ref="B3:F3"/>
    <mergeCell ref="G3:K3"/>
    <mergeCell ref="L3:P3"/>
    <mergeCell ref="Q3:U3"/>
    <mergeCell ref="V3:Z3"/>
  </mergeCells>
  <dataValidations count="1">
    <dataValidation type="date" operator="greaterThanOrEqual" allowBlank="1" showInputMessage="1" showErrorMessage="1" sqref="E6 J6 O6 T6 Y6">
      <formula1>7306</formula1>
    </dataValidation>
  </dataValidations>
  <pageMargins left="0.39370078740157483" right="0.39370078740157483" top="1.1811023622047245" bottom="0.51181102362204722" header="0.31496062992125984" footer="0.27559055118110237"/>
  <pageSetup paperSize="9" orientation="landscape" r:id="rId1"/>
  <headerFooter>
    <oddFooter>&amp;C(Таблиця 2) Сторінка &amp;P із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довідники'!$G$5:$G$262</xm:f>
          </x14:formula1>
          <xm:sqref>A3:A5</xm:sqref>
        </x14:dataValidation>
        <x14:dataValidation type="list" allowBlank="1" showInputMessage="1" showErrorMessage="1">
          <x14:formula1>
            <xm:f>'інші довідники'!$M$4:$M$13</xm:f>
          </x14:formula1>
          <xm:sqref>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4"/>
  <dimension ref="A1:DJ280"/>
  <sheetViews>
    <sheetView showGridLines="0" zoomScale="85" zoomScaleNormal="85" zoomScaleSheetLayoutView="85" workbookViewId="0">
      <pane xSplit="1" ySplit="4" topLeftCell="B5" activePane="bottomRight" state="frozenSplit"/>
      <selection activeCell="B1" sqref="B1:D6"/>
      <selection pane="topRight" activeCell="B1" sqref="B1:D6"/>
      <selection pane="bottomLeft" activeCell="B1" sqref="B1:D6"/>
      <selection pane="bottomRight" activeCell="B5" sqref="B5"/>
    </sheetView>
  </sheetViews>
  <sheetFormatPr defaultColWidth="0" defaultRowHeight="34.5" customHeight="1" zeroHeight="1" x14ac:dyDescent="0.25"/>
  <cols>
    <col min="1" max="1" width="3.85546875" hidden="1" customWidth="1"/>
    <col min="2" max="2" width="79.7109375" customWidth="1"/>
    <col min="3" max="3" width="31.85546875" customWidth="1"/>
    <col min="4" max="4" width="25.5703125" customWidth="1"/>
    <col min="5" max="5" width="62.5703125" customWidth="1"/>
    <col min="6" max="6" width="28.5703125" customWidth="1"/>
    <col min="7" max="114" width="9.5703125" hidden="1" customWidth="1"/>
    <col min="115" max="16384" width="9.140625" hidden="1"/>
  </cols>
  <sheetData>
    <row r="1" spans="1:32" ht="24.75" customHeight="1" x14ac:dyDescent="0.25">
      <c r="A1" s="181"/>
      <c r="B1" s="27" t="s">
        <v>1171</v>
      </c>
      <c r="C1" s="181"/>
      <c r="D1" s="181"/>
      <c r="E1" s="181"/>
      <c r="F1" s="93"/>
    </row>
    <row r="2" spans="1:32" ht="24.75" customHeight="1" x14ac:dyDescent="0.25">
      <c r="A2" s="177"/>
      <c r="B2" s="387" t="s">
        <v>271</v>
      </c>
      <c r="C2" s="387"/>
      <c r="D2" s="387"/>
      <c r="E2" s="177"/>
      <c r="F2" s="177"/>
    </row>
    <row r="3" spans="1:32" ht="42.75" customHeight="1" x14ac:dyDescent="0.25">
      <c r="A3" s="156" t="s">
        <v>126</v>
      </c>
      <c r="B3" s="156" t="s">
        <v>256</v>
      </c>
      <c r="C3" s="156" t="s">
        <v>255</v>
      </c>
      <c r="D3" s="156" t="s">
        <v>252</v>
      </c>
      <c r="E3" s="156" t="s">
        <v>253</v>
      </c>
      <c r="F3" s="156" t="s">
        <v>254</v>
      </c>
    </row>
    <row r="4" spans="1:32" ht="15" x14ac:dyDescent="0.25">
      <c r="A4" s="156">
        <v>1</v>
      </c>
      <c r="B4" s="156" t="s">
        <v>212</v>
      </c>
      <c r="C4" s="156" t="s">
        <v>213</v>
      </c>
      <c r="D4" s="156">
        <v>3</v>
      </c>
      <c r="E4" s="156">
        <v>4</v>
      </c>
      <c r="F4" s="156">
        <v>5</v>
      </c>
      <c r="AB4" s="185" t="str">
        <f ca="1">IF(ISBLANK(INDIRECT("B4"))," ",(INDIRECT("B4")))</f>
        <v>2.1.</v>
      </c>
      <c r="AC4" s="185" t="str">
        <f ca="1">IF(ISBLANK(INDIRECT("C4"))," ",(INDIRECT("C4")))</f>
        <v>2.2.</v>
      </c>
      <c r="AD4" s="185">
        <f ca="1">IF(ISBLANK(INDIRECT("D4"))," ",(INDIRECT("D4")))</f>
        <v>3</v>
      </c>
      <c r="AE4" s="185">
        <f ca="1">IF(ISBLANK(INDIRECT("E4"))," ",(INDIRECT("E4")))</f>
        <v>4</v>
      </c>
      <c r="AF4" s="185">
        <f ca="1">IF(ISBLANK(INDIRECT("F4"))," ",(INDIRECT("F4")))</f>
        <v>5</v>
      </c>
    </row>
    <row r="5" spans="1:32" ht="31.5" customHeight="1" x14ac:dyDescent="0.25">
      <c r="A5" s="18">
        <v>1</v>
      </c>
      <c r="B5" s="182"/>
      <c r="C5" s="182"/>
      <c r="D5" s="183"/>
      <c r="E5" s="182"/>
      <c r="F5" s="182"/>
      <c r="AB5" s="185" t="str">
        <f ca="1">IF(ISBLANK(INDIRECT("B5"))," ",(INDIRECT("B5")))</f>
        <v xml:space="preserve"> </v>
      </c>
      <c r="AC5" s="185" t="str">
        <f ca="1">IF(ISBLANK(INDIRECT("C5"))," ",(INDIRECT("C5")))</f>
        <v xml:space="preserve"> </v>
      </c>
      <c r="AD5" s="185" t="str">
        <f ca="1">IF(ISBLANK(INDIRECT("D5"))," ",(INDIRECT("D5")))</f>
        <v xml:space="preserve"> </v>
      </c>
      <c r="AE5" s="185" t="str">
        <f ca="1">IF(ISBLANK(INDIRECT("E5"))," ",(INDIRECT("E5")))</f>
        <v xml:space="preserve"> </v>
      </c>
      <c r="AF5" s="185" t="str">
        <f ca="1">IF(ISBLANK(INDIRECT("F5"))," ",(INDIRECT("F5")))</f>
        <v xml:space="preserve"> </v>
      </c>
    </row>
    <row r="6" spans="1:32" ht="31.5" customHeight="1" x14ac:dyDescent="0.25">
      <c r="A6" s="18">
        <v>2</v>
      </c>
      <c r="B6" s="182"/>
      <c r="C6" s="182"/>
      <c r="D6" s="183"/>
      <c r="E6" s="182"/>
      <c r="F6" s="182"/>
      <c r="AB6" s="185" t="str">
        <f ca="1">IF(ISBLANK(INDIRECT("B6"))," ",(INDIRECT("B6")))</f>
        <v xml:space="preserve"> </v>
      </c>
      <c r="AC6" s="185" t="str">
        <f ca="1">IF(ISBLANK(INDIRECT("C6"))," ",(INDIRECT("C6")))</f>
        <v xml:space="preserve"> </v>
      </c>
      <c r="AD6" s="185" t="str">
        <f ca="1">IF(ISBLANK(INDIRECT("D6"))," ",(INDIRECT("D6")))</f>
        <v xml:space="preserve"> </v>
      </c>
      <c r="AE6" s="185" t="str">
        <f ca="1">IF(ISBLANK(INDIRECT("E6"))," ",(INDIRECT("E6")))</f>
        <v xml:space="preserve"> </v>
      </c>
      <c r="AF6" s="185" t="str">
        <f ca="1">IF(ISBLANK(INDIRECT("F6"))," ",(INDIRECT("F6")))</f>
        <v xml:space="preserve"> </v>
      </c>
    </row>
    <row r="7" spans="1:32" ht="31.5" customHeight="1" x14ac:dyDescent="0.25">
      <c r="A7" s="18">
        <v>3</v>
      </c>
      <c r="B7" s="182"/>
      <c r="C7" s="182"/>
      <c r="D7" s="183"/>
      <c r="E7" s="182"/>
      <c r="F7" s="182"/>
      <c r="AB7" s="185" t="str">
        <f ca="1">IF(ISBLANK(INDIRECT("B7"))," ",(INDIRECT("B7")))</f>
        <v xml:space="preserve"> </v>
      </c>
      <c r="AC7" s="185" t="str">
        <f ca="1">IF(ISBLANK(INDIRECT("C7"))," ",(INDIRECT("C7")))</f>
        <v xml:space="preserve"> </v>
      </c>
      <c r="AD7" s="185" t="str">
        <f ca="1">IF(ISBLANK(INDIRECT("D7"))," ",(INDIRECT("D7")))</f>
        <v xml:space="preserve"> </v>
      </c>
      <c r="AE7" s="185" t="str">
        <f ca="1">IF(ISBLANK(INDIRECT("E7"))," ",(INDIRECT("E7")))</f>
        <v xml:space="preserve"> </v>
      </c>
      <c r="AF7" s="185" t="str">
        <f ca="1">IF(ISBLANK(INDIRECT("F7"))," ",(INDIRECT("F7")))</f>
        <v xml:space="preserve"> </v>
      </c>
    </row>
    <row r="8" spans="1:32" ht="31.5" customHeight="1" x14ac:dyDescent="0.25">
      <c r="A8" s="18">
        <v>4</v>
      </c>
      <c r="B8" s="182"/>
      <c r="C8" s="182"/>
      <c r="D8" s="183"/>
      <c r="E8" s="182"/>
      <c r="F8" s="182"/>
      <c r="AB8" s="185" t="str">
        <f ca="1">IF(ISBLANK(INDIRECT("B8"))," ",(INDIRECT("B8")))</f>
        <v xml:space="preserve"> </v>
      </c>
      <c r="AC8" s="185" t="str">
        <f ca="1">IF(ISBLANK(INDIRECT("C8"))," ",(INDIRECT("C8")))</f>
        <v xml:space="preserve"> </v>
      </c>
      <c r="AD8" s="185" t="str">
        <f ca="1">IF(ISBLANK(INDIRECT("D8"))," ",(INDIRECT("D8")))</f>
        <v xml:space="preserve"> </v>
      </c>
      <c r="AE8" s="185" t="str">
        <f ca="1">IF(ISBLANK(INDIRECT("E8"))," ",(INDIRECT("E8")))</f>
        <v xml:space="preserve"> </v>
      </c>
      <c r="AF8" s="185" t="str">
        <f ca="1">IF(ISBLANK(INDIRECT("F8"))," ",(INDIRECT("F8")))</f>
        <v xml:space="preserve"> </v>
      </c>
    </row>
    <row r="9" spans="1:32" ht="31.5" customHeight="1" x14ac:dyDescent="0.25">
      <c r="A9" s="18">
        <v>5</v>
      </c>
      <c r="B9" s="182"/>
      <c r="C9" s="182"/>
      <c r="D9" s="183"/>
      <c r="E9" s="182"/>
      <c r="F9" s="182"/>
      <c r="AB9" s="185" t="str">
        <f ca="1">IF(ISBLANK(INDIRECT("B9"))," ",(INDIRECT("B9")))</f>
        <v xml:space="preserve"> </v>
      </c>
      <c r="AC9" s="185" t="str">
        <f ca="1">IF(ISBLANK(INDIRECT("C9"))," ",(INDIRECT("C9")))</f>
        <v xml:space="preserve"> </v>
      </c>
      <c r="AD9" s="185" t="str">
        <f ca="1">IF(ISBLANK(INDIRECT("D9"))," ",(INDIRECT("D9")))</f>
        <v xml:space="preserve"> </v>
      </c>
      <c r="AE9" s="185" t="str">
        <f ca="1">IF(ISBLANK(INDIRECT("E9"))," ",(INDIRECT("E9")))</f>
        <v xml:space="preserve"> </v>
      </c>
      <c r="AF9" s="185" t="str">
        <f ca="1">IF(ISBLANK(INDIRECT("F9"))," ",(INDIRECT("F9")))</f>
        <v xml:space="preserve"> </v>
      </c>
    </row>
    <row r="10" spans="1:32" ht="31.5" customHeight="1" x14ac:dyDescent="0.25">
      <c r="A10" s="18">
        <v>6</v>
      </c>
      <c r="B10" s="182"/>
      <c r="C10" s="182"/>
      <c r="D10" s="183"/>
      <c r="E10" s="182"/>
      <c r="F10" s="182"/>
      <c r="AB10" s="185" t="str">
        <f ca="1">IF(ISBLANK(INDIRECT("B10"))," ",(INDIRECT("B10")))</f>
        <v xml:space="preserve"> </v>
      </c>
      <c r="AC10" s="185" t="str">
        <f ca="1">IF(ISBLANK(INDIRECT("C10"))," ",(INDIRECT("C10")))</f>
        <v xml:space="preserve"> </v>
      </c>
      <c r="AD10" s="185" t="str">
        <f ca="1">IF(ISBLANK(INDIRECT("D10"))," ",(INDIRECT("D10")))</f>
        <v xml:space="preserve"> </v>
      </c>
      <c r="AE10" s="185" t="str">
        <f ca="1">IF(ISBLANK(INDIRECT("E10"))," ",(INDIRECT("E10")))</f>
        <v xml:space="preserve"> </v>
      </c>
      <c r="AF10" s="185" t="str">
        <f ca="1">IF(ISBLANK(INDIRECT("F10"))," ",(INDIRECT("F10")))</f>
        <v xml:space="preserve"> </v>
      </c>
    </row>
    <row r="11" spans="1:32" ht="31.5" customHeight="1" x14ac:dyDescent="0.25">
      <c r="A11" s="18">
        <v>7</v>
      </c>
      <c r="B11" s="182"/>
      <c r="C11" s="182"/>
      <c r="D11" s="183"/>
      <c r="E11" s="182"/>
      <c r="F11" s="182"/>
      <c r="AB11" s="185" t="str">
        <f ca="1">IF(ISBLANK(INDIRECT("B11"))," ",(INDIRECT("B11")))</f>
        <v xml:space="preserve"> </v>
      </c>
      <c r="AC11" s="185" t="str">
        <f ca="1">IF(ISBLANK(INDIRECT("C11"))," ",(INDIRECT("C11")))</f>
        <v xml:space="preserve"> </v>
      </c>
      <c r="AD11" s="185" t="str">
        <f ca="1">IF(ISBLANK(INDIRECT("D11"))," ",(INDIRECT("D11")))</f>
        <v xml:space="preserve"> </v>
      </c>
      <c r="AE11" s="185" t="str">
        <f ca="1">IF(ISBLANK(INDIRECT("E11"))," ",(INDIRECT("E11")))</f>
        <v xml:space="preserve"> </v>
      </c>
      <c r="AF11" s="185" t="str">
        <f ca="1">IF(ISBLANK(INDIRECT("F11"))," ",(INDIRECT("F11")))</f>
        <v xml:space="preserve"> </v>
      </c>
    </row>
    <row r="12" spans="1:32" ht="31.5" customHeight="1" x14ac:dyDescent="0.25">
      <c r="A12" s="18">
        <v>8</v>
      </c>
      <c r="B12" s="182"/>
      <c r="C12" s="182"/>
      <c r="D12" s="183"/>
      <c r="E12" s="182"/>
      <c r="F12" s="182"/>
      <c r="AB12" s="185" t="str">
        <f ca="1">IF(ISBLANK(INDIRECT("B12"))," ",(INDIRECT("B12")))</f>
        <v xml:space="preserve"> </v>
      </c>
      <c r="AC12" s="185" t="str">
        <f ca="1">IF(ISBLANK(INDIRECT("C12"))," ",(INDIRECT("C12")))</f>
        <v xml:space="preserve"> </v>
      </c>
      <c r="AD12" s="185" t="str">
        <f ca="1">IF(ISBLANK(INDIRECT("D12"))," ",(INDIRECT("D12")))</f>
        <v xml:space="preserve"> </v>
      </c>
      <c r="AE12" s="185" t="str">
        <f ca="1">IF(ISBLANK(INDIRECT("E12"))," ",(INDIRECT("E12")))</f>
        <v xml:space="preserve"> </v>
      </c>
      <c r="AF12" s="185" t="str">
        <f ca="1">IF(ISBLANK(INDIRECT("F12"))," ",(INDIRECT("F12")))</f>
        <v xml:space="preserve"> </v>
      </c>
    </row>
    <row r="13" spans="1:32" ht="31.5" customHeight="1" x14ac:dyDescent="0.25">
      <c r="A13" s="18">
        <v>9</v>
      </c>
      <c r="B13" s="182"/>
      <c r="C13" s="182"/>
      <c r="D13" s="183"/>
      <c r="E13" s="182"/>
      <c r="F13" s="182"/>
      <c r="AB13" s="185" t="str">
        <f ca="1">IF(ISBLANK(INDIRECT("B13"))," ",(INDIRECT("B13")))</f>
        <v xml:space="preserve"> </v>
      </c>
      <c r="AC13" s="185" t="str">
        <f ca="1">IF(ISBLANK(INDIRECT("C13"))," ",(INDIRECT("C13")))</f>
        <v xml:space="preserve"> </v>
      </c>
      <c r="AD13" s="185" t="str">
        <f ca="1">IF(ISBLANK(INDIRECT("D13"))," ",(INDIRECT("D13")))</f>
        <v xml:space="preserve"> </v>
      </c>
      <c r="AE13" s="185" t="str">
        <f ca="1">IF(ISBLANK(INDIRECT("E13"))," ",(INDIRECT("E13")))</f>
        <v xml:space="preserve"> </v>
      </c>
      <c r="AF13" s="185" t="str">
        <f ca="1">IF(ISBLANK(INDIRECT("F13"))," ",(INDIRECT("F13")))</f>
        <v xml:space="preserve"> </v>
      </c>
    </row>
    <row r="14" spans="1:32" ht="31.5" customHeight="1" x14ac:dyDescent="0.25">
      <c r="A14" s="18">
        <v>10</v>
      </c>
      <c r="B14" s="182"/>
      <c r="C14" s="182"/>
      <c r="D14" s="183"/>
      <c r="E14" s="182"/>
      <c r="F14" s="182"/>
      <c r="AB14" s="185" t="str">
        <f ca="1">IF(ISBLANK(INDIRECT("B14"))," ",(INDIRECT("B14")))</f>
        <v xml:space="preserve"> </v>
      </c>
      <c r="AC14" s="185" t="str">
        <f ca="1">IF(ISBLANK(INDIRECT("C14"))," ",(INDIRECT("C14")))</f>
        <v xml:space="preserve"> </v>
      </c>
      <c r="AD14" s="185" t="str">
        <f ca="1">IF(ISBLANK(INDIRECT("D14"))," ",(INDIRECT("D14")))</f>
        <v xml:space="preserve"> </v>
      </c>
      <c r="AE14" s="185" t="str">
        <f ca="1">IF(ISBLANK(INDIRECT("E14"))," ",(INDIRECT("E14")))</f>
        <v xml:space="preserve"> </v>
      </c>
      <c r="AF14" s="185" t="str">
        <f ca="1">IF(ISBLANK(INDIRECT("F14"))," ",(INDIRECT("F14")))</f>
        <v xml:space="preserve"> </v>
      </c>
    </row>
    <row r="15" spans="1:32" ht="34.5" hidden="1" customHeight="1" x14ac:dyDescent="0.25"/>
    <row r="16" spans="1:32" ht="34.5" hidden="1" customHeight="1" x14ac:dyDescent="0.25"/>
    <row r="17" spans="2:3" ht="34.5" hidden="1" customHeight="1" x14ac:dyDescent="0.25"/>
    <row r="18" spans="2:3" ht="34.5" hidden="1" customHeight="1" x14ac:dyDescent="0.25"/>
    <row r="19" spans="2:3" ht="34.5" hidden="1" customHeight="1" x14ac:dyDescent="0.25"/>
    <row r="20" spans="2:3" ht="34.5" hidden="1" customHeight="1" x14ac:dyDescent="0.25"/>
    <row r="21" spans="2:3" ht="34.5" hidden="1" customHeight="1" x14ac:dyDescent="0.25"/>
    <row r="22" spans="2:3" ht="34.5" hidden="1" customHeight="1" x14ac:dyDescent="0.25">
      <c r="B22" t="s">
        <v>837</v>
      </c>
      <c r="C22" s="269" t="s">
        <v>82</v>
      </c>
    </row>
    <row r="23" spans="2:3" ht="34.5" hidden="1" customHeight="1" x14ac:dyDescent="0.25">
      <c r="B23" s="269" t="s">
        <v>82</v>
      </c>
      <c r="C23" s="269">
        <v>1910</v>
      </c>
    </row>
    <row r="24" spans="2:3" ht="34.5" hidden="1" customHeight="1" x14ac:dyDescent="0.25">
      <c r="B24" s="269" t="s">
        <v>845</v>
      </c>
      <c r="C24" s="269">
        <v>1911</v>
      </c>
    </row>
    <row r="25" spans="2:3" ht="34.5" hidden="1" customHeight="1" x14ac:dyDescent="0.25">
      <c r="B25" s="269" t="s">
        <v>843</v>
      </c>
      <c r="C25" s="269">
        <v>1912</v>
      </c>
    </row>
    <row r="26" spans="2:3" ht="34.5" hidden="1" customHeight="1" x14ac:dyDescent="0.25">
      <c r="B26" s="269" t="s">
        <v>22</v>
      </c>
      <c r="C26" s="269">
        <v>1913</v>
      </c>
    </row>
    <row r="27" spans="2:3" ht="34.5" hidden="1" customHeight="1" x14ac:dyDescent="0.25">
      <c r="B27" s="269" t="s">
        <v>1305</v>
      </c>
      <c r="C27" s="269">
        <v>1914</v>
      </c>
    </row>
    <row r="28" spans="2:3" ht="34.5" hidden="1" customHeight="1" x14ac:dyDescent="0.25">
      <c r="B28" s="269" t="s">
        <v>852</v>
      </c>
      <c r="C28" s="269">
        <v>1915</v>
      </c>
    </row>
    <row r="29" spans="2:3" ht="34.5" hidden="1" customHeight="1" x14ac:dyDescent="0.25">
      <c r="B29" s="269" t="s">
        <v>23</v>
      </c>
      <c r="C29" s="269">
        <v>1916</v>
      </c>
    </row>
    <row r="30" spans="2:3" ht="34.5" hidden="1" customHeight="1" x14ac:dyDescent="0.25">
      <c r="B30" s="269" t="s">
        <v>310</v>
      </c>
      <c r="C30" s="269">
        <v>1917</v>
      </c>
    </row>
    <row r="31" spans="2:3" ht="34.5" hidden="1" customHeight="1" x14ac:dyDescent="0.25">
      <c r="B31" s="269" t="s">
        <v>857</v>
      </c>
      <c r="C31" s="269">
        <v>1918</v>
      </c>
    </row>
    <row r="32" spans="2:3" ht="34.5" hidden="1" customHeight="1" x14ac:dyDescent="0.25">
      <c r="B32" s="269" t="s">
        <v>24</v>
      </c>
      <c r="C32" s="269">
        <v>1919</v>
      </c>
    </row>
    <row r="33" spans="2:3" ht="34.5" hidden="1" customHeight="1" x14ac:dyDescent="0.25">
      <c r="B33" s="269" t="s">
        <v>25</v>
      </c>
      <c r="C33" s="269">
        <v>1920</v>
      </c>
    </row>
    <row r="34" spans="2:3" ht="34.5" hidden="1" customHeight="1" x14ac:dyDescent="0.25">
      <c r="B34" s="269" t="s">
        <v>1306</v>
      </c>
      <c r="C34" s="269">
        <v>1921</v>
      </c>
    </row>
    <row r="35" spans="2:3" ht="34.5" hidden="1" customHeight="1" x14ac:dyDescent="0.25">
      <c r="B35" s="269" t="s">
        <v>316</v>
      </c>
      <c r="C35" s="269">
        <v>1922</v>
      </c>
    </row>
    <row r="36" spans="2:3" ht="34.5" hidden="1" customHeight="1" x14ac:dyDescent="0.25">
      <c r="B36" s="269" t="s">
        <v>26</v>
      </c>
      <c r="C36" s="269">
        <v>1923</v>
      </c>
    </row>
    <row r="37" spans="2:3" ht="34.5" hidden="1" customHeight="1" x14ac:dyDescent="0.25">
      <c r="B37" s="269" t="s">
        <v>27</v>
      </c>
      <c r="C37" s="269">
        <v>1924</v>
      </c>
    </row>
    <row r="38" spans="2:3" ht="34.5" hidden="1" customHeight="1" x14ac:dyDescent="0.25">
      <c r="B38" s="269" t="s">
        <v>1307</v>
      </c>
      <c r="C38" s="269">
        <v>1925</v>
      </c>
    </row>
    <row r="39" spans="2:3" ht="34.5" hidden="1" customHeight="1" x14ac:dyDescent="0.25">
      <c r="B39" s="269" t="s">
        <v>1308</v>
      </c>
      <c r="C39" s="269">
        <v>1926</v>
      </c>
    </row>
    <row r="40" spans="2:3" ht="34.5" hidden="1" customHeight="1" x14ac:dyDescent="0.25">
      <c r="B40" s="269" t="s">
        <v>28</v>
      </c>
      <c r="C40" s="269">
        <v>1927</v>
      </c>
    </row>
    <row r="41" spans="2:3" ht="34.5" hidden="1" customHeight="1" x14ac:dyDescent="0.25">
      <c r="B41" s="269" t="s">
        <v>29</v>
      </c>
      <c r="C41" s="269">
        <v>1928</v>
      </c>
    </row>
    <row r="42" spans="2:3" ht="34.5" hidden="1" customHeight="1" x14ac:dyDescent="0.25">
      <c r="B42" s="269" t="s">
        <v>1309</v>
      </c>
      <c r="C42" s="269">
        <v>1929</v>
      </c>
    </row>
    <row r="43" spans="2:3" ht="34.5" hidden="1" customHeight="1" x14ac:dyDescent="0.25">
      <c r="B43" s="269" t="s">
        <v>877</v>
      </c>
      <c r="C43" s="269">
        <v>1930</v>
      </c>
    </row>
    <row r="44" spans="2:3" ht="34.5" hidden="1" customHeight="1" x14ac:dyDescent="0.25">
      <c r="B44" s="269" t="s">
        <v>879</v>
      </c>
      <c r="C44" s="269">
        <v>1931</v>
      </c>
    </row>
    <row r="45" spans="2:3" ht="34.5" hidden="1" customHeight="1" x14ac:dyDescent="0.25">
      <c r="B45" s="269" t="s">
        <v>881</v>
      </c>
      <c r="C45" s="269">
        <v>1932</v>
      </c>
    </row>
    <row r="46" spans="2:3" ht="34.5" hidden="1" customHeight="1" x14ac:dyDescent="0.25">
      <c r="B46" s="269" t="s">
        <v>1310</v>
      </c>
      <c r="C46" s="269">
        <v>1933</v>
      </c>
    </row>
    <row r="47" spans="2:3" ht="34.5" hidden="1" customHeight="1" x14ac:dyDescent="0.25">
      <c r="B47" s="269" t="s">
        <v>870</v>
      </c>
      <c r="C47" s="269">
        <v>1934</v>
      </c>
    </row>
    <row r="48" spans="2:3" ht="34.5" hidden="1" customHeight="1" x14ac:dyDescent="0.25">
      <c r="B48" s="269" t="s">
        <v>884</v>
      </c>
      <c r="C48" s="269">
        <v>1935</v>
      </c>
    </row>
    <row r="49" spans="2:3" ht="34.5" hidden="1" customHeight="1" x14ac:dyDescent="0.25">
      <c r="B49" s="269" t="s">
        <v>1311</v>
      </c>
      <c r="C49" s="269">
        <v>1936</v>
      </c>
    </row>
    <row r="50" spans="2:3" ht="34.5" hidden="1" customHeight="1" x14ac:dyDescent="0.25">
      <c r="B50" s="269" t="s">
        <v>1312</v>
      </c>
      <c r="C50" s="269">
        <v>1937</v>
      </c>
    </row>
    <row r="51" spans="2:3" ht="34.5" hidden="1" customHeight="1" x14ac:dyDescent="0.25">
      <c r="B51" s="269" t="s">
        <v>887</v>
      </c>
      <c r="C51" s="269">
        <v>1938</v>
      </c>
    </row>
    <row r="52" spans="2:3" ht="34.5" hidden="1" customHeight="1" x14ac:dyDescent="0.25">
      <c r="B52" s="269" t="s">
        <v>30</v>
      </c>
      <c r="C52" s="269">
        <v>1939</v>
      </c>
    </row>
    <row r="53" spans="2:3" ht="34.5" hidden="1" customHeight="1" x14ac:dyDescent="0.25">
      <c r="B53" s="269" t="s">
        <v>1025</v>
      </c>
      <c r="C53" s="269">
        <v>1940</v>
      </c>
    </row>
    <row r="54" spans="2:3" ht="34.5" hidden="1" customHeight="1" x14ac:dyDescent="0.25">
      <c r="B54" s="269" t="s">
        <v>1313</v>
      </c>
      <c r="C54" s="269">
        <v>1941</v>
      </c>
    </row>
    <row r="55" spans="2:3" ht="34.5" hidden="1" customHeight="1" x14ac:dyDescent="0.25">
      <c r="B55" s="269" t="s">
        <v>1314</v>
      </c>
      <c r="C55" s="269">
        <v>1942</v>
      </c>
    </row>
    <row r="56" spans="2:3" ht="34.5" hidden="1" customHeight="1" x14ac:dyDescent="0.25">
      <c r="B56" s="269" t="s">
        <v>897</v>
      </c>
      <c r="C56" s="269">
        <v>1943</v>
      </c>
    </row>
    <row r="57" spans="2:3" ht="34.5" hidden="1" customHeight="1" x14ac:dyDescent="0.25">
      <c r="B57" s="269" t="s">
        <v>899</v>
      </c>
      <c r="C57" s="269">
        <v>1944</v>
      </c>
    </row>
    <row r="58" spans="2:3" ht="34.5" hidden="1" customHeight="1" x14ac:dyDescent="0.25">
      <c r="B58" s="269" t="s">
        <v>31</v>
      </c>
      <c r="C58" s="269">
        <v>1945</v>
      </c>
    </row>
    <row r="59" spans="2:3" ht="34.5" hidden="1" customHeight="1" x14ac:dyDescent="0.25">
      <c r="B59" s="269" t="s">
        <v>32</v>
      </c>
      <c r="C59" s="269">
        <v>1946</v>
      </c>
    </row>
    <row r="60" spans="2:3" ht="34.5" hidden="1" customHeight="1" x14ac:dyDescent="0.25">
      <c r="B60" s="269" t="s">
        <v>1315</v>
      </c>
      <c r="C60" s="269">
        <v>1947</v>
      </c>
    </row>
    <row r="61" spans="2:3" ht="34.5" hidden="1" customHeight="1" x14ac:dyDescent="0.25">
      <c r="B61" s="269" t="s">
        <v>318</v>
      </c>
      <c r="C61" s="269">
        <v>1948</v>
      </c>
    </row>
    <row r="62" spans="2:3" ht="34.5" hidden="1" customHeight="1" x14ac:dyDescent="0.25">
      <c r="B62" s="269" t="s">
        <v>319</v>
      </c>
      <c r="C62" s="269">
        <v>1949</v>
      </c>
    </row>
    <row r="63" spans="2:3" ht="34.5" hidden="1" customHeight="1" x14ac:dyDescent="0.25">
      <c r="B63" s="269" t="s">
        <v>1316</v>
      </c>
      <c r="C63" s="269">
        <v>1950</v>
      </c>
    </row>
    <row r="64" spans="2:3" ht="34.5" hidden="1" customHeight="1" x14ac:dyDescent="0.25">
      <c r="B64" s="269" t="s">
        <v>1317</v>
      </c>
      <c r="C64" s="269">
        <v>1951</v>
      </c>
    </row>
    <row r="65" spans="2:3" ht="34.5" hidden="1" customHeight="1" x14ac:dyDescent="0.25">
      <c r="B65" s="269" t="s">
        <v>904</v>
      </c>
      <c r="C65" s="269">
        <v>1952</v>
      </c>
    </row>
    <row r="66" spans="2:3" ht="34.5" hidden="1" customHeight="1" x14ac:dyDescent="0.25">
      <c r="B66" s="269" t="s">
        <v>33</v>
      </c>
      <c r="C66" s="269">
        <v>1953</v>
      </c>
    </row>
    <row r="67" spans="2:3" ht="34.5" hidden="1" customHeight="1" x14ac:dyDescent="0.25">
      <c r="B67" s="269" t="s">
        <v>912</v>
      </c>
      <c r="C67" s="269">
        <v>1954</v>
      </c>
    </row>
    <row r="68" spans="2:3" ht="34.5" hidden="1" customHeight="1" x14ac:dyDescent="0.25">
      <c r="B68" s="269" t="s">
        <v>915</v>
      </c>
      <c r="C68" s="269">
        <v>1955</v>
      </c>
    </row>
    <row r="69" spans="2:3" ht="34.5" hidden="1" customHeight="1" x14ac:dyDescent="0.25">
      <c r="B69" s="269" t="s">
        <v>34</v>
      </c>
      <c r="C69" s="269">
        <v>1956</v>
      </c>
    </row>
    <row r="70" spans="2:3" ht="34.5" hidden="1" customHeight="1" x14ac:dyDescent="0.25">
      <c r="B70" s="269" t="s">
        <v>1318</v>
      </c>
      <c r="C70" s="269">
        <v>1957</v>
      </c>
    </row>
    <row r="71" spans="2:3" ht="34.5" hidden="1" customHeight="1" x14ac:dyDescent="0.25">
      <c r="B71" s="269" t="s">
        <v>35</v>
      </c>
      <c r="C71" s="269">
        <v>1958</v>
      </c>
    </row>
    <row r="72" spans="2:3" ht="34.5" hidden="1" customHeight="1" x14ac:dyDescent="0.25">
      <c r="B72" s="269" t="s">
        <v>36</v>
      </c>
      <c r="C72" s="269">
        <v>1959</v>
      </c>
    </row>
    <row r="73" spans="2:3" ht="34.5" hidden="1" customHeight="1" x14ac:dyDescent="0.25">
      <c r="B73" s="269" t="s">
        <v>917</v>
      </c>
      <c r="C73" s="269">
        <v>1960</v>
      </c>
    </row>
    <row r="74" spans="2:3" ht="34.5" hidden="1" customHeight="1" x14ac:dyDescent="0.25">
      <c r="B74" s="269" t="s">
        <v>919</v>
      </c>
      <c r="C74" s="269">
        <v>1961</v>
      </c>
    </row>
    <row r="75" spans="2:3" ht="34.5" hidden="1" customHeight="1" x14ac:dyDescent="0.25">
      <c r="B75" s="269" t="s">
        <v>922</v>
      </c>
      <c r="C75" s="269">
        <v>1962</v>
      </c>
    </row>
    <row r="76" spans="2:3" ht="34.5" hidden="1" customHeight="1" x14ac:dyDescent="0.25">
      <c r="B76" s="269" t="s">
        <v>909</v>
      </c>
      <c r="C76" s="269">
        <v>1963</v>
      </c>
    </row>
    <row r="77" spans="2:3" ht="34.5" hidden="1" customHeight="1" x14ac:dyDescent="0.25">
      <c r="B77" s="269" t="s">
        <v>37</v>
      </c>
      <c r="C77" s="269">
        <v>1964</v>
      </c>
    </row>
    <row r="78" spans="2:3" ht="34.5" hidden="1" customHeight="1" x14ac:dyDescent="0.25">
      <c r="B78" s="269" t="s">
        <v>1319</v>
      </c>
      <c r="C78" s="269">
        <v>1965</v>
      </c>
    </row>
    <row r="79" spans="2:3" ht="34.5" hidden="1" customHeight="1" x14ac:dyDescent="0.25">
      <c r="B79" s="269" t="s">
        <v>38</v>
      </c>
      <c r="C79" s="269">
        <v>1966</v>
      </c>
    </row>
    <row r="80" spans="2:3" ht="34.5" hidden="1" customHeight="1" x14ac:dyDescent="0.25">
      <c r="B80" s="269" t="s">
        <v>925</v>
      </c>
      <c r="C80" s="269">
        <v>1967</v>
      </c>
    </row>
    <row r="81" spans="2:3" ht="34.5" hidden="1" customHeight="1" x14ac:dyDescent="0.25">
      <c r="B81" s="269" t="s">
        <v>926</v>
      </c>
      <c r="C81" s="269">
        <v>1968</v>
      </c>
    </row>
    <row r="82" spans="2:3" ht="34.5" hidden="1" customHeight="1" x14ac:dyDescent="0.25">
      <c r="B82" s="269" t="s">
        <v>927</v>
      </c>
      <c r="C82" s="269">
        <v>1969</v>
      </c>
    </row>
    <row r="83" spans="2:3" ht="34.5" hidden="1" customHeight="1" x14ac:dyDescent="0.25">
      <c r="B83" s="269" t="s">
        <v>39</v>
      </c>
      <c r="C83" s="269">
        <v>1970</v>
      </c>
    </row>
    <row r="84" spans="2:3" ht="34.5" hidden="1" customHeight="1" x14ac:dyDescent="0.25">
      <c r="B84" s="269" t="s">
        <v>928</v>
      </c>
      <c r="C84" s="269">
        <v>1971</v>
      </c>
    </row>
    <row r="85" spans="2:3" ht="34.5" hidden="1" customHeight="1" x14ac:dyDescent="0.25">
      <c r="B85" s="269" t="s">
        <v>929</v>
      </c>
      <c r="C85" s="269">
        <v>1972</v>
      </c>
    </row>
    <row r="86" spans="2:3" ht="34.5" hidden="1" customHeight="1" x14ac:dyDescent="0.25">
      <c r="B86" s="269" t="s">
        <v>930</v>
      </c>
      <c r="C86" s="269">
        <v>1973</v>
      </c>
    </row>
    <row r="87" spans="2:3" ht="34.5" hidden="1" customHeight="1" x14ac:dyDescent="0.25">
      <c r="B87" s="269" t="s">
        <v>931</v>
      </c>
      <c r="C87" s="269">
        <v>1974</v>
      </c>
    </row>
    <row r="88" spans="2:3" ht="34.5" hidden="1" customHeight="1" x14ac:dyDescent="0.25">
      <c r="B88" s="269" t="s">
        <v>932</v>
      </c>
      <c r="C88" s="269">
        <v>1975</v>
      </c>
    </row>
    <row r="89" spans="2:3" ht="34.5" hidden="1" customHeight="1" x14ac:dyDescent="0.25">
      <c r="B89" s="269" t="s">
        <v>320</v>
      </c>
      <c r="C89" s="269">
        <v>1976</v>
      </c>
    </row>
    <row r="90" spans="2:3" ht="34.5" hidden="1" customHeight="1" x14ac:dyDescent="0.25">
      <c r="B90" s="269" t="s">
        <v>933</v>
      </c>
      <c r="C90" s="269">
        <v>1977</v>
      </c>
    </row>
    <row r="91" spans="2:3" ht="34.5" hidden="1" customHeight="1" x14ac:dyDescent="0.25">
      <c r="B91" s="269" t="s">
        <v>1320</v>
      </c>
      <c r="C91" s="269">
        <v>1978</v>
      </c>
    </row>
    <row r="92" spans="2:3" ht="34.5" hidden="1" customHeight="1" x14ac:dyDescent="0.25">
      <c r="B92" s="269" t="s">
        <v>1321</v>
      </c>
      <c r="C92" s="269">
        <v>1979</v>
      </c>
    </row>
    <row r="93" spans="2:3" ht="34.5" hidden="1" customHeight="1" x14ac:dyDescent="0.25">
      <c r="B93" s="269" t="s">
        <v>934</v>
      </c>
      <c r="C93" s="269">
        <v>1980</v>
      </c>
    </row>
    <row r="94" spans="2:3" ht="34.5" hidden="1" customHeight="1" x14ac:dyDescent="0.25">
      <c r="B94" s="269" t="s">
        <v>935</v>
      </c>
      <c r="C94" s="269">
        <v>1981</v>
      </c>
    </row>
    <row r="95" spans="2:3" ht="34.5" hidden="1" customHeight="1" x14ac:dyDescent="0.25">
      <c r="B95" s="269" t="s">
        <v>321</v>
      </c>
      <c r="C95" s="269">
        <v>1982</v>
      </c>
    </row>
    <row r="96" spans="2:3" ht="34.5" hidden="1" customHeight="1" x14ac:dyDescent="0.25">
      <c r="B96" s="269" t="s">
        <v>322</v>
      </c>
      <c r="C96" s="269">
        <v>1983</v>
      </c>
    </row>
    <row r="97" spans="2:3" ht="34.5" hidden="1" customHeight="1" x14ac:dyDescent="0.25">
      <c r="B97" s="269" t="s">
        <v>937</v>
      </c>
      <c r="C97" s="269">
        <v>1984</v>
      </c>
    </row>
    <row r="98" spans="2:3" ht="34.5" hidden="1" customHeight="1" x14ac:dyDescent="0.25">
      <c r="B98" s="269" t="s">
        <v>938</v>
      </c>
      <c r="C98" s="269">
        <v>1985</v>
      </c>
    </row>
    <row r="99" spans="2:3" ht="34.5" hidden="1" customHeight="1" x14ac:dyDescent="0.25">
      <c r="B99" s="269" t="s">
        <v>936</v>
      </c>
      <c r="C99" s="269">
        <v>1986</v>
      </c>
    </row>
    <row r="100" spans="2:3" ht="34.5" hidden="1" customHeight="1" x14ac:dyDescent="0.25">
      <c r="B100" s="269" t="s">
        <v>323</v>
      </c>
      <c r="C100" s="269">
        <v>1987</v>
      </c>
    </row>
    <row r="101" spans="2:3" ht="34.5" hidden="1" customHeight="1" x14ac:dyDescent="0.25">
      <c r="B101" s="269" t="s">
        <v>939</v>
      </c>
      <c r="C101" s="269">
        <v>1988</v>
      </c>
    </row>
    <row r="102" spans="2:3" ht="34.5" hidden="1" customHeight="1" x14ac:dyDescent="0.25">
      <c r="B102" s="269" t="s">
        <v>940</v>
      </c>
      <c r="C102" s="269">
        <v>1989</v>
      </c>
    </row>
    <row r="103" spans="2:3" ht="34.5" hidden="1" customHeight="1" x14ac:dyDescent="0.25">
      <c r="B103" s="269" t="s">
        <v>324</v>
      </c>
      <c r="C103" s="269">
        <v>1990</v>
      </c>
    </row>
    <row r="104" spans="2:3" ht="34.5" hidden="1" customHeight="1" x14ac:dyDescent="0.25">
      <c r="B104" s="269" t="s">
        <v>941</v>
      </c>
      <c r="C104" s="269">
        <v>1991</v>
      </c>
    </row>
    <row r="105" spans="2:3" ht="34.5" hidden="1" customHeight="1" x14ac:dyDescent="0.25">
      <c r="B105" s="269" t="s">
        <v>942</v>
      </c>
      <c r="C105" s="269">
        <v>1992</v>
      </c>
    </row>
    <row r="106" spans="2:3" ht="34.5" hidden="1" customHeight="1" x14ac:dyDescent="0.25">
      <c r="B106" s="269" t="s">
        <v>943</v>
      </c>
      <c r="C106" s="269">
        <v>1993</v>
      </c>
    </row>
    <row r="107" spans="2:3" ht="34.5" hidden="1" customHeight="1" x14ac:dyDescent="0.25">
      <c r="B107" s="269" t="s">
        <v>944</v>
      </c>
      <c r="C107" s="269">
        <v>1994</v>
      </c>
    </row>
    <row r="108" spans="2:3" ht="34.5" hidden="1" customHeight="1" x14ac:dyDescent="0.25">
      <c r="B108" s="269" t="s">
        <v>945</v>
      </c>
      <c r="C108" s="269">
        <v>1995</v>
      </c>
    </row>
    <row r="109" spans="2:3" ht="34.5" hidden="1" customHeight="1" x14ac:dyDescent="0.25">
      <c r="B109" s="269" t="s">
        <v>1322</v>
      </c>
      <c r="C109" s="269">
        <v>1996</v>
      </c>
    </row>
    <row r="110" spans="2:3" ht="34.5" hidden="1" customHeight="1" x14ac:dyDescent="0.25">
      <c r="B110" s="269" t="s">
        <v>40</v>
      </c>
      <c r="C110" s="269">
        <v>1997</v>
      </c>
    </row>
    <row r="111" spans="2:3" ht="34.5" hidden="1" customHeight="1" x14ac:dyDescent="0.25">
      <c r="B111" s="269" t="s">
        <v>41</v>
      </c>
      <c r="C111" s="269">
        <v>1998</v>
      </c>
    </row>
    <row r="112" spans="2:3" ht="34.5" hidden="1" customHeight="1" x14ac:dyDescent="0.25">
      <c r="B112" s="269" t="s">
        <v>1323</v>
      </c>
      <c r="C112" s="269">
        <v>1999</v>
      </c>
    </row>
    <row r="113" spans="2:3" ht="34.5" hidden="1" customHeight="1" x14ac:dyDescent="0.25">
      <c r="B113" s="269" t="s">
        <v>42</v>
      </c>
      <c r="C113" s="269">
        <v>2000</v>
      </c>
    </row>
    <row r="114" spans="2:3" ht="34.5" hidden="1" customHeight="1" x14ac:dyDescent="0.25">
      <c r="B114" s="269" t="s">
        <v>43</v>
      </c>
      <c r="C114" s="269">
        <v>2001</v>
      </c>
    </row>
    <row r="115" spans="2:3" ht="34.5" hidden="1" customHeight="1" x14ac:dyDescent="0.25">
      <c r="B115" s="269" t="s">
        <v>44</v>
      </c>
      <c r="C115" s="269">
        <v>2002</v>
      </c>
    </row>
    <row r="116" spans="2:3" ht="34.5" hidden="1" customHeight="1" x14ac:dyDescent="0.25">
      <c r="B116" s="269" t="s">
        <v>45</v>
      </c>
      <c r="C116" s="269">
        <v>2003</v>
      </c>
    </row>
    <row r="117" spans="2:3" ht="34.5" hidden="1" customHeight="1" x14ac:dyDescent="0.25">
      <c r="B117" s="269" t="s">
        <v>947</v>
      </c>
      <c r="C117" s="269">
        <v>2004</v>
      </c>
    </row>
    <row r="118" spans="2:3" ht="34.5" hidden="1" customHeight="1" x14ac:dyDescent="0.25">
      <c r="B118" s="269" t="s">
        <v>325</v>
      </c>
      <c r="C118" s="269">
        <v>2005</v>
      </c>
    </row>
    <row r="119" spans="2:3" ht="34.5" hidden="1" customHeight="1" x14ac:dyDescent="0.25">
      <c r="B119" s="269" t="s">
        <v>46</v>
      </c>
      <c r="C119" s="269">
        <v>2006</v>
      </c>
    </row>
    <row r="120" spans="2:3" ht="34.5" hidden="1" customHeight="1" x14ac:dyDescent="0.25">
      <c r="B120" s="269" t="s">
        <v>946</v>
      </c>
      <c r="C120" s="269">
        <v>2007</v>
      </c>
    </row>
    <row r="121" spans="2:3" ht="34.5" hidden="1" customHeight="1" x14ac:dyDescent="0.25">
      <c r="B121" s="269" t="s">
        <v>1324</v>
      </c>
      <c r="C121" s="269">
        <v>2008</v>
      </c>
    </row>
    <row r="122" spans="2:3" ht="34.5" hidden="1" customHeight="1" x14ac:dyDescent="0.25">
      <c r="B122" s="269" t="s">
        <v>1325</v>
      </c>
      <c r="C122" s="269">
        <v>2009</v>
      </c>
    </row>
    <row r="123" spans="2:3" ht="34.5" hidden="1" customHeight="1" x14ac:dyDescent="0.25">
      <c r="B123" s="269" t="s">
        <v>948</v>
      </c>
      <c r="C123" s="269">
        <v>2010</v>
      </c>
    </row>
    <row r="124" spans="2:3" ht="34.5" hidden="1" customHeight="1" x14ac:dyDescent="0.25">
      <c r="B124" s="269" t="s">
        <v>1326</v>
      </c>
      <c r="C124" s="269">
        <v>2011</v>
      </c>
    </row>
    <row r="125" spans="2:3" ht="34.5" hidden="1" customHeight="1" x14ac:dyDescent="0.25">
      <c r="B125" s="269" t="s">
        <v>47</v>
      </c>
      <c r="C125" s="269">
        <v>2012</v>
      </c>
    </row>
    <row r="126" spans="2:3" ht="34.5" hidden="1" customHeight="1" x14ac:dyDescent="0.25">
      <c r="B126" s="269" t="s">
        <v>1327</v>
      </c>
      <c r="C126" s="269">
        <v>2013</v>
      </c>
    </row>
    <row r="127" spans="2:3" ht="34.5" hidden="1" customHeight="1" x14ac:dyDescent="0.25">
      <c r="B127" s="269" t="s">
        <v>1328</v>
      </c>
      <c r="C127" s="269">
        <v>2014</v>
      </c>
    </row>
    <row r="128" spans="2:3" ht="34.5" hidden="1" customHeight="1" x14ac:dyDescent="0.25">
      <c r="B128" s="269" t="s">
        <v>1329</v>
      </c>
      <c r="C128" s="269">
        <v>2015</v>
      </c>
    </row>
    <row r="129" spans="2:3" ht="34.5" hidden="1" customHeight="1" x14ac:dyDescent="0.25">
      <c r="B129" s="269" t="s">
        <v>1330</v>
      </c>
      <c r="C129" s="269">
        <v>2016</v>
      </c>
    </row>
    <row r="130" spans="2:3" ht="34.5" hidden="1" customHeight="1" x14ac:dyDescent="0.25">
      <c r="B130" s="269" t="s">
        <v>1331</v>
      </c>
      <c r="C130" s="269">
        <v>2017</v>
      </c>
    </row>
    <row r="131" spans="2:3" ht="34.5" hidden="1" customHeight="1" x14ac:dyDescent="0.25">
      <c r="B131" s="269" t="s">
        <v>48</v>
      </c>
      <c r="C131" s="269">
        <v>2018</v>
      </c>
    </row>
    <row r="132" spans="2:3" ht="34.5" hidden="1" customHeight="1" x14ac:dyDescent="0.25">
      <c r="B132" s="269" t="s">
        <v>49</v>
      </c>
      <c r="C132" s="269">
        <v>2019</v>
      </c>
    </row>
    <row r="133" spans="2:3" ht="34.5" hidden="1" customHeight="1" x14ac:dyDescent="0.25">
      <c r="B133" s="269" t="s">
        <v>1332</v>
      </c>
      <c r="C133" s="269">
        <v>2020</v>
      </c>
    </row>
    <row r="134" spans="2:3" ht="34.5" hidden="1" customHeight="1" x14ac:dyDescent="0.25">
      <c r="B134" s="269" t="s">
        <v>1333</v>
      </c>
      <c r="C134" s="269">
        <v>2021</v>
      </c>
    </row>
    <row r="135" spans="2:3" ht="34.5" hidden="1" customHeight="1" x14ac:dyDescent="0.25">
      <c r="B135" s="269" t="s">
        <v>952</v>
      </c>
      <c r="C135" s="269">
        <v>2022</v>
      </c>
    </row>
    <row r="136" spans="2:3" ht="34.5" hidden="1" customHeight="1" x14ac:dyDescent="0.25">
      <c r="B136" s="269" t="s">
        <v>50</v>
      </c>
      <c r="C136" s="269">
        <v>2023</v>
      </c>
    </row>
    <row r="137" spans="2:3" ht="34.5" hidden="1" customHeight="1" x14ac:dyDescent="0.25">
      <c r="B137" s="269" t="s">
        <v>51</v>
      </c>
      <c r="C137" s="269">
        <v>2024</v>
      </c>
    </row>
    <row r="138" spans="2:3" ht="34.5" hidden="1" customHeight="1" x14ac:dyDescent="0.25">
      <c r="B138" s="269" t="s">
        <v>949</v>
      </c>
      <c r="C138" s="269">
        <v>2025</v>
      </c>
    </row>
    <row r="139" spans="2:3" ht="34.5" hidden="1" customHeight="1" x14ac:dyDescent="0.25">
      <c r="B139" s="269" t="s">
        <v>950</v>
      </c>
      <c r="C139" s="269">
        <v>2026</v>
      </c>
    </row>
    <row r="140" spans="2:3" ht="34.5" hidden="1" customHeight="1" x14ac:dyDescent="0.25">
      <c r="B140" s="269" t="s">
        <v>1334</v>
      </c>
      <c r="C140" s="269">
        <v>2027</v>
      </c>
    </row>
    <row r="141" spans="2:3" ht="34.5" hidden="1" customHeight="1" x14ac:dyDescent="0.25">
      <c r="B141" s="269" t="s">
        <v>951</v>
      </c>
      <c r="C141" s="269">
        <v>2028</v>
      </c>
    </row>
    <row r="142" spans="2:3" ht="34.5" hidden="1" customHeight="1" x14ac:dyDescent="0.25">
      <c r="B142" s="269" t="s">
        <v>52</v>
      </c>
      <c r="C142" s="269">
        <v>2029</v>
      </c>
    </row>
    <row r="143" spans="2:3" ht="34.5" hidden="1" customHeight="1" x14ac:dyDescent="0.25">
      <c r="B143" s="269" t="s">
        <v>954</v>
      </c>
      <c r="C143" s="269">
        <v>2030</v>
      </c>
    </row>
    <row r="144" spans="2:3" ht="34.5" hidden="1" customHeight="1" x14ac:dyDescent="0.25">
      <c r="B144" s="269" t="s">
        <v>955</v>
      </c>
      <c r="C144" s="269">
        <v>2031</v>
      </c>
    </row>
    <row r="145" spans="2:3" ht="34.5" hidden="1" customHeight="1" x14ac:dyDescent="0.25">
      <c r="B145" s="269" t="s">
        <v>53</v>
      </c>
      <c r="C145" s="269">
        <v>2032</v>
      </c>
    </row>
    <row r="146" spans="2:3" ht="34.5" hidden="1" customHeight="1" x14ac:dyDescent="0.25">
      <c r="B146" s="269" t="s">
        <v>54</v>
      </c>
      <c r="C146" s="269">
        <v>2033</v>
      </c>
    </row>
    <row r="147" spans="2:3" ht="34.5" hidden="1" customHeight="1" x14ac:dyDescent="0.25">
      <c r="B147" s="269" t="s">
        <v>55</v>
      </c>
    </row>
    <row r="148" spans="2:3" ht="34.5" hidden="1" customHeight="1" x14ac:dyDescent="0.25">
      <c r="B148" s="269" t="s">
        <v>957</v>
      </c>
    </row>
    <row r="149" spans="2:3" ht="34.5" hidden="1" customHeight="1" x14ac:dyDescent="0.25">
      <c r="B149" s="269" t="s">
        <v>958</v>
      </c>
    </row>
    <row r="150" spans="2:3" ht="34.5" hidden="1" customHeight="1" x14ac:dyDescent="0.25">
      <c r="B150" s="269" t="s">
        <v>956</v>
      </c>
    </row>
    <row r="151" spans="2:3" ht="34.5" hidden="1" customHeight="1" x14ac:dyDescent="0.25">
      <c r="B151" s="269" t="s">
        <v>1335</v>
      </c>
    </row>
    <row r="152" spans="2:3" ht="34.5" hidden="1" customHeight="1" x14ac:dyDescent="0.25">
      <c r="B152" s="269" t="s">
        <v>959</v>
      </c>
    </row>
    <row r="153" spans="2:3" ht="34.5" hidden="1" customHeight="1" x14ac:dyDescent="0.25">
      <c r="B153" s="269" t="s">
        <v>56</v>
      </c>
    </row>
    <row r="154" spans="2:3" ht="34.5" hidden="1" customHeight="1" x14ac:dyDescent="0.25">
      <c r="B154" s="269" t="s">
        <v>57</v>
      </c>
    </row>
    <row r="155" spans="2:3" ht="34.5" hidden="1" customHeight="1" x14ac:dyDescent="0.25">
      <c r="B155" s="269" t="s">
        <v>1336</v>
      </c>
    </row>
    <row r="156" spans="2:3" ht="34.5" hidden="1" customHeight="1" x14ac:dyDescent="0.25">
      <c r="B156" s="269" t="s">
        <v>1337</v>
      </c>
    </row>
    <row r="157" spans="2:3" ht="34.5" hidden="1" customHeight="1" x14ac:dyDescent="0.25">
      <c r="B157" s="269" t="s">
        <v>58</v>
      </c>
    </row>
    <row r="158" spans="2:3" ht="34.5" hidden="1" customHeight="1" x14ac:dyDescent="0.25">
      <c r="B158" s="269" t="s">
        <v>953</v>
      </c>
    </row>
    <row r="159" spans="2:3" ht="34.5" hidden="1" customHeight="1" x14ac:dyDescent="0.25">
      <c r="B159" s="269" t="s">
        <v>960</v>
      </c>
    </row>
    <row r="160" spans="2:3" ht="34.5" hidden="1" customHeight="1" x14ac:dyDescent="0.25">
      <c r="B160" s="269" t="s">
        <v>1338</v>
      </c>
    </row>
    <row r="161" spans="2:2" ht="34.5" hidden="1" customHeight="1" x14ac:dyDescent="0.25">
      <c r="B161" s="269" t="s">
        <v>59</v>
      </c>
    </row>
    <row r="162" spans="2:2" ht="34.5" hidden="1" customHeight="1" x14ac:dyDescent="0.25">
      <c r="B162" s="269" t="s">
        <v>961</v>
      </c>
    </row>
    <row r="163" spans="2:2" ht="34.5" hidden="1" customHeight="1" x14ac:dyDescent="0.25">
      <c r="B163" s="269" t="s">
        <v>60</v>
      </c>
    </row>
    <row r="164" spans="2:2" ht="34.5" hidden="1" customHeight="1" x14ac:dyDescent="0.25">
      <c r="B164" s="269" t="s">
        <v>326</v>
      </c>
    </row>
    <row r="165" spans="2:2" ht="34.5" hidden="1" customHeight="1" x14ac:dyDescent="0.25">
      <c r="B165" s="269" t="s">
        <v>967</v>
      </c>
    </row>
    <row r="166" spans="2:2" ht="34.5" hidden="1" customHeight="1" x14ac:dyDescent="0.25">
      <c r="B166" s="269" t="s">
        <v>61</v>
      </c>
    </row>
    <row r="167" spans="2:2" ht="34.5" hidden="1" customHeight="1" x14ac:dyDescent="0.25">
      <c r="B167" s="269" t="s">
        <v>62</v>
      </c>
    </row>
    <row r="168" spans="2:2" ht="34.5" hidden="1" customHeight="1" x14ac:dyDescent="0.25">
      <c r="B168" s="269" t="s">
        <v>962</v>
      </c>
    </row>
    <row r="169" spans="2:2" ht="34.5" hidden="1" customHeight="1" x14ac:dyDescent="0.25">
      <c r="B169" s="269" t="s">
        <v>963</v>
      </c>
    </row>
    <row r="170" spans="2:2" ht="34.5" hidden="1" customHeight="1" x14ac:dyDescent="0.25">
      <c r="B170" s="269" t="s">
        <v>964</v>
      </c>
    </row>
    <row r="171" spans="2:2" ht="34.5" hidden="1" customHeight="1" x14ac:dyDescent="0.25">
      <c r="B171" s="269" t="s">
        <v>1339</v>
      </c>
    </row>
    <row r="172" spans="2:2" ht="34.5" hidden="1" customHeight="1" x14ac:dyDescent="0.25">
      <c r="B172" s="269" t="s">
        <v>965</v>
      </c>
    </row>
    <row r="173" spans="2:2" ht="34.5" hidden="1" customHeight="1" x14ac:dyDescent="0.25">
      <c r="B173" s="269" t="s">
        <v>966</v>
      </c>
    </row>
    <row r="174" spans="2:2" ht="34.5" hidden="1" customHeight="1" x14ac:dyDescent="0.25">
      <c r="B174" s="269" t="s">
        <v>1340</v>
      </c>
    </row>
    <row r="175" spans="2:2" ht="34.5" hidden="1" customHeight="1" x14ac:dyDescent="0.25">
      <c r="B175" s="269" t="s">
        <v>968</v>
      </c>
    </row>
    <row r="176" spans="2:2" ht="34.5" hidden="1" customHeight="1" x14ac:dyDescent="0.25">
      <c r="B176" s="269" t="s">
        <v>969</v>
      </c>
    </row>
    <row r="177" spans="2:2" ht="34.5" hidden="1" customHeight="1" x14ac:dyDescent="0.25">
      <c r="B177" s="269" t="s">
        <v>970</v>
      </c>
    </row>
    <row r="178" spans="2:2" ht="34.5" hidden="1" customHeight="1" x14ac:dyDescent="0.25">
      <c r="B178" s="269" t="s">
        <v>971</v>
      </c>
    </row>
    <row r="179" spans="2:2" ht="34.5" hidden="1" customHeight="1" x14ac:dyDescent="0.25">
      <c r="B179" s="269" t="s">
        <v>63</v>
      </c>
    </row>
    <row r="180" spans="2:2" ht="34.5" hidden="1" customHeight="1" x14ac:dyDescent="0.25">
      <c r="B180" s="269" t="s">
        <v>972</v>
      </c>
    </row>
    <row r="181" spans="2:2" ht="34.5" hidden="1" customHeight="1" x14ac:dyDescent="0.25">
      <c r="B181" s="269" t="s">
        <v>1341</v>
      </c>
    </row>
    <row r="182" spans="2:2" ht="34.5" hidden="1" customHeight="1" x14ac:dyDescent="0.25">
      <c r="B182" s="269" t="s">
        <v>973</v>
      </c>
    </row>
    <row r="183" spans="2:2" ht="34.5" hidden="1" customHeight="1" x14ac:dyDescent="0.25">
      <c r="B183" s="269" t="s">
        <v>974</v>
      </c>
    </row>
    <row r="184" spans="2:2" ht="34.5" hidden="1" customHeight="1" x14ac:dyDescent="0.25">
      <c r="B184" s="269" t="s">
        <v>975</v>
      </c>
    </row>
    <row r="185" spans="2:2" ht="34.5" hidden="1" customHeight="1" x14ac:dyDescent="0.25">
      <c r="B185" s="269" t="s">
        <v>327</v>
      </c>
    </row>
    <row r="186" spans="2:2" ht="34.5" hidden="1" customHeight="1" x14ac:dyDescent="0.25">
      <c r="B186" s="269" t="s">
        <v>1342</v>
      </c>
    </row>
    <row r="187" spans="2:2" ht="34.5" hidden="1" customHeight="1" x14ac:dyDescent="0.25">
      <c r="B187" s="269" t="s">
        <v>1343</v>
      </c>
    </row>
    <row r="188" spans="2:2" ht="34.5" hidden="1" customHeight="1" x14ac:dyDescent="0.25">
      <c r="B188" s="269" t="s">
        <v>1344</v>
      </c>
    </row>
    <row r="189" spans="2:2" ht="34.5" hidden="1" customHeight="1" x14ac:dyDescent="0.25">
      <c r="B189" s="269" t="s">
        <v>64</v>
      </c>
    </row>
    <row r="190" spans="2:2" ht="34.5" hidden="1" customHeight="1" x14ac:dyDescent="0.25">
      <c r="B190" s="269" t="s">
        <v>65</v>
      </c>
    </row>
    <row r="191" spans="2:2" ht="34.5" hidden="1" customHeight="1" x14ac:dyDescent="0.25">
      <c r="B191" s="269" t="s">
        <v>1345</v>
      </c>
    </row>
    <row r="192" spans="2:2" ht="34.5" hidden="1" customHeight="1" x14ac:dyDescent="0.25">
      <c r="B192" s="269" t="s">
        <v>66</v>
      </c>
    </row>
    <row r="193" spans="2:2" ht="34.5" hidden="1" customHeight="1" x14ac:dyDescent="0.25">
      <c r="B193" s="269" t="s">
        <v>1346</v>
      </c>
    </row>
    <row r="194" spans="2:2" ht="34.5" hidden="1" customHeight="1" x14ac:dyDescent="0.25">
      <c r="B194" s="269" t="s">
        <v>67</v>
      </c>
    </row>
    <row r="195" spans="2:2" ht="34.5" hidden="1" customHeight="1" x14ac:dyDescent="0.25">
      <c r="B195" s="269" t="s">
        <v>68</v>
      </c>
    </row>
    <row r="196" spans="2:2" ht="34.5" hidden="1" customHeight="1" x14ac:dyDescent="0.25">
      <c r="B196" s="269" t="s">
        <v>976</v>
      </c>
    </row>
    <row r="197" spans="2:2" ht="34.5" hidden="1" customHeight="1" x14ac:dyDescent="0.25">
      <c r="B197" s="269" t="s">
        <v>1347</v>
      </c>
    </row>
    <row r="198" spans="2:2" ht="34.5" hidden="1" customHeight="1" x14ac:dyDescent="0.25">
      <c r="B198" s="269" t="s">
        <v>1348</v>
      </c>
    </row>
    <row r="199" spans="2:2" ht="34.5" hidden="1" customHeight="1" x14ac:dyDescent="0.25">
      <c r="B199" s="269" t="s">
        <v>1349</v>
      </c>
    </row>
    <row r="200" spans="2:2" ht="34.5" hidden="1" customHeight="1" x14ac:dyDescent="0.25">
      <c r="B200" s="269" t="s">
        <v>977</v>
      </c>
    </row>
    <row r="201" spans="2:2" ht="34.5" hidden="1" customHeight="1" x14ac:dyDescent="0.25">
      <c r="B201" s="269" t="s">
        <v>978</v>
      </c>
    </row>
    <row r="202" spans="2:2" ht="34.5" hidden="1" customHeight="1" x14ac:dyDescent="0.25">
      <c r="B202" s="269" t="s">
        <v>328</v>
      </c>
    </row>
    <row r="203" spans="2:2" ht="34.5" hidden="1" customHeight="1" x14ac:dyDescent="0.25">
      <c r="B203" s="269" t="s">
        <v>979</v>
      </c>
    </row>
    <row r="204" spans="2:2" ht="34.5" hidden="1" customHeight="1" x14ac:dyDescent="0.25">
      <c r="B204" s="269" t="s">
        <v>329</v>
      </c>
    </row>
    <row r="205" spans="2:2" ht="34.5" hidden="1" customHeight="1" x14ac:dyDescent="0.25">
      <c r="B205" s="269" t="s">
        <v>330</v>
      </c>
    </row>
    <row r="206" spans="2:2" ht="34.5" hidden="1" customHeight="1" x14ac:dyDescent="0.25">
      <c r="B206" s="269" t="s">
        <v>980</v>
      </c>
    </row>
    <row r="207" spans="2:2" ht="34.5" hidden="1" customHeight="1" x14ac:dyDescent="0.25">
      <c r="B207" s="269" t="s">
        <v>69</v>
      </c>
    </row>
    <row r="208" spans="2:2" ht="34.5" hidden="1" customHeight="1" x14ac:dyDescent="0.25">
      <c r="B208" s="269" t="s">
        <v>981</v>
      </c>
    </row>
    <row r="209" spans="2:2" ht="34.5" hidden="1" customHeight="1" x14ac:dyDescent="0.25">
      <c r="B209" s="269" t="s">
        <v>331</v>
      </c>
    </row>
    <row r="210" spans="2:2" ht="34.5" hidden="1" customHeight="1" x14ac:dyDescent="0.25">
      <c r="B210" s="269" t="s">
        <v>1350</v>
      </c>
    </row>
    <row r="211" spans="2:2" ht="34.5" hidden="1" customHeight="1" x14ac:dyDescent="0.25">
      <c r="B211" s="269" t="s">
        <v>1351</v>
      </c>
    </row>
    <row r="212" spans="2:2" ht="34.5" hidden="1" customHeight="1" x14ac:dyDescent="0.25">
      <c r="B212" s="269" t="s">
        <v>1352</v>
      </c>
    </row>
    <row r="213" spans="2:2" ht="34.5" hidden="1" customHeight="1" x14ac:dyDescent="0.25">
      <c r="B213" s="269" t="s">
        <v>1353</v>
      </c>
    </row>
    <row r="214" spans="2:2" ht="34.5" hidden="1" customHeight="1" x14ac:dyDescent="0.25">
      <c r="B214" s="269" t="s">
        <v>983</v>
      </c>
    </row>
    <row r="215" spans="2:2" ht="34.5" hidden="1" customHeight="1" x14ac:dyDescent="0.25">
      <c r="B215" s="269" t="s">
        <v>1354</v>
      </c>
    </row>
    <row r="216" spans="2:2" ht="34.5" hidden="1" customHeight="1" x14ac:dyDescent="0.25">
      <c r="B216" s="269" t="s">
        <v>1355</v>
      </c>
    </row>
    <row r="217" spans="2:2" ht="34.5" hidden="1" customHeight="1" x14ac:dyDescent="0.25">
      <c r="B217" s="269" t="s">
        <v>1356</v>
      </c>
    </row>
    <row r="218" spans="2:2" ht="34.5" hidden="1" customHeight="1" x14ac:dyDescent="0.25">
      <c r="B218" s="269" t="s">
        <v>70</v>
      </c>
    </row>
    <row r="219" spans="2:2" ht="34.5" hidden="1" customHeight="1" x14ac:dyDescent="0.25">
      <c r="B219" s="269" t="s">
        <v>1357</v>
      </c>
    </row>
    <row r="220" spans="2:2" ht="34.5" hidden="1" customHeight="1" x14ac:dyDescent="0.25">
      <c r="B220" s="269" t="s">
        <v>1358</v>
      </c>
    </row>
    <row r="221" spans="2:2" ht="34.5" hidden="1" customHeight="1" x14ac:dyDescent="0.25">
      <c r="B221" s="269" t="s">
        <v>1359</v>
      </c>
    </row>
    <row r="222" spans="2:2" ht="34.5" hidden="1" customHeight="1" x14ac:dyDescent="0.25">
      <c r="B222" s="269" t="s">
        <v>984</v>
      </c>
    </row>
    <row r="223" spans="2:2" ht="34.5" hidden="1" customHeight="1" x14ac:dyDescent="0.25">
      <c r="B223" s="269" t="s">
        <v>985</v>
      </c>
    </row>
    <row r="224" spans="2:2" ht="34.5" hidden="1" customHeight="1" x14ac:dyDescent="0.25">
      <c r="B224" s="269" t="s">
        <v>986</v>
      </c>
    </row>
    <row r="225" spans="2:2" ht="34.5" hidden="1" customHeight="1" x14ac:dyDescent="0.25">
      <c r="B225" s="269" t="s">
        <v>987</v>
      </c>
    </row>
    <row r="226" spans="2:2" ht="34.5" hidden="1" customHeight="1" x14ac:dyDescent="0.25">
      <c r="B226" s="269" t="s">
        <v>982</v>
      </c>
    </row>
    <row r="227" spans="2:2" ht="34.5" hidden="1" customHeight="1" x14ac:dyDescent="0.25">
      <c r="B227" s="269" t="s">
        <v>1360</v>
      </c>
    </row>
    <row r="228" spans="2:2" ht="34.5" hidden="1" customHeight="1" x14ac:dyDescent="0.25">
      <c r="B228" s="269" t="s">
        <v>332</v>
      </c>
    </row>
    <row r="229" spans="2:2" ht="34.5" hidden="1" customHeight="1" x14ac:dyDescent="0.25">
      <c r="B229" s="269" t="s">
        <v>988</v>
      </c>
    </row>
    <row r="230" spans="2:2" ht="34.5" hidden="1" customHeight="1" x14ac:dyDescent="0.25">
      <c r="B230" s="269" t="s">
        <v>989</v>
      </c>
    </row>
    <row r="231" spans="2:2" ht="34.5" hidden="1" customHeight="1" x14ac:dyDescent="0.25">
      <c r="B231" s="269" t="s">
        <v>1361</v>
      </c>
    </row>
    <row r="232" spans="2:2" ht="34.5" hidden="1" customHeight="1" x14ac:dyDescent="0.25">
      <c r="B232" s="269" t="s">
        <v>1362</v>
      </c>
    </row>
    <row r="233" spans="2:2" ht="34.5" hidden="1" customHeight="1" x14ac:dyDescent="0.25">
      <c r="B233" s="269" t="s">
        <v>990</v>
      </c>
    </row>
    <row r="234" spans="2:2" ht="34.5" hidden="1" customHeight="1" x14ac:dyDescent="0.25">
      <c r="B234" s="269" t="s">
        <v>71</v>
      </c>
    </row>
    <row r="235" spans="2:2" ht="34.5" hidden="1" customHeight="1" x14ac:dyDescent="0.25">
      <c r="B235" s="269" t="s">
        <v>1363</v>
      </c>
    </row>
    <row r="236" spans="2:2" ht="34.5" hidden="1" customHeight="1" x14ac:dyDescent="0.25">
      <c r="B236" s="269" t="s">
        <v>333</v>
      </c>
    </row>
    <row r="237" spans="2:2" ht="34.5" hidden="1" customHeight="1" x14ac:dyDescent="0.25">
      <c r="B237" s="269" t="s">
        <v>72</v>
      </c>
    </row>
    <row r="238" spans="2:2" ht="34.5" hidden="1" customHeight="1" x14ac:dyDescent="0.25">
      <c r="B238" s="269" t="s">
        <v>334</v>
      </c>
    </row>
    <row r="239" spans="2:2" ht="34.5" hidden="1" customHeight="1" x14ac:dyDescent="0.25">
      <c r="B239" s="269" t="s">
        <v>1364</v>
      </c>
    </row>
    <row r="240" spans="2:2" ht="34.5" hidden="1" customHeight="1" x14ac:dyDescent="0.25">
      <c r="B240" s="269" t="s">
        <v>1365</v>
      </c>
    </row>
    <row r="241" spans="2:2" ht="34.5" hidden="1" customHeight="1" x14ac:dyDescent="0.25">
      <c r="B241" s="269" t="s">
        <v>1366</v>
      </c>
    </row>
    <row r="242" spans="2:2" ht="34.5" hidden="1" customHeight="1" x14ac:dyDescent="0.25">
      <c r="B242" s="269" t="s">
        <v>73</v>
      </c>
    </row>
    <row r="243" spans="2:2" ht="34.5" hidden="1" customHeight="1" x14ac:dyDescent="0.25">
      <c r="B243" s="269" t="s">
        <v>74</v>
      </c>
    </row>
    <row r="244" spans="2:2" ht="34.5" hidden="1" customHeight="1" x14ac:dyDescent="0.25">
      <c r="B244" s="269" t="s">
        <v>75</v>
      </c>
    </row>
    <row r="245" spans="2:2" ht="34.5" hidden="1" customHeight="1" x14ac:dyDescent="0.25">
      <c r="B245" s="269" t="s">
        <v>1367</v>
      </c>
    </row>
    <row r="246" spans="2:2" ht="34.5" hidden="1" customHeight="1" x14ac:dyDescent="0.25">
      <c r="B246" s="269" t="s">
        <v>76</v>
      </c>
    </row>
    <row r="247" spans="2:2" ht="34.5" hidden="1" customHeight="1" x14ac:dyDescent="0.25">
      <c r="B247" s="269" t="s">
        <v>991</v>
      </c>
    </row>
    <row r="248" spans="2:2" ht="34.5" hidden="1" customHeight="1" x14ac:dyDescent="0.25">
      <c r="B248" s="269" t="s">
        <v>335</v>
      </c>
    </row>
    <row r="249" spans="2:2" ht="34.5" hidden="1" customHeight="1" x14ac:dyDescent="0.25">
      <c r="B249" s="269" t="s">
        <v>992</v>
      </c>
    </row>
    <row r="250" spans="2:2" ht="34.5" hidden="1" customHeight="1" x14ac:dyDescent="0.25">
      <c r="B250" s="269" t="s">
        <v>77</v>
      </c>
    </row>
    <row r="251" spans="2:2" ht="34.5" hidden="1" customHeight="1" x14ac:dyDescent="0.25">
      <c r="B251" s="269" t="s">
        <v>336</v>
      </c>
    </row>
    <row r="252" spans="2:2" ht="34.5" hidden="1" customHeight="1" x14ac:dyDescent="0.25">
      <c r="B252" s="269" t="s">
        <v>78</v>
      </c>
    </row>
    <row r="253" spans="2:2" ht="34.5" hidden="1" customHeight="1" x14ac:dyDescent="0.25">
      <c r="B253" s="269" t="s">
        <v>337</v>
      </c>
    </row>
    <row r="254" spans="2:2" ht="34.5" hidden="1" customHeight="1" x14ac:dyDescent="0.25">
      <c r="B254" s="269" t="s">
        <v>993</v>
      </c>
    </row>
    <row r="255" spans="2:2" ht="34.5" hidden="1" customHeight="1" x14ac:dyDescent="0.25">
      <c r="B255" s="269" t="s">
        <v>79</v>
      </c>
    </row>
    <row r="256" spans="2:2" ht="34.5" hidden="1" customHeight="1" x14ac:dyDescent="0.25">
      <c r="B256" s="269" t="s">
        <v>1368</v>
      </c>
    </row>
    <row r="257" spans="2:2" ht="34.5" hidden="1" customHeight="1" x14ac:dyDescent="0.25">
      <c r="B257" s="269" t="s">
        <v>1369</v>
      </c>
    </row>
    <row r="258" spans="2:2" ht="34.5" hidden="1" customHeight="1" x14ac:dyDescent="0.25">
      <c r="B258" s="269" t="s">
        <v>994</v>
      </c>
    </row>
    <row r="259" spans="2:2" ht="34.5" hidden="1" customHeight="1" x14ac:dyDescent="0.25">
      <c r="B259" s="269" t="s">
        <v>995</v>
      </c>
    </row>
    <row r="260" spans="2:2" ht="34.5" hidden="1" customHeight="1" x14ac:dyDescent="0.25">
      <c r="B260" s="269" t="s">
        <v>1370</v>
      </c>
    </row>
    <row r="261" spans="2:2" ht="34.5" hidden="1" customHeight="1" x14ac:dyDescent="0.25">
      <c r="B261" s="269" t="s">
        <v>996</v>
      </c>
    </row>
    <row r="262" spans="2:2" ht="34.5" hidden="1" customHeight="1" x14ac:dyDescent="0.25">
      <c r="B262" s="269" t="s">
        <v>997</v>
      </c>
    </row>
    <row r="263" spans="2:2" ht="34.5" hidden="1" customHeight="1" x14ac:dyDescent="0.25">
      <c r="B263" s="269" t="s">
        <v>999</v>
      </c>
    </row>
    <row r="264" spans="2:2" ht="34.5" hidden="1" customHeight="1" x14ac:dyDescent="0.25">
      <c r="B264" s="269" t="s">
        <v>1000</v>
      </c>
    </row>
    <row r="265" spans="2:2" ht="34.5" hidden="1" customHeight="1" x14ac:dyDescent="0.25">
      <c r="B265" s="269" t="s">
        <v>998</v>
      </c>
    </row>
    <row r="266" spans="2:2" ht="34.5" hidden="1" customHeight="1" x14ac:dyDescent="0.25">
      <c r="B266" s="269" t="s">
        <v>1001</v>
      </c>
    </row>
    <row r="267" spans="2:2" ht="34.5" hidden="1" customHeight="1" x14ac:dyDescent="0.25">
      <c r="B267" s="269" t="s">
        <v>1371</v>
      </c>
    </row>
    <row r="268" spans="2:2" ht="34.5" hidden="1" customHeight="1" x14ac:dyDescent="0.25">
      <c r="B268" s="269" t="s">
        <v>80</v>
      </c>
    </row>
    <row r="269" spans="2:2" ht="34.5" hidden="1" customHeight="1" x14ac:dyDescent="0.25">
      <c r="B269" s="269" t="s">
        <v>1372</v>
      </c>
    </row>
    <row r="270" spans="2:2" ht="34.5" hidden="1" customHeight="1" x14ac:dyDescent="0.25">
      <c r="B270" s="269" t="s">
        <v>1373</v>
      </c>
    </row>
    <row r="271" spans="2:2" ht="34.5" hidden="1" customHeight="1" x14ac:dyDescent="0.25">
      <c r="B271" s="269" t="s">
        <v>1002</v>
      </c>
    </row>
    <row r="272" spans="2:2" ht="34.5" hidden="1" customHeight="1" x14ac:dyDescent="0.25">
      <c r="B272" s="269" t="s">
        <v>1003</v>
      </c>
    </row>
    <row r="273" spans="2:2" ht="34.5" hidden="1" customHeight="1" x14ac:dyDescent="0.25">
      <c r="B273" s="269" t="s">
        <v>1004</v>
      </c>
    </row>
    <row r="274" spans="2:2" ht="34.5" hidden="1" customHeight="1" x14ac:dyDescent="0.25">
      <c r="B274" s="269" t="s">
        <v>1005</v>
      </c>
    </row>
    <row r="275" spans="2:2" ht="34.5" hidden="1" customHeight="1" x14ac:dyDescent="0.25">
      <c r="B275" s="269" t="s">
        <v>1006</v>
      </c>
    </row>
    <row r="276" spans="2:2" ht="34.5" hidden="1" customHeight="1" x14ac:dyDescent="0.25">
      <c r="B276" s="269" t="s">
        <v>81</v>
      </c>
    </row>
    <row r="277" spans="2:2" ht="34.5" hidden="1" customHeight="1" x14ac:dyDescent="0.25">
      <c r="B277" s="269" t="s">
        <v>1007</v>
      </c>
    </row>
    <row r="278" spans="2:2" ht="34.5" hidden="1" customHeight="1" x14ac:dyDescent="0.25">
      <c r="B278" s="269" t="s">
        <v>1006</v>
      </c>
    </row>
    <row r="279" spans="2:2" ht="34.5" hidden="1" customHeight="1" x14ac:dyDescent="0.25">
      <c r="B279" s="269" t="s">
        <v>81</v>
      </c>
    </row>
    <row r="280" spans="2:2" ht="34.5" hidden="1" customHeight="1" x14ac:dyDescent="0.25">
      <c r="B280" s="269" t="s">
        <v>1007</v>
      </c>
    </row>
  </sheetData>
  <sheetProtection algorithmName="SHA-512" hashValue="2/QQcJIabPkxPBfdYDzBVNudU50dFtQUKRIeNhZL+lqd9nr3B0DAh4H2GsoFvsEqA0U5jBjb7dHOby5ZzwD5bg==" saltValue="E+EmT9LGNxrZF8gcIt7oZw==" spinCount="100000" sheet="1" formatCells="0" formatColumns="0" formatRows="0" sort="0" autoFilter="0" pivotTables="0"/>
  <autoFilter ref="A4:F4"/>
  <mergeCells count="1">
    <mergeCell ref="B2:D2"/>
  </mergeCells>
  <dataValidations count="2">
    <dataValidation type="list" allowBlank="1" showInputMessage="1" showErrorMessage="1" sqref="C5:C14">
      <formula1>$B$22:$B$280</formula1>
    </dataValidation>
    <dataValidation type="list" allowBlank="1" showInputMessage="1" showErrorMessage="1" sqref="D5:D14">
      <formula1>$C$22:$C$146</formula1>
    </dataValidation>
  </dataValidations>
  <pageMargins left="0.39370078740157483" right="0.39370078740157483" top="1.1811023622047245" bottom="0.51181102362204722" header="0.31496062992125984" footer="0.27559055118110237"/>
  <pageSetup paperSize="9" orientation="landscape" r:id="rId1"/>
  <headerFooter>
    <oddFooter>&amp;C(Таблиця 3) Сторінка &amp;P із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2">
    <pageSetUpPr fitToPage="1"/>
  </sheetPr>
  <dimension ref="A1:AD9"/>
  <sheetViews>
    <sheetView showGridLines="0" zoomScale="85" zoomScaleNormal="85" zoomScaleSheetLayoutView="85" workbookViewId="0">
      <pane ySplit="4" topLeftCell="A5" activePane="bottomLeft" state="frozen"/>
      <selection activeCell="B1" sqref="B1:D6"/>
      <selection pane="bottomLeft" activeCell="B5" sqref="B5"/>
    </sheetView>
  </sheetViews>
  <sheetFormatPr defaultColWidth="0" defaultRowHeight="15" zeroHeight="1" x14ac:dyDescent="0.25"/>
  <cols>
    <col min="1" max="1" width="6" hidden="1" customWidth="1"/>
    <col min="2" max="2" width="98.42578125" customWidth="1"/>
    <col min="3" max="3" width="24" customWidth="1"/>
    <col min="4" max="4" width="25.42578125" customWidth="1"/>
    <col min="5" max="30" width="0" hidden="1" customWidth="1"/>
    <col min="31" max="16384" width="8" hidden="1"/>
  </cols>
  <sheetData>
    <row r="1" spans="1:30" ht="24" customHeight="1" x14ac:dyDescent="0.25">
      <c r="A1" s="186"/>
      <c r="B1" s="27" t="s">
        <v>1171</v>
      </c>
      <c r="C1" s="186"/>
      <c r="D1" s="186"/>
    </row>
    <row r="2" spans="1:30" ht="30" customHeight="1" x14ac:dyDescent="0.25">
      <c r="A2" s="27"/>
      <c r="B2" s="387" t="s">
        <v>1172</v>
      </c>
      <c r="C2" s="387"/>
      <c r="D2" s="387"/>
    </row>
    <row r="3" spans="1:30" ht="48" customHeight="1" x14ac:dyDescent="0.25">
      <c r="A3" s="156" t="s">
        <v>126</v>
      </c>
      <c r="B3" s="156" t="s">
        <v>1174</v>
      </c>
      <c r="C3" s="156" t="s">
        <v>444</v>
      </c>
      <c r="D3" s="156" t="s">
        <v>257</v>
      </c>
      <c r="AB3" s="98" t="str">
        <f ca="1">IF(ISBLANK(INDIRECT("B3"))," ",(INDIRECT("B3")))</f>
        <v>Уповноважений орган/уповноважена особа, що/яка прийняв/прийняла рішення про обрання/призначення</v>
      </c>
      <c r="AC3" s="98" t="str">
        <f ca="1">IF(ISBLANK(INDIRECT("C3"))," ",(INDIRECT("C3")))</f>
        <v>Дата рішення про обрання/призначення особи</v>
      </c>
      <c r="AD3" s="98" t="str">
        <f ca="1">IF(ISBLANK(INDIRECT("D3"))," ",(INDIRECT("D3")))</f>
        <v>Дата вступу на посаду</v>
      </c>
    </row>
    <row r="4" spans="1:30" x14ac:dyDescent="0.25">
      <c r="A4" s="156">
        <v>1</v>
      </c>
      <c r="B4" s="156">
        <v>2</v>
      </c>
      <c r="C4" s="156">
        <v>3</v>
      </c>
      <c r="D4" s="156">
        <v>4</v>
      </c>
      <c r="AB4" s="98">
        <f ca="1">IF(ISBLANK(INDIRECT("B4"))," ",(INDIRECT("B4")))</f>
        <v>2</v>
      </c>
      <c r="AC4" s="98">
        <f ca="1">IF(ISBLANK(INDIRECT("C4"))," ",(INDIRECT("C4")))</f>
        <v>3</v>
      </c>
      <c r="AD4" s="98">
        <f ca="1">IF(ISBLANK(INDIRECT("D4"))," ",(INDIRECT("D4")))</f>
        <v>4</v>
      </c>
    </row>
    <row r="5" spans="1:30" ht="66.75" customHeight="1" x14ac:dyDescent="0.25">
      <c r="A5" s="18">
        <v>1</v>
      </c>
      <c r="B5" s="187"/>
      <c r="C5" s="188"/>
      <c r="D5" s="188"/>
      <c r="AB5" s="98" t="str">
        <f ca="1">IF(ISBLANK(INDIRECT("B5"))," ",(INDIRECT("B5")))</f>
        <v xml:space="preserve"> </v>
      </c>
      <c r="AC5" s="98" t="str">
        <f ca="1">IF(ISBLANK(INDIRECT("C5"))," ",(INDIRECT("C5")))</f>
        <v xml:space="preserve"> </v>
      </c>
      <c r="AD5" s="98" t="str">
        <f ca="1">IF(ISBLANK(INDIRECT("D5"))," ",(INDIRECT("D5")))</f>
        <v xml:space="preserve"> </v>
      </c>
    </row>
    <row r="6" spans="1:30" ht="66.75" customHeight="1" x14ac:dyDescent="0.25">
      <c r="A6" s="18">
        <v>2</v>
      </c>
      <c r="B6" s="187"/>
      <c r="C6" s="188"/>
      <c r="D6" s="188"/>
      <c r="AB6" s="98" t="str">
        <f ca="1">IF(ISBLANK(INDIRECT("B6"))," ",(INDIRECT("B6")))</f>
        <v xml:space="preserve"> </v>
      </c>
      <c r="AC6" s="98" t="str">
        <f ca="1">IF(ISBLANK(INDIRECT("C6"))," ",(INDIRECT("C6")))</f>
        <v xml:space="preserve"> </v>
      </c>
      <c r="AD6" s="98" t="str">
        <f ca="1">IF(ISBLANK(INDIRECT("D6"))," ",(INDIRECT("D6")))</f>
        <v xml:space="preserve"> </v>
      </c>
    </row>
    <row r="7" spans="1:30" ht="66.75" customHeight="1" x14ac:dyDescent="0.25">
      <c r="A7" s="18">
        <v>3</v>
      </c>
      <c r="B7" s="187"/>
      <c r="C7" s="188"/>
      <c r="D7" s="188"/>
      <c r="AB7" s="98" t="str">
        <f ca="1">IF(ISBLANK(INDIRECT("B7"))," ",(INDIRECT("B7")))</f>
        <v xml:space="preserve"> </v>
      </c>
      <c r="AC7" s="98" t="str">
        <f ca="1">IF(ISBLANK(INDIRECT("C7"))," ",(INDIRECT("C7")))</f>
        <v xml:space="preserve"> </v>
      </c>
      <c r="AD7" s="98" t="str">
        <f ca="1">IF(ISBLANK(INDIRECT("D7"))," ",(INDIRECT("D7")))</f>
        <v xml:space="preserve"> </v>
      </c>
    </row>
    <row r="8" spans="1:30" ht="66.75" customHeight="1" x14ac:dyDescent="0.25">
      <c r="A8" s="18">
        <v>4</v>
      </c>
      <c r="B8" s="187"/>
      <c r="C8" s="188"/>
      <c r="D8" s="188"/>
      <c r="AB8" s="98" t="str">
        <f ca="1">IF(ISBLANK(INDIRECT("B8"))," ",(INDIRECT("B8")))</f>
        <v xml:space="preserve"> </v>
      </c>
      <c r="AC8" s="98" t="str">
        <f ca="1">IF(ISBLANK(INDIRECT("C8"))," ",(INDIRECT("C8")))</f>
        <v xml:space="preserve"> </v>
      </c>
      <c r="AD8" s="98" t="str">
        <f ca="1">IF(ISBLANK(INDIRECT("D8"))," ",(INDIRECT("D8")))</f>
        <v xml:space="preserve"> </v>
      </c>
    </row>
    <row r="9" spans="1:30" ht="66.75" customHeight="1" x14ac:dyDescent="0.25">
      <c r="A9" s="18">
        <v>5</v>
      </c>
      <c r="B9" s="187"/>
      <c r="C9" s="188"/>
      <c r="D9" s="188"/>
      <c r="AB9" s="98" t="str">
        <f ca="1">IF(ISBLANK(INDIRECT("B9"))," ",(INDIRECT("B9")))</f>
        <v xml:space="preserve"> </v>
      </c>
      <c r="AC9" s="98" t="str">
        <f ca="1">IF(ISBLANK(INDIRECT("C9"))," ",(INDIRECT("C9")))</f>
        <v xml:space="preserve"> </v>
      </c>
      <c r="AD9" s="98" t="str">
        <f ca="1">IF(ISBLANK(INDIRECT("D9"))," ",(INDIRECT("D9")))</f>
        <v xml:space="preserve"> </v>
      </c>
    </row>
  </sheetData>
  <sheetProtection algorithmName="SHA-512" hashValue="Rl+Z4BXGcfQtHtNjuscxh0SznvgEWG8JyF7SuCW3hieEiIxXFGOyoGuxxTrLvAaob8atKJvMgdjkdRll8byYQQ==" saltValue="rzfavaLlKkI6fOzU8PtRtA==" spinCount="100000" sheet="1" formatCells="0" formatColumns="0" formatRows="0" sort="0" autoFilter="0" pivotTables="0"/>
  <mergeCells count="1">
    <mergeCell ref="B2:D2"/>
  </mergeCells>
  <dataValidations count="2">
    <dataValidation type="date" operator="greaterThanOrEqual" allowBlank="1" showInputMessage="1" showErrorMessage="1" promptTitle="УВАГА" prompt="не заповнювати, якщо відсутня дата обрання / призначення _x000a__x000a_" sqref="C5:C9">
      <formula1>18264</formula1>
    </dataValidation>
    <dataValidation type="date" operator="greaterThanOrEqual" allowBlank="1" showInputMessage="1" showErrorMessage="1" promptTitle="УВАГА" prompt="не заповнювати, якщо відсутня дата вступу на посаду_x000a_" sqref="D5:D9">
      <formula1>18264</formula1>
    </dataValidation>
  </dataValidations>
  <pageMargins left="0.39370078740157483" right="0.39370078740157483" top="1.1811023622047245" bottom="0.49" header="0.31496062992125984" footer="0.27559055118110237"/>
  <pageSetup paperSize="9" scale="39" fitToHeight="0" orientation="landscape" r:id="rId1"/>
  <headerFooter>
    <oddFooter>&amp;C(Таблиця 4) Сторінка &amp;P із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4"/>
  <dimension ref="A1:CC319"/>
  <sheetViews>
    <sheetView showGridLines="0" topLeftCell="B1" zoomScale="85" zoomScaleNormal="85" zoomScaleSheetLayoutView="85" workbookViewId="0">
      <pane ySplit="5" topLeftCell="A6" activePane="bottomLeft" state="frozen"/>
      <selection activeCell="B1" sqref="B1:D6"/>
      <selection pane="bottomLeft" activeCell="B6" sqref="B6"/>
    </sheetView>
  </sheetViews>
  <sheetFormatPr defaultColWidth="0" defaultRowHeight="15" zeroHeight="1" x14ac:dyDescent="0.25"/>
  <cols>
    <col min="1" max="1" width="4.7109375" hidden="1" customWidth="1"/>
    <col min="2" max="2" width="52.140625" customWidth="1"/>
    <col min="3" max="3" width="26.28515625" customWidth="1"/>
    <col min="4" max="4" width="21.28515625" customWidth="1"/>
    <col min="5" max="5" width="23.5703125" customWidth="1"/>
    <col min="6" max="6" width="18.5703125" customWidth="1"/>
    <col min="7" max="7" width="18.42578125" customWidth="1"/>
    <col min="8" max="9" width="30.140625" customWidth="1"/>
    <col min="10" max="10" width="30" customWidth="1"/>
    <col min="11" max="11" width="46.28515625" customWidth="1"/>
    <col min="12" max="12" width="34.42578125" customWidth="1"/>
    <col min="13" max="81" width="10.42578125" hidden="1" customWidth="1"/>
    <col min="82" max="16384" width="9.140625" hidden="1"/>
  </cols>
  <sheetData>
    <row r="1" spans="1:38" ht="24" customHeight="1" x14ac:dyDescent="0.25">
      <c r="A1" s="30"/>
      <c r="B1" s="31" t="s">
        <v>292</v>
      </c>
      <c r="C1" s="30"/>
      <c r="D1" s="32"/>
      <c r="E1" s="30"/>
      <c r="F1" s="30"/>
      <c r="G1" s="30"/>
    </row>
    <row r="2" spans="1:38" ht="26.25" customHeight="1" x14ac:dyDescent="0.25">
      <c r="A2" s="33"/>
      <c r="B2" s="34" t="s">
        <v>1175</v>
      </c>
      <c r="C2" s="28"/>
      <c r="D2" s="35"/>
      <c r="E2" s="28"/>
      <c r="F2" s="28"/>
      <c r="G2" s="28"/>
    </row>
    <row r="3" spans="1:38" ht="20.25" customHeight="1" x14ac:dyDescent="0.25">
      <c r="A3" s="377" t="s">
        <v>126</v>
      </c>
      <c r="B3" s="377" t="s">
        <v>757</v>
      </c>
      <c r="C3" s="377"/>
      <c r="D3" s="377"/>
      <c r="E3" s="377"/>
      <c r="F3" s="377" t="s">
        <v>260</v>
      </c>
      <c r="G3" s="377"/>
      <c r="H3" s="377" t="s">
        <v>258</v>
      </c>
      <c r="I3" s="377" t="s">
        <v>259</v>
      </c>
      <c r="J3" s="377" t="s">
        <v>400</v>
      </c>
      <c r="K3" s="377" t="s">
        <v>280</v>
      </c>
      <c r="L3" s="377"/>
    </row>
    <row r="4" spans="1:38" ht="46.5" customHeight="1" x14ac:dyDescent="0.25">
      <c r="A4" s="377"/>
      <c r="B4" s="156" t="s">
        <v>445</v>
      </c>
      <c r="C4" s="156" t="s">
        <v>446</v>
      </c>
      <c r="D4" s="159" t="s">
        <v>447</v>
      </c>
      <c r="E4" s="156" t="s">
        <v>1176</v>
      </c>
      <c r="F4" s="156" t="s">
        <v>398</v>
      </c>
      <c r="G4" s="156" t="s">
        <v>399</v>
      </c>
      <c r="H4" s="377"/>
      <c r="I4" s="377"/>
      <c r="J4" s="377"/>
      <c r="K4" s="156" t="s">
        <v>410</v>
      </c>
      <c r="L4" s="156" t="s">
        <v>1023</v>
      </c>
      <c r="AB4" s="98" t="str">
        <f ca="1">IF(ISBLANK(INDIRECT("B4"))," ",(INDIRECT("B4")))</f>
        <v>роботодавець</v>
      </c>
      <c r="AC4" s="98" t="str">
        <f ca="1">IF(ISBLANK(INDIRECT("C4"))," ",(INDIRECT("C4")))</f>
        <v>країна реєстрації</v>
      </c>
      <c r="AD4" s="98" t="str">
        <f ca="1">IF(ISBLANK(INDIRECT("D4"))," ",(INDIRECT("D4")))</f>
        <v>ідентифікаційний / реєстраційний / податковий  код/номер</v>
      </c>
      <c r="AE4" s="98" t="str">
        <f ca="1">IF(ISBLANK(INDIRECT("E4"))," ",(INDIRECT("E4")))</f>
        <v xml:space="preserve">адреса вебсайта </v>
      </c>
      <c r="AF4" s="98" t="str">
        <f ca="1">IF(ISBLANK(INDIRECT("F4"))," ",(INDIRECT("F4")))</f>
        <v>дата обрання/ призначення</v>
      </c>
      <c r="AG4" s="98" t="str">
        <f ca="1">IF(ISBLANK(INDIRECT("G4"))," ",(INDIRECT("G4")))</f>
        <v>дата припинення повноважень/ звільнення</v>
      </c>
      <c r="AH4" s="98" t="str">
        <f ca="1">IF(ISBLANK(INDIRECT("H4"))," ",(INDIRECT("H4")))</f>
        <v xml:space="preserve"> </v>
      </c>
      <c r="AI4" s="98" t="str">
        <f ca="1">IF(ISBLANK(INDIRECT("I4"))," ",(INDIRECT("I4")))</f>
        <v xml:space="preserve"> </v>
      </c>
      <c r="AJ4" s="98" t="str">
        <f ca="1">IF(ISBLANK(INDIRECT("J4"))," ",(INDIRECT("J4")))</f>
        <v xml:space="preserve"> </v>
      </c>
      <c r="AK4" s="98" t="str">
        <f ca="1">IF(ISBLANK(INDIRECT("K4"))," ",(INDIRECT("K4")))</f>
        <v>Вид діяльності (автоматичний вибір)</v>
      </c>
      <c r="AL4" s="98" t="str">
        <f ca="1">IF(ISBLANK(INDIRECT("L4"))," ",(INDIRECT("L4")))</f>
        <v>Вид діяльності 
(заповнюється якщо у стопчику 8.1 зазначено  "Інший вид діяльності")</v>
      </c>
    </row>
    <row r="5" spans="1:38" x14ac:dyDescent="0.25">
      <c r="A5" s="156">
        <v>1</v>
      </c>
      <c r="B5" s="156" t="s">
        <v>212</v>
      </c>
      <c r="C5" s="156" t="s">
        <v>213</v>
      </c>
      <c r="D5" s="159" t="s">
        <v>214</v>
      </c>
      <c r="E5" s="156" t="s">
        <v>230</v>
      </c>
      <c r="F5" s="156">
        <v>3</v>
      </c>
      <c r="G5" s="156">
        <v>4</v>
      </c>
      <c r="H5" s="156">
        <v>5</v>
      </c>
      <c r="I5" s="156">
        <v>6</v>
      </c>
      <c r="J5" s="156">
        <v>7</v>
      </c>
      <c r="K5" s="156" t="s">
        <v>219</v>
      </c>
      <c r="L5" s="156" t="s">
        <v>220</v>
      </c>
      <c r="AB5" s="98" t="str">
        <f ca="1">IF(ISBLANK(INDIRECT("B5"))," ",(INDIRECT("B5")))</f>
        <v>2.1.</v>
      </c>
      <c r="AC5" s="98" t="str">
        <f ca="1">IF(ISBLANK(INDIRECT("C5"))," ",(INDIRECT("C5")))</f>
        <v>2.2.</v>
      </c>
      <c r="AD5" s="98" t="str">
        <f ca="1">IF(ISBLANK(INDIRECT("D5"))," ",(INDIRECT("D5")))</f>
        <v>2.3.</v>
      </c>
      <c r="AE5" s="98" t="str">
        <f ca="1">IF(ISBLANK(INDIRECT("E5"))," ",(INDIRECT("E5")))</f>
        <v>2.4.</v>
      </c>
      <c r="AF5" s="98">
        <f ca="1">IF(ISBLANK(INDIRECT("F5"))," ",(INDIRECT("F5")))</f>
        <v>3</v>
      </c>
      <c r="AG5" s="98">
        <f ca="1">IF(ISBLANK(INDIRECT("G5"))," ",(INDIRECT("G5")))</f>
        <v>4</v>
      </c>
      <c r="AH5" s="98">
        <f ca="1">IF(ISBLANK(INDIRECT("H5"))," ",(INDIRECT("H5")))</f>
        <v>5</v>
      </c>
      <c r="AI5" s="98">
        <f ca="1">IF(ISBLANK(INDIRECT("I5"))," ",(INDIRECT("I5")))</f>
        <v>6</v>
      </c>
      <c r="AJ5" s="98">
        <f ca="1">IF(ISBLANK(INDIRECT("J5"))," ",(INDIRECT("J5")))</f>
        <v>7</v>
      </c>
      <c r="AK5" s="98" t="str">
        <f ca="1">IF(ISBLANK(INDIRECT("K5"))," ",(INDIRECT("K5")))</f>
        <v>8.1.</v>
      </c>
      <c r="AL5" s="98" t="str">
        <f ca="1">IF(ISBLANK(INDIRECT("L5"))," ",(INDIRECT("L5")))</f>
        <v>8.2.</v>
      </c>
    </row>
    <row r="6" spans="1:38" ht="51" customHeight="1" x14ac:dyDescent="0.25">
      <c r="A6" s="18">
        <v>1</v>
      </c>
      <c r="B6" s="190"/>
      <c r="C6" s="190"/>
      <c r="D6" s="191"/>
      <c r="E6" s="192"/>
      <c r="F6" s="193"/>
      <c r="G6" s="193"/>
      <c r="H6" s="192"/>
      <c r="I6" s="192"/>
      <c r="J6" s="192"/>
      <c r="K6" s="194"/>
      <c r="L6" s="194"/>
      <c r="AB6" s="98" t="str">
        <f ca="1">IF(ISBLANK(INDIRECT("B6"))," ",(INDIRECT("B6")))</f>
        <v xml:space="preserve"> </v>
      </c>
      <c r="AC6" s="98" t="str">
        <f ca="1">IF(ISBLANK(INDIRECT("C6"))," ",(INDIRECT("C6")))</f>
        <v xml:space="preserve"> </v>
      </c>
      <c r="AD6" s="98" t="str">
        <f ca="1">IF(ISBLANK(INDIRECT("D6"))," ",(INDIRECT("D6")))</f>
        <v xml:space="preserve"> </v>
      </c>
      <c r="AE6" s="98" t="str">
        <f ca="1">IF(ISBLANK(INDIRECT("E6"))," ",(INDIRECT("E6")))</f>
        <v xml:space="preserve"> </v>
      </c>
      <c r="AF6" s="98" t="str">
        <f ca="1">IF(ISBLANK(INDIRECT("F6"))," ",(INDIRECT("F6")))</f>
        <v xml:space="preserve"> </v>
      </c>
      <c r="AG6" s="98" t="str">
        <f ca="1">IF(ISBLANK(INDIRECT("G6"))," ",(INDIRECT("G6")))</f>
        <v xml:space="preserve"> </v>
      </c>
      <c r="AH6" s="98" t="str">
        <f ca="1">IF(ISBLANK(INDIRECT("H6"))," ",(INDIRECT("H6")))</f>
        <v xml:space="preserve"> </v>
      </c>
      <c r="AI6" s="98" t="str">
        <f ca="1">IF(ISBLANK(INDIRECT("I6"))," ",(INDIRECT("I6")))</f>
        <v xml:space="preserve"> </v>
      </c>
      <c r="AJ6" s="98" t="str">
        <f ca="1">IF(ISBLANK(INDIRECT("J6"))," ",(INDIRECT("J6")))</f>
        <v xml:space="preserve"> </v>
      </c>
      <c r="AK6" s="98" t="str">
        <f ca="1">IF(ISBLANK(INDIRECT("K6"))," ",(INDIRECT("K6")))</f>
        <v xml:space="preserve"> </v>
      </c>
      <c r="AL6" s="98" t="str">
        <f ca="1">IF(ISBLANK(INDIRECT("L6"))," ",(INDIRECT("L6")))</f>
        <v xml:space="preserve"> </v>
      </c>
    </row>
    <row r="7" spans="1:38" ht="51" customHeight="1" x14ac:dyDescent="0.25">
      <c r="A7" s="18">
        <v>2</v>
      </c>
      <c r="B7" s="190"/>
      <c r="C7" s="190"/>
      <c r="D7" s="191"/>
      <c r="E7" s="192"/>
      <c r="F7" s="193"/>
      <c r="G7" s="193"/>
      <c r="H7" s="192"/>
      <c r="I7" s="192"/>
      <c r="J7" s="192"/>
      <c r="K7" s="194"/>
      <c r="L7" s="194"/>
      <c r="AB7" s="98" t="str">
        <f ca="1">IF(ISBLANK(INDIRECT("B7"))," ",(INDIRECT("B7")))</f>
        <v xml:space="preserve"> </v>
      </c>
      <c r="AC7" s="98" t="str">
        <f ca="1">IF(ISBLANK(INDIRECT("C7"))," ",(INDIRECT("C7")))</f>
        <v xml:space="preserve"> </v>
      </c>
      <c r="AD7" s="98" t="str">
        <f ca="1">IF(ISBLANK(INDIRECT("D7"))," ",(INDIRECT("D7")))</f>
        <v xml:space="preserve"> </v>
      </c>
      <c r="AE7" s="98" t="str">
        <f ca="1">IF(ISBLANK(INDIRECT("E7"))," ",(INDIRECT("E7")))</f>
        <v xml:space="preserve"> </v>
      </c>
      <c r="AF7" s="98" t="str">
        <f ca="1">IF(ISBLANK(INDIRECT("F7"))," ",(INDIRECT("F7")))</f>
        <v xml:space="preserve"> </v>
      </c>
      <c r="AG7" s="98" t="str">
        <f ca="1">IF(ISBLANK(INDIRECT("G7"))," ",(INDIRECT("G7")))</f>
        <v xml:space="preserve"> </v>
      </c>
      <c r="AH7" s="98" t="str">
        <f ca="1">IF(ISBLANK(INDIRECT("H7"))," ",(INDIRECT("H7")))</f>
        <v xml:space="preserve"> </v>
      </c>
      <c r="AI7" s="98" t="str">
        <f ca="1">IF(ISBLANK(INDIRECT("I7"))," ",(INDIRECT("I7")))</f>
        <v xml:space="preserve"> </v>
      </c>
      <c r="AJ7" s="98" t="str">
        <f ca="1">IF(ISBLANK(INDIRECT("J7"))," ",(INDIRECT("J7")))</f>
        <v xml:space="preserve"> </v>
      </c>
      <c r="AK7" s="98" t="str">
        <f ca="1">IF(ISBLANK(INDIRECT("K7"))," ",(INDIRECT("K7")))</f>
        <v xml:space="preserve"> </v>
      </c>
      <c r="AL7" s="98" t="str">
        <f ca="1">IF(ISBLANK(INDIRECT("L7"))," ",(INDIRECT("L7")))</f>
        <v xml:space="preserve"> </v>
      </c>
    </row>
    <row r="8" spans="1:38" ht="51" customHeight="1" x14ac:dyDescent="0.25">
      <c r="A8" s="18">
        <v>3</v>
      </c>
      <c r="B8" s="190"/>
      <c r="C8" s="190"/>
      <c r="D8" s="191"/>
      <c r="E8" s="192"/>
      <c r="F8" s="193"/>
      <c r="G8" s="193"/>
      <c r="H8" s="192"/>
      <c r="I8" s="192"/>
      <c r="J8" s="192"/>
      <c r="K8" s="194"/>
      <c r="L8" s="194"/>
      <c r="AB8" s="98" t="str">
        <f ca="1">IF(ISBLANK(INDIRECT("B8"))," ",(INDIRECT("B8")))</f>
        <v xml:space="preserve"> </v>
      </c>
      <c r="AC8" s="98" t="str">
        <f ca="1">IF(ISBLANK(INDIRECT("C8"))," ",(INDIRECT("C8")))</f>
        <v xml:space="preserve"> </v>
      </c>
      <c r="AD8" s="98" t="str">
        <f ca="1">IF(ISBLANK(INDIRECT("D8"))," ",(INDIRECT("D8")))</f>
        <v xml:space="preserve"> </v>
      </c>
      <c r="AE8" s="98" t="str">
        <f ca="1">IF(ISBLANK(INDIRECT("E8"))," ",(INDIRECT("E8")))</f>
        <v xml:space="preserve"> </v>
      </c>
      <c r="AF8" s="98" t="str">
        <f ca="1">IF(ISBLANK(INDIRECT("F8"))," ",(INDIRECT("F8")))</f>
        <v xml:space="preserve"> </v>
      </c>
      <c r="AG8" s="98" t="str">
        <f ca="1">IF(ISBLANK(INDIRECT("G8"))," ",(INDIRECT("G8")))</f>
        <v xml:space="preserve"> </v>
      </c>
      <c r="AH8" s="98" t="str">
        <f ca="1">IF(ISBLANK(INDIRECT("H8"))," ",(INDIRECT("H8")))</f>
        <v xml:space="preserve"> </v>
      </c>
      <c r="AI8" s="98" t="str">
        <f ca="1">IF(ISBLANK(INDIRECT("I8"))," ",(INDIRECT("I8")))</f>
        <v xml:space="preserve"> </v>
      </c>
      <c r="AJ8" s="98" t="str">
        <f ca="1">IF(ISBLANK(INDIRECT("J8"))," ",(INDIRECT("J8")))</f>
        <v xml:space="preserve"> </v>
      </c>
      <c r="AK8" s="98" t="str">
        <f ca="1">IF(ISBLANK(INDIRECT("K8"))," ",(INDIRECT("K8")))</f>
        <v xml:space="preserve"> </v>
      </c>
      <c r="AL8" s="98" t="str">
        <f ca="1">IF(ISBLANK(INDIRECT("L8"))," ",(INDIRECT("L8")))</f>
        <v xml:space="preserve"> </v>
      </c>
    </row>
    <row r="9" spans="1:38" ht="51" customHeight="1" x14ac:dyDescent="0.25">
      <c r="A9" s="18">
        <v>4</v>
      </c>
      <c r="B9" s="190"/>
      <c r="C9" s="190"/>
      <c r="D9" s="191"/>
      <c r="E9" s="192"/>
      <c r="F9" s="193"/>
      <c r="G9" s="193"/>
      <c r="H9" s="192"/>
      <c r="I9" s="192"/>
      <c r="J9" s="192"/>
      <c r="K9" s="194"/>
      <c r="L9" s="194"/>
      <c r="AB9" s="98" t="str">
        <f ca="1">IF(ISBLANK(INDIRECT("B9"))," ",(INDIRECT("B9")))</f>
        <v xml:space="preserve"> </v>
      </c>
      <c r="AC9" s="98" t="str">
        <f ca="1">IF(ISBLANK(INDIRECT("C9"))," ",(INDIRECT("C9")))</f>
        <v xml:space="preserve"> </v>
      </c>
      <c r="AD9" s="98" t="str">
        <f ca="1">IF(ISBLANK(INDIRECT("D9"))," ",(INDIRECT("D9")))</f>
        <v xml:space="preserve"> </v>
      </c>
      <c r="AE9" s="98" t="str">
        <f ca="1">IF(ISBLANK(INDIRECT("E9"))," ",(INDIRECT("E9")))</f>
        <v xml:space="preserve"> </v>
      </c>
      <c r="AF9" s="98" t="str">
        <f ca="1">IF(ISBLANK(INDIRECT("F9"))," ",(INDIRECT("F9")))</f>
        <v xml:space="preserve"> </v>
      </c>
      <c r="AG9" s="98" t="str">
        <f ca="1">IF(ISBLANK(INDIRECT("G9"))," ",(INDIRECT("G9")))</f>
        <v xml:space="preserve"> </v>
      </c>
      <c r="AH9" s="98" t="str">
        <f ca="1">IF(ISBLANK(INDIRECT("H9"))," ",(INDIRECT("H9")))</f>
        <v xml:space="preserve"> </v>
      </c>
      <c r="AI9" s="98" t="str">
        <f ca="1">IF(ISBLANK(INDIRECT("I9"))," ",(INDIRECT("I9")))</f>
        <v xml:space="preserve"> </v>
      </c>
      <c r="AJ9" s="98" t="str">
        <f ca="1">IF(ISBLANK(INDIRECT("J9"))," ",(INDIRECT("J9")))</f>
        <v xml:space="preserve"> </v>
      </c>
      <c r="AK9" s="98" t="str">
        <f ca="1">IF(ISBLANK(INDIRECT("K9"))," ",(INDIRECT("K9")))</f>
        <v xml:space="preserve"> </v>
      </c>
      <c r="AL9" s="98" t="str">
        <f ca="1">IF(ISBLANK(INDIRECT("L9"))," ",(INDIRECT("L9")))</f>
        <v xml:space="preserve"> </v>
      </c>
    </row>
    <row r="10" spans="1:38" ht="51" customHeight="1" x14ac:dyDescent="0.25">
      <c r="A10" s="18">
        <v>5</v>
      </c>
      <c r="B10" s="190"/>
      <c r="C10" s="190"/>
      <c r="D10" s="191"/>
      <c r="E10" s="192"/>
      <c r="F10" s="193"/>
      <c r="G10" s="193"/>
      <c r="H10" s="192"/>
      <c r="I10" s="192"/>
      <c r="J10" s="192"/>
      <c r="K10" s="194"/>
      <c r="L10" s="194"/>
      <c r="AB10" s="98" t="str">
        <f ca="1">IF(ISBLANK(INDIRECT("B10"))," ",(INDIRECT("B10")))</f>
        <v xml:space="preserve"> </v>
      </c>
      <c r="AC10" s="98" t="str">
        <f ca="1">IF(ISBLANK(INDIRECT("C10"))," ",(INDIRECT("C10")))</f>
        <v xml:space="preserve"> </v>
      </c>
      <c r="AD10" s="98" t="str">
        <f ca="1">IF(ISBLANK(INDIRECT("D10"))," ",(INDIRECT("D10")))</f>
        <v xml:space="preserve"> </v>
      </c>
      <c r="AE10" s="98" t="str">
        <f ca="1">IF(ISBLANK(INDIRECT("E10"))," ",(INDIRECT("E10")))</f>
        <v xml:space="preserve"> </v>
      </c>
      <c r="AF10" s="98" t="str">
        <f ca="1">IF(ISBLANK(INDIRECT("F10"))," ",(INDIRECT("F10")))</f>
        <v xml:space="preserve"> </v>
      </c>
      <c r="AG10" s="98" t="str">
        <f ca="1">IF(ISBLANK(INDIRECT("G10"))," ",(INDIRECT("G10")))</f>
        <v xml:space="preserve"> </v>
      </c>
      <c r="AH10" s="98" t="str">
        <f ca="1">IF(ISBLANK(INDIRECT("H10"))," ",(INDIRECT("H10")))</f>
        <v xml:space="preserve"> </v>
      </c>
      <c r="AI10" s="98" t="str">
        <f ca="1">IF(ISBLANK(INDIRECT("I10"))," ",(INDIRECT("I10")))</f>
        <v xml:space="preserve"> </v>
      </c>
      <c r="AJ10" s="98" t="str">
        <f ca="1">IF(ISBLANK(INDIRECT("J10"))," ",(INDIRECT("J10")))</f>
        <v xml:space="preserve"> </v>
      </c>
      <c r="AK10" s="98" t="str">
        <f ca="1">IF(ISBLANK(INDIRECT("K10"))," ",(INDIRECT("K10")))</f>
        <v xml:space="preserve"> </v>
      </c>
      <c r="AL10" s="98" t="str">
        <f ca="1">IF(ISBLANK(INDIRECT("L10"))," ",(INDIRECT("L10")))</f>
        <v xml:space="preserve"> </v>
      </c>
    </row>
    <row r="11" spans="1:38" ht="51" customHeight="1" x14ac:dyDescent="0.25">
      <c r="A11" s="18">
        <v>6</v>
      </c>
      <c r="B11" s="190"/>
      <c r="C11" s="190"/>
      <c r="D11" s="191"/>
      <c r="E11" s="192"/>
      <c r="F11" s="193"/>
      <c r="G11" s="193"/>
      <c r="H11" s="192"/>
      <c r="I11" s="192"/>
      <c r="J11" s="192"/>
      <c r="K11" s="194"/>
      <c r="L11" s="194"/>
      <c r="AB11" s="98" t="str">
        <f ca="1">IF(ISBLANK(INDIRECT("B11"))," ",(INDIRECT("B11")))</f>
        <v xml:space="preserve"> </v>
      </c>
      <c r="AC11" s="98" t="str">
        <f ca="1">IF(ISBLANK(INDIRECT("C11"))," ",(INDIRECT("C11")))</f>
        <v xml:space="preserve"> </v>
      </c>
      <c r="AD11" s="98" t="str">
        <f ca="1">IF(ISBLANK(INDIRECT("D11"))," ",(INDIRECT("D11")))</f>
        <v xml:space="preserve"> </v>
      </c>
      <c r="AE11" s="98" t="str">
        <f ca="1">IF(ISBLANK(INDIRECT("E11"))," ",(INDIRECT("E11")))</f>
        <v xml:space="preserve"> </v>
      </c>
      <c r="AF11" s="98" t="str">
        <f ca="1">IF(ISBLANK(INDIRECT("F11"))," ",(INDIRECT("F11")))</f>
        <v xml:space="preserve"> </v>
      </c>
      <c r="AG11" s="98" t="str">
        <f ca="1">IF(ISBLANK(INDIRECT("G11"))," ",(INDIRECT("G11")))</f>
        <v xml:space="preserve"> </v>
      </c>
      <c r="AH11" s="98" t="str">
        <f ca="1">IF(ISBLANK(INDIRECT("H11"))," ",(INDIRECT("H11")))</f>
        <v xml:space="preserve"> </v>
      </c>
      <c r="AI11" s="98" t="str">
        <f ca="1">IF(ISBLANK(INDIRECT("I11"))," ",(INDIRECT("I11")))</f>
        <v xml:space="preserve"> </v>
      </c>
      <c r="AJ11" s="98" t="str">
        <f ca="1">IF(ISBLANK(INDIRECT("J11"))," ",(INDIRECT("J11")))</f>
        <v xml:space="preserve"> </v>
      </c>
      <c r="AK11" s="98" t="str">
        <f ca="1">IF(ISBLANK(INDIRECT("K11"))," ",(INDIRECT("K11")))</f>
        <v xml:space="preserve"> </v>
      </c>
      <c r="AL11" s="98" t="str">
        <f ca="1">IF(ISBLANK(INDIRECT("L11"))," ",(INDIRECT("L11")))</f>
        <v xml:space="preserve"> </v>
      </c>
    </row>
    <row r="12" spans="1:38" ht="51" customHeight="1" x14ac:dyDescent="0.25">
      <c r="A12" s="18">
        <v>7</v>
      </c>
      <c r="B12" s="190"/>
      <c r="C12" s="190"/>
      <c r="D12" s="191"/>
      <c r="E12" s="192"/>
      <c r="F12" s="193"/>
      <c r="G12" s="193"/>
      <c r="H12" s="192"/>
      <c r="I12" s="192"/>
      <c r="J12" s="192"/>
      <c r="K12" s="194"/>
      <c r="L12" s="194"/>
      <c r="AB12" s="98" t="str">
        <f ca="1">IF(ISBLANK(INDIRECT("B12"))," ",(INDIRECT("B12")))</f>
        <v xml:space="preserve"> </v>
      </c>
      <c r="AC12" s="98" t="str">
        <f ca="1">IF(ISBLANK(INDIRECT("C12"))," ",(INDIRECT("C12")))</f>
        <v xml:space="preserve"> </v>
      </c>
      <c r="AD12" s="98" t="str">
        <f ca="1">IF(ISBLANK(INDIRECT("D12"))," ",(INDIRECT("D12")))</f>
        <v xml:space="preserve"> </v>
      </c>
      <c r="AE12" s="98" t="str">
        <f ca="1">IF(ISBLANK(INDIRECT("E12"))," ",(INDIRECT("E12")))</f>
        <v xml:space="preserve"> </v>
      </c>
      <c r="AF12" s="98" t="str">
        <f ca="1">IF(ISBLANK(INDIRECT("F12"))," ",(INDIRECT("F12")))</f>
        <v xml:space="preserve"> </v>
      </c>
      <c r="AG12" s="98" t="str">
        <f ca="1">IF(ISBLANK(INDIRECT("G12"))," ",(INDIRECT("G12")))</f>
        <v xml:space="preserve"> </v>
      </c>
      <c r="AH12" s="98" t="str">
        <f ca="1">IF(ISBLANK(INDIRECT("H12"))," ",(INDIRECT("H12")))</f>
        <v xml:space="preserve"> </v>
      </c>
      <c r="AI12" s="98" t="str">
        <f ca="1">IF(ISBLANK(INDIRECT("I12"))," ",(INDIRECT("I12")))</f>
        <v xml:space="preserve"> </v>
      </c>
      <c r="AJ12" s="98" t="str">
        <f ca="1">IF(ISBLANK(INDIRECT("J12"))," ",(INDIRECT("J12")))</f>
        <v xml:space="preserve"> </v>
      </c>
      <c r="AK12" s="98" t="str">
        <f ca="1">IF(ISBLANK(INDIRECT("K12"))," ",(INDIRECT("K12")))</f>
        <v xml:space="preserve"> </v>
      </c>
      <c r="AL12" s="98" t="str">
        <f ca="1">IF(ISBLANK(INDIRECT("L12"))," ",(INDIRECT("L12")))</f>
        <v xml:space="preserve"> </v>
      </c>
    </row>
    <row r="13" spans="1:38" ht="51" customHeight="1" x14ac:dyDescent="0.25">
      <c r="A13" s="18">
        <v>8</v>
      </c>
      <c r="B13" s="190"/>
      <c r="C13" s="190"/>
      <c r="D13" s="191"/>
      <c r="E13" s="192"/>
      <c r="F13" s="193"/>
      <c r="G13" s="193"/>
      <c r="H13" s="192"/>
      <c r="I13" s="192"/>
      <c r="J13" s="192"/>
      <c r="K13" s="194"/>
      <c r="L13" s="194"/>
      <c r="AB13" s="98" t="str">
        <f ca="1">IF(ISBLANK(INDIRECT("B13"))," ",(INDIRECT("B13")))</f>
        <v xml:space="preserve"> </v>
      </c>
      <c r="AC13" s="98" t="str">
        <f ca="1">IF(ISBLANK(INDIRECT("C13"))," ",(INDIRECT("C13")))</f>
        <v xml:space="preserve"> </v>
      </c>
      <c r="AD13" s="98" t="str">
        <f ca="1">IF(ISBLANK(INDIRECT("D13"))," ",(INDIRECT("D13")))</f>
        <v xml:space="preserve"> </v>
      </c>
      <c r="AE13" s="98" t="str">
        <f ca="1">IF(ISBLANK(INDIRECT("E13"))," ",(INDIRECT("E13")))</f>
        <v xml:space="preserve"> </v>
      </c>
      <c r="AF13" s="98" t="str">
        <f ca="1">IF(ISBLANK(INDIRECT("F13"))," ",(INDIRECT("F13")))</f>
        <v xml:space="preserve"> </v>
      </c>
      <c r="AG13" s="98" t="str">
        <f ca="1">IF(ISBLANK(INDIRECT("G13"))," ",(INDIRECT("G13")))</f>
        <v xml:space="preserve"> </v>
      </c>
      <c r="AH13" s="98" t="str">
        <f ca="1">IF(ISBLANK(INDIRECT("H13"))," ",(INDIRECT("H13")))</f>
        <v xml:space="preserve"> </v>
      </c>
      <c r="AI13" s="98" t="str">
        <f ca="1">IF(ISBLANK(INDIRECT("I13"))," ",(INDIRECT("I13")))</f>
        <v xml:space="preserve"> </v>
      </c>
      <c r="AJ13" s="98" t="str">
        <f ca="1">IF(ISBLANK(INDIRECT("J13"))," ",(INDIRECT("J13")))</f>
        <v xml:space="preserve"> </v>
      </c>
      <c r="AK13" s="98" t="str">
        <f ca="1">IF(ISBLANK(INDIRECT("K13"))," ",(INDIRECT("K13")))</f>
        <v xml:space="preserve"> </v>
      </c>
      <c r="AL13" s="98" t="str">
        <f ca="1">IF(ISBLANK(INDIRECT("L13"))," ",(INDIRECT("L13")))</f>
        <v xml:space="preserve"> </v>
      </c>
    </row>
    <row r="14" spans="1:38" ht="51" customHeight="1" x14ac:dyDescent="0.25">
      <c r="A14" s="18">
        <v>9</v>
      </c>
      <c r="B14" s="190"/>
      <c r="C14" s="190"/>
      <c r="D14" s="191"/>
      <c r="E14" s="192"/>
      <c r="F14" s="193"/>
      <c r="G14" s="193"/>
      <c r="H14" s="192"/>
      <c r="I14" s="192"/>
      <c r="J14" s="192"/>
      <c r="K14" s="194"/>
      <c r="L14" s="194"/>
      <c r="AB14" s="98" t="str">
        <f ca="1">IF(ISBLANK(INDIRECT("B14"))," ",(INDIRECT("B14")))</f>
        <v xml:space="preserve"> </v>
      </c>
      <c r="AC14" s="98" t="str">
        <f ca="1">IF(ISBLANK(INDIRECT("C14"))," ",(INDIRECT("C14")))</f>
        <v xml:space="preserve"> </v>
      </c>
      <c r="AD14" s="98" t="str">
        <f ca="1">IF(ISBLANK(INDIRECT("D14"))," ",(INDIRECT("D14")))</f>
        <v xml:space="preserve"> </v>
      </c>
      <c r="AE14" s="98" t="str">
        <f ca="1">IF(ISBLANK(INDIRECT("E14"))," ",(INDIRECT("E14")))</f>
        <v xml:space="preserve"> </v>
      </c>
      <c r="AF14" s="98" t="str">
        <f ca="1">IF(ISBLANK(INDIRECT("F14"))," ",(INDIRECT("F14")))</f>
        <v xml:space="preserve"> </v>
      </c>
      <c r="AG14" s="98" t="str">
        <f ca="1">IF(ISBLANK(INDIRECT("G14"))," ",(INDIRECT("G14")))</f>
        <v xml:space="preserve"> </v>
      </c>
      <c r="AH14" s="98" t="str">
        <f ca="1">IF(ISBLANK(INDIRECT("H14"))," ",(INDIRECT("H14")))</f>
        <v xml:space="preserve"> </v>
      </c>
      <c r="AI14" s="98" t="str">
        <f ca="1">IF(ISBLANK(INDIRECT("I14"))," ",(INDIRECT("I14")))</f>
        <v xml:space="preserve"> </v>
      </c>
      <c r="AJ14" s="98" t="str">
        <f ca="1">IF(ISBLANK(INDIRECT("J14"))," ",(INDIRECT("J14")))</f>
        <v xml:space="preserve"> </v>
      </c>
      <c r="AK14" s="98" t="str">
        <f ca="1">IF(ISBLANK(INDIRECT("K14"))," ",(INDIRECT("K14")))</f>
        <v xml:space="preserve"> </v>
      </c>
      <c r="AL14" s="98" t="str">
        <f ca="1">IF(ISBLANK(INDIRECT("L14"))," ",(INDIRECT("L14")))</f>
        <v xml:space="preserve"> </v>
      </c>
    </row>
    <row r="15" spans="1:38" ht="51" customHeight="1" x14ac:dyDescent="0.25">
      <c r="A15" s="18">
        <v>10</v>
      </c>
      <c r="B15" s="190"/>
      <c r="C15" s="190"/>
      <c r="D15" s="191"/>
      <c r="E15" s="192"/>
      <c r="F15" s="193"/>
      <c r="G15" s="193"/>
      <c r="H15" s="192"/>
      <c r="I15" s="192"/>
      <c r="J15" s="192"/>
      <c r="K15" s="194"/>
      <c r="L15" s="194"/>
      <c r="AB15" s="98" t="str">
        <f ca="1">IF(ISBLANK(INDIRECT("B15"))," ",(INDIRECT("B15")))</f>
        <v xml:space="preserve"> </v>
      </c>
      <c r="AC15" s="98" t="str">
        <f ca="1">IF(ISBLANK(INDIRECT("C15"))," ",(INDIRECT("C15")))</f>
        <v xml:space="preserve"> </v>
      </c>
      <c r="AD15" s="98" t="str">
        <f ca="1">IF(ISBLANK(INDIRECT("D15"))," ",(INDIRECT("D15")))</f>
        <v xml:space="preserve"> </v>
      </c>
      <c r="AE15" s="98" t="str">
        <f ca="1">IF(ISBLANK(INDIRECT("E15"))," ",(INDIRECT("E15")))</f>
        <v xml:space="preserve"> </v>
      </c>
      <c r="AF15" s="98" t="str">
        <f ca="1">IF(ISBLANK(INDIRECT("F15"))," ",(INDIRECT("F15")))</f>
        <v xml:space="preserve"> </v>
      </c>
      <c r="AG15" s="98" t="str">
        <f ca="1">IF(ISBLANK(INDIRECT("G15"))," ",(INDIRECT("G15")))</f>
        <v xml:space="preserve"> </v>
      </c>
      <c r="AH15" s="98" t="str">
        <f ca="1">IF(ISBLANK(INDIRECT("H15"))," ",(INDIRECT("H15")))</f>
        <v xml:space="preserve"> </v>
      </c>
      <c r="AI15" s="98" t="str">
        <f ca="1">IF(ISBLANK(INDIRECT("I15"))," ",(INDIRECT("I15")))</f>
        <v xml:space="preserve"> </v>
      </c>
      <c r="AJ15" s="98" t="str">
        <f ca="1">IF(ISBLANK(INDIRECT("J15"))," ",(INDIRECT("J15")))</f>
        <v xml:space="preserve"> </v>
      </c>
      <c r="AK15" s="98" t="str">
        <f ca="1">IF(ISBLANK(INDIRECT("K15"))," ",(INDIRECT("K15")))</f>
        <v xml:space="preserve"> </v>
      </c>
      <c r="AL15" s="98" t="str">
        <f ca="1">IF(ISBLANK(INDIRECT("L15"))," ",(INDIRECT("L15")))</f>
        <v xml:space="preserve"> </v>
      </c>
    </row>
    <row r="16" spans="1:38" ht="51" customHeight="1" x14ac:dyDescent="0.25">
      <c r="A16" s="18">
        <v>11</v>
      </c>
      <c r="B16" s="190"/>
      <c r="C16" s="190"/>
      <c r="D16" s="191"/>
      <c r="E16" s="192"/>
      <c r="F16" s="193"/>
      <c r="G16" s="193"/>
      <c r="H16" s="192"/>
      <c r="I16" s="192"/>
      <c r="J16" s="192"/>
      <c r="K16" s="194"/>
      <c r="L16" s="194"/>
      <c r="AB16" s="98" t="str">
        <f ca="1">IF(ISBLANK(INDIRECT("B16"))," ",(INDIRECT("B16")))</f>
        <v xml:space="preserve"> </v>
      </c>
      <c r="AC16" s="98" t="str">
        <f ca="1">IF(ISBLANK(INDIRECT("C16"))," ",(INDIRECT("C16")))</f>
        <v xml:space="preserve"> </v>
      </c>
      <c r="AD16" s="98" t="str">
        <f ca="1">IF(ISBLANK(INDIRECT("D16"))," ",(INDIRECT("D16")))</f>
        <v xml:space="preserve"> </v>
      </c>
      <c r="AE16" s="98" t="str">
        <f ca="1">IF(ISBLANK(INDIRECT("E16"))," ",(INDIRECT("E16")))</f>
        <v xml:space="preserve"> </v>
      </c>
      <c r="AF16" s="98" t="str">
        <f ca="1">IF(ISBLANK(INDIRECT("F16"))," ",(INDIRECT("F16")))</f>
        <v xml:space="preserve"> </v>
      </c>
      <c r="AG16" s="98" t="str">
        <f ca="1">IF(ISBLANK(INDIRECT("G16"))," ",(INDIRECT("G16")))</f>
        <v xml:space="preserve"> </v>
      </c>
      <c r="AH16" s="98" t="str">
        <f ca="1">IF(ISBLANK(INDIRECT("H16"))," ",(INDIRECT("H16")))</f>
        <v xml:space="preserve"> </v>
      </c>
      <c r="AI16" s="98" t="str">
        <f ca="1">IF(ISBLANK(INDIRECT("I16"))," ",(INDIRECT("I16")))</f>
        <v xml:space="preserve"> </v>
      </c>
      <c r="AJ16" s="98" t="str">
        <f ca="1">IF(ISBLANK(INDIRECT("J16"))," ",(INDIRECT("J16")))</f>
        <v xml:space="preserve"> </v>
      </c>
      <c r="AK16" s="98" t="str">
        <f ca="1">IF(ISBLANK(INDIRECT("K16"))," ",(INDIRECT("K16")))</f>
        <v xml:space="preserve"> </v>
      </c>
      <c r="AL16" s="98" t="str">
        <f ca="1">IF(ISBLANK(INDIRECT("L16"))," ",(INDIRECT("L16")))</f>
        <v xml:space="preserve"> </v>
      </c>
    </row>
    <row r="17" spans="1:38" ht="51" customHeight="1" x14ac:dyDescent="0.25">
      <c r="A17" s="18">
        <v>12</v>
      </c>
      <c r="B17" s="190"/>
      <c r="C17" s="190"/>
      <c r="D17" s="191"/>
      <c r="E17" s="192"/>
      <c r="F17" s="193"/>
      <c r="G17" s="193"/>
      <c r="H17" s="192"/>
      <c r="I17" s="192"/>
      <c r="J17" s="192"/>
      <c r="K17" s="194"/>
      <c r="L17" s="194"/>
      <c r="AB17" s="98" t="str">
        <f ca="1">IF(ISBLANK(INDIRECT("B17"))," ",(INDIRECT("B17")))</f>
        <v xml:space="preserve"> </v>
      </c>
      <c r="AC17" s="98" t="str">
        <f ca="1">IF(ISBLANK(INDIRECT("C17"))," ",(INDIRECT("C17")))</f>
        <v xml:space="preserve"> </v>
      </c>
      <c r="AD17" s="98" t="str">
        <f ca="1">IF(ISBLANK(INDIRECT("D17"))," ",(INDIRECT("D17")))</f>
        <v xml:space="preserve"> </v>
      </c>
      <c r="AE17" s="98" t="str">
        <f ca="1">IF(ISBLANK(INDIRECT("E17"))," ",(INDIRECT("E17")))</f>
        <v xml:space="preserve"> </v>
      </c>
      <c r="AF17" s="98" t="str">
        <f ca="1">IF(ISBLANK(INDIRECT("F17"))," ",(INDIRECT("F17")))</f>
        <v xml:space="preserve"> </v>
      </c>
      <c r="AG17" s="98" t="str">
        <f ca="1">IF(ISBLANK(INDIRECT("G17"))," ",(INDIRECT("G17")))</f>
        <v xml:space="preserve"> </v>
      </c>
      <c r="AH17" s="98" t="str">
        <f ca="1">IF(ISBLANK(INDIRECT("H17"))," ",(INDIRECT("H17")))</f>
        <v xml:space="preserve"> </v>
      </c>
      <c r="AI17" s="98" t="str">
        <f ca="1">IF(ISBLANK(INDIRECT("I17"))," ",(INDIRECT("I17")))</f>
        <v xml:space="preserve"> </v>
      </c>
      <c r="AJ17" s="98" t="str">
        <f ca="1">IF(ISBLANK(INDIRECT("J17"))," ",(INDIRECT("J17")))</f>
        <v xml:space="preserve"> </v>
      </c>
      <c r="AK17" s="98" t="str">
        <f ca="1">IF(ISBLANK(INDIRECT("K17"))," ",(INDIRECT("K17")))</f>
        <v xml:space="preserve"> </v>
      </c>
      <c r="AL17" s="98" t="str">
        <f ca="1">IF(ISBLANK(INDIRECT("L17"))," ",(INDIRECT("L17")))</f>
        <v xml:space="preserve"> </v>
      </c>
    </row>
    <row r="18" spans="1:38" ht="51" customHeight="1" x14ac:dyDescent="0.25">
      <c r="A18" s="18">
        <v>13</v>
      </c>
      <c r="B18" s="190"/>
      <c r="C18" s="190"/>
      <c r="D18" s="191"/>
      <c r="E18" s="192"/>
      <c r="F18" s="193"/>
      <c r="G18" s="193"/>
      <c r="H18" s="192"/>
      <c r="I18" s="192"/>
      <c r="J18" s="192"/>
      <c r="K18" s="194"/>
      <c r="L18" s="194"/>
      <c r="AB18" s="98" t="str">
        <f ca="1">IF(ISBLANK(INDIRECT("B18"))," ",(INDIRECT("B18")))</f>
        <v xml:space="preserve"> </v>
      </c>
      <c r="AC18" s="98" t="str">
        <f ca="1">IF(ISBLANK(INDIRECT("C18"))," ",(INDIRECT("C18")))</f>
        <v xml:space="preserve"> </v>
      </c>
      <c r="AD18" s="98" t="str">
        <f ca="1">IF(ISBLANK(INDIRECT("D18"))," ",(INDIRECT("D18")))</f>
        <v xml:space="preserve"> </v>
      </c>
      <c r="AE18" s="98" t="str">
        <f ca="1">IF(ISBLANK(INDIRECT("E18"))," ",(INDIRECT("E18")))</f>
        <v xml:space="preserve"> </v>
      </c>
      <c r="AF18" s="98" t="str">
        <f ca="1">IF(ISBLANK(INDIRECT("F18"))," ",(INDIRECT("F18")))</f>
        <v xml:space="preserve"> </v>
      </c>
      <c r="AG18" s="98" t="str">
        <f ca="1">IF(ISBLANK(INDIRECT("G18"))," ",(INDIRECT("G18")))</f>
        <v xml:space="preserve"> </v>
      </c>
      <c r="AH18" s="98" t="str">
        <f ca="1">IF(ISBLANK(INDIRECT("H18"))," ",(INDIRECT("H18")))</f>
        <v xml:space="preserve"> </v>
      </c>
      <c r="AI18" s="98" t="str">
        <f ca="1">IF(ISBLANK(INDIRECT("I18"))," ",(INDIRECT("I18")))</f>
        <v xml:space="preserve"> </v>
      </c>
      <c r="AJ18" s="98" t="str">
        <f ca="1">IF(ISBLANK(INDIRECT("J18"))," ",(INDIRECT("J18")))</f>
        <v xml:space="preserve"> </v>
      </c>
      <c r="AK18" s="98" t="str">
        <f ca="1">IF(ISBLANK(INDIRECT("K18"))," ",(INDIRECT("K18")))</f>
        <v xml:space="preserve"> </v>
      </c>
      <c r="AL18" s="98" t="str">
        <f ca="1">IF(ISBLANK(INDIRECT("L18"))," ",(INDIRECT("L18")))</f>
        <v xml:space="preserve"> </v>
      </c>
    </row>
    <row r="19" spans="1:38" ht="51" customHeight="1" x14ac:dyDescent="0.25">
      <c r="A19" s="18">
        <v>14</v>
      </c>
      <c r="B19" s="190"/>
      <c r="C19" s="190"/>
      <c r="D19" s="191"/>
      <c r="E19" s="192"/>
      <c r="F19" s="193"/>
      <c r="G19" s="193"/>
      <c r="H19" s="192"/>
      <c r="I19" s="192"/>
      <c r="J19" s="192"/>
      <c r="K19" s="194"/>
      <c r="L19" s="194"/>
      <c r="AB19" s="98" t="str">
        <f ca="1">IF(ISBLANK(INDIRECT("B19"))," ",(INDIRECT("B19")))</f>
        <v xml:space="preserve"> </v>
      </c>
      <c r="AC19" s="98" t="str">
        <f ca="1">IF(ISBLANK(INDIRECT("C19"))," ",(INDIRECT("C19")))</f>
        <v xml:space="preserve"> </v>
      </c>
      <c r="AD19" s="98" t="str">
        <f ca="1">IF(ISBLANK(INDIRECT("D19"))," ",(INDIRECT("D19")))</f>
        <v xml:space="preserve"> </v>
      </c>
      <c r="AE19" s="98" t="str">
        <f ca="1">IF(ISBLANK(INDIRECT("E19"))," ",(INDIRECT("E19")))</f>
        <v xml:space="preserve"> </v>
      </c>
      <c r="AF19" s="98" t="str">
        <f ca="1">IF(ISBLANK(INDIRECT("F19"))," ",(INDIRECT("F19")))</f>
        <v xml:space="preserve"> </v>
      </c>
      <c r="AG19" s="98" t="str">
        <f ca="1">IF(ISBLANK(INDIRECT("G19"))," ",(INDIRECT("G19")))</f>
        <v xml:space="preserve"> </v>
      </c>
      <c r="AH19" s="98" t="str">
        <f ca="1">IF(ISBLANK(INDIRECT("H19"))," ",(INDIRECT("H19")))</f>
        <v xml:space="preserve"> </v>
      </c>
      <c r="AI19" s="98" t="str">
        <f ca="1">IF(ISBLANK(INDIRECT("I19"))," ",(INDIRECT("I19")))</f>
        <v xml:space="preserve"> </v>
      </c>
      <c r="AJ19" s="98" t="str">
        <f ca="1">IF(ISBLANK(INDIRECT("J19"))," ",(INDIRECT("J19")))</f>
        <v xml:space="preserve"> </v>
      </c>
      <c r="AK19" s="98" t="str">
        <f ca="1">IF(ISBLANK(INDIRECT("K19"))," ",(INDIRECT("K19")))</f>
        <v xml:space="preserve"> </v>
      </c>
      <c r="AL19" s="98" t="str">
        <f ca="1">IF(ISBLANK(INDIRECT("L19"))," ",(INDIRECT("L19")))</f>
        <v xml:space="preserve"> </v>
      </c>
    </row>
    <row r="20" spans="1:38" ht="51" customHeight="1" x14ac:dyDescent="0.25">
      <c r="A20" s="18">
        <v>15</v>
      </c>
      <c r="B20" s="190"/>
      <c r="C20" s="190"/>
      <c r="D20" s="191"/>
      <c r="E20" s="192"/>
      <c r="F20" s="193"/>
      <c r="G20" s="193"/>
      <c r="H20" s="192"/>
      <c r="I20" s="192"/>
      <c r="J20" s="192"/>
      <c r="K20" s="194"/>
      <c r="L20" s="194"/>
      <c r="AB20" s="98" t="str">
        <f ca="1">IF(ISBLANK(INDIRECT("B20"))," ",(INDIRECT("B20")))</f>
        <v xml:space="preserve"> </v>
      </c>
      <c r="AC20" s="98" t="str">
        <f ca="1">IF(ISBLANK(INDIRECT("C20"))," ",(INDIRECT("C20")))</f>
        <v xml:space="preserve"> </v>
      </c>
      <c r="AD20" s="98" t="str">
        <f ca="1">IF(ISBLANK(INDIRECT("D20"))," ",(INDIRECT("D20")))</f>
        <v xml:space="preserve"> </v>
      </c>
      <c r="AE20" s="98" t="str">
        <f ca="1">IF(ISBLANK(INDIRECT("E20"))," ",(INDIRECT("E20")))</f>
        <v xml:space="preserve"> </v>
      </c>
      <c r="AF20" s="98" t="str">
        <f ca="1">IF(ISBLANK(INDIRECT("F20"))," ",(INDIRECT("F20")))</f>
        <v xml:space="preserve"> </v>
      </c>
      <c r="AG20" s="98" t="str">
        <f ca="1">IF(ISBLANK(INDIRECT("G20"))," ",(INDIRECT("G20")))</f>
        <v xml:space="preserve"> </v>
      </c>
      <c r="AH20" s="98" t="str">
        <f ca="1">IF(ISBLANK(INDIRECT("H20"))," ",(INDIRECT("H20")))</f>
        <v xml:space="preserve"> </v>
      </c>
      <c r="AI20" s="98" t="str">
        <f ca="1">IF(ISBLANK(INDIRECT("I20"))," ",(INDIRECT("I20")))</f>
        <v xml:space="preserve"> </v>
      </c>
      <c r="AJ20" s="98" t="str">
        <f ca="1">IF(ISBLANK(INDIRECT("J20"))," ",(INDIRECT("J20")))</f>
        <v xml:space="preserve"> </v>
      </c>
      <c r="AK20" s="98" t="str">
        <f ca="1">IF(ISBLANK(INDIRECT("K20"))," ",(INDIRECT("K20")))</f>
        <v xml:space="preserve"> </v>
      </c>
      <c r="AL20" s="98" t="str">
        <f ca="1">IF(ISBLANK(INDIRECT("L20"))," ",(INDIRECT("L20")))</f>
        <v xml:space="preserve"> </v>
      </c>
    </row>
    <row r="21" spans="1:38" ht="51" customHeight="1" x14ac:dyDescent="0.25">
      <c r="A21" s="18">
        <v>16</v>
      </c>
      <c r="B21" s="190"/>
      <c r="C21" s="190"/>
      <c r="D21" s="191"/>
      <c r="E21" s="192"/>
      <c r="F21" s="193"/>
      <c r="G21" s="193"/>
      <c r="H21" s="192"/>
      <c r="I21" s="192"/>
      <c r="J21" s="192"/>
      <c r="K21" s="194"/>
      <c r="L21" s="194"/>
      <c r="AB21" s="98" t="str">
        <f ca="1">IF(ISBLANK(INDIRECT("B21"))," ",(INDIRECT("B21")))</f>
        <v xml:space="preserve"> </v>
      </c>
      <c r="AC21" s="98" t="str">
        <f ca="1">IF(ISBLANK(INDIRECT("C21"))," ",(INDIRECT("C21")))</f>
        <v xml:space="preserve"> </v>
      </c>
      <c r="AD21" s="98" t="str">
        <f ca="1">IF(ISBLANK(INDIRECT("D21"))," ",(INDIRECT("D21")))</f>
        <v xml:space="preserve"> </v>
      </c>
      <c r="AE21" s="98" t="str">
        <f ca="1">IF(ISBLANK(INDIRECT("E21"))," ",(INDIRECT("E21")))</f>
        <v xml:space="preserve"> </v>
      </c>
      <c r="AF21" s="98" t="str">
        <f ca="1">IF(ISBLANK(INDIRECT("F21"))," ",(INDIRECT("F21")))</f>
        <v xml:space="preserve"> </v>
      </c>
      <c r="AG21" s="98" t="str">
        <f ca="1">IF(ISBLANK(INDIRECT("G21"))," ",(INDIRECT("G21")))</f>
        <v xml:space="preserve"> </v>
      </c>
      <c r="AH21" s="98" t="str">
        <f ca="1">IF(ISBLANK(INDIRECT("H21"))," ",(INDIRECT("H21")))</f>
        <v xml:space="preserve"> </v>
      </c>
      <c r="AI21" s="98" t="str">
        <f ca="1">IF(ISBLANK(INDIRECT("I21"))," ",(INDIRECT("I21")))</f>
        <v xml:space="preserve"> </v>
      </c>
      <c r="AJ21" s="98" t="str">
        <f ca="1">IF(ISBLANK(INDIRECT("J21"))," ",(INDIRECT("J21")))</f>
        <v xml:space="preserve"> </v>
      </c>
      <c r="AK21" s="98" t="str">
        <f ca="1">IF(ISBLANK(INDIRECT("K21"))," ",(INDIRECT("K21")))</f>
        <v xml:space="preserve"> </v>
      </c>
      <c r="AL21" s="98" t="str">
        <f ca="1">IF(ISBLANK(INDIRECT("L21"))," ",(INDIRECT("L21")))</f>
        <v xml:space="preserve"> </v>
      </c>
    </row>
    <row r="22" spans="1:38" ht="51" customHeight="1" x14ac:dyDescent="0.25">
      <c r="A22" s="18">
        <v>17</v>
      </c>
      <c r="B22" s="190"/>
      <c r="C22" s="190"/>
      <c r="D22" s="191"/>
      <c r="E22" s="192"/>
      <c r="F22" s="193"/>
      <c r="G22" s="193"/>
      <c r="H22" s="192"/>
      <c r="I22" s="192"/>
      <c r="J22" s="192"/>
      <c r="K22" s="194"/>
      <c r="L22" s="194"/>
      <c r="AB22" s="98" t="str">
        <f ca="1">IF(ISBLANK(INDIRECT("B22"))," ",(INDIRECT("B22")))</f>
        <v xml:space="preserve"> </v>
      </c>
      <c r="AC22" s="98" t="str">
        <f ca="1">IF(ISBLANK(INDIRECT("C22"))," ",(INDIRECT("C22")))</f>
        <v xml:space="preserve"> </v>
      </c>
      <c r="AD22" s="98" t="str">
        <f ca="1">IF(ISBLANK(INDIRECT("D22"))," ",(INDIRECT("D22")))</f>
        <v xml:space="preserve"> </v>
      </c>
      <c r="AE22" s="98" t="str">
        <f ca="1">IF(ISBLANK(INDIRECT("E22"))," ",(INDIRECT("E22")))</f>
        <v xml:space="preserve"> </v>
      </c>
      <c r="AF22" s="98" t="str">
        <f ca="1">IF(ISBLANK(INDIRECT("F22"))," ",(INDIRECT("F22")))</f>
        <v xml:space="preserve"> </v>
      </c>
      <c r="AG22" s="98" t="str">
        <f ca="1">IF(ISBLANK(INDIRECT("G22"))," ",(INDIRECT("G22")))</f>
        <v xml:space="preserve"> </v>
      </c>
      <c r="AH22" s="98" t="str">
        <f ca="1">IF(ISBLANK(INDIRECT("H22"))," ",(INDIRECT("H22")))</f>
        <v xml:space="preserve"> </v>
      </c>
      <c r="AI22" s="98" t="str">
        <f ca="1">IF(ISBLANK(INDIRECT("I22"))," ",(INDIRECT("I22")))</f>
        <v xml:space="preserve"> </v>
      </c>
      <c r="AJ22" s="98" t="str">
        <f ca="1">IF(ISBLANK(INDIRECT("J22"))," ",(INDIRECT("J22")))</f>
        <v xml:space="preserve"> </v>
      </c>
      <c r="AK22" s="98" t="str">
        <f ca="1">IF(ISBLANK(INDIRECT("K22"))," ",(INDIRECT("K22")))</f>
        <v xml:space="preserve"> </v>
      </c>
      <c r="AL22" s="98" t="str">
        <f ca="1">IF(ISBLANK(INDIRECT("L22"))," ",(INDIRECT("L22")))</f>
        <v xml:space="preserve"> </v>
      </c>
    </row>
    <row r="23" spans="1:38" ht="51" customHeight="1" x14ac:dyDescent="0.25">
      <c r="A23" s="18">
        <v>18</v>
      </c>
      <c r="B23" s="190"/>
      <c r="C23" s="190"/>
      <c r="D23" s="191"/>
      <c r="E23" s="192"/>
      <c r="F23" s="193"/>
      <c r="G23" s="193"/>
      <c r="H23" s="192"/>
      <c r="I23" s="192"/>
      <c r="J23" s="192"/>
      <c r="K23" s="194"/>
      <c r="L23" s="194"/>
      <c r="AB23" s="98" t="str">
        <f ca="1">IF(ISBLANK(INDIRECT("B23"))," ",(INDIRECT("B23")))</f>
        <v xml:space="preserve"> </v>
      </c>
      <c r="AC23" s="98" t="str">
        <f ca="1">IF(ISBLANK(INDIRECT("C23"))," ",(INDIRECT("C23")))</f>
        <v xml:space="preserve"> </v>
      </c>
      <c r="AD23" s="98" t="str">
        <f ca="1">IF(ISBLANK(INDIRECT("D23"))," ",(INDIRECT("D23")))</f>
        <v xml:space="preserve"> </v>
      </c>
      <c r="AE23" s="98" t="str">
        <f ca="1">IF(ISBLANK(INDIRECT("E23"))," ",(INDIRECT("E23")))</f>
        <v xml:space="preserve"> </v>
      </c>
      <c r="AF23" s="98" t="str">
        <f ca="1">IF(ISBLANK(INDIRECT("F23"))," ",(INDIRECT("F23")))</f>
        <v xml:space="preserve"> </v>
      </c>
      <c r="AG23" s="98" t="str">
        <f ca="1">IF(ISBLANK(INDIRECT("G23"))," ",(INDIRECT("G23")))</f>
        <v xml:space="preserve"> </v>
      </c>
      <c r="AH23" s="98" t="str">
        <f ca="1">IF(ISBLANK(INDIRECT("H23"))," ",(INDIRECT("H23")))</f>
        <v xml:space="preserve"> </v>
      </c>
      <c r="AI23" s="98" t="str">
        <f ca="1">IF(ISBLANK(INDIRECT("I23"))," ",(INDIRECT("I23")))</f>
        <v xml:space="preserve"> </v>
      </c>
      <c r="AJ23" s="98" t="str">
        <f ca="1">IF(ISBLANK(INDIRECT("J23"))," ",(INDIRECT("J23")))</f>
        <v xml:space="preserve"> </v>
      </c>
      <c r="AK23" s="98" t="str">
        <f ca="1">IF(ISBLANK(INDIRECT("K23"))," ",(INDIRECT("K23")))</f>
        <v xml:space="preserve"> </v>
      </c>
      <c r="AL23" s="98" t="str">
        <f ca="1">IF(ISBLANK(INDIRECT("L23"))," ",(INDIRECT("L23")))</f>
        <v xml:space="preserve"> </v>
      </c>
    </row>
    <row r="24" spans="1:38" ht="51" customHeight="1" x14ac:dyDescent="0.25">
      <c r="A24" s="18">
        <v>19</v>
      </c>
      <c r="B24" s="190"/>
      <c r="C24" s="190"/>
      <c r="D24" s="191"/>
      <c r="E24" s="192"/>
      <c r="F24" s="193"/>
      <c r="G24" s="193"/>
      <c r="H24" s="192"/>
      <c r="I24" s="192"/>
      <c r="J24" s="192"/>
      <c r="K24" s="194"/>
      <c r="L24" s="194"/>
      <c r="AB24" s="98" t="str">
        <f ca="1">IF(ISBLANK(INDIRECT("B24"))," ",(INDIRECT("B24")))</f>
        <v xml:space="preserve"> </v>
      </c>
      <c r="AC24" s="98" t="str">
        <f ca="1">IF(ISBLANK(INDIRECT("C24"))," ",(INDIRECT("C24")))</f>
        <v xml:space="preserve"> </v>
      </c>
      <c r="AD24" s="98" t="str">
        <f ca="1">IF(ISBLANK(INDIRECT("D24"))," ",(INDIRECT("D24")))</f>
        <v xml:space="preserve"> </v>
      </c>
      <c r="AE24" s="98" t="str">
        <f ca="1">IF(ISBLANK(INDIRECT("E24"))," ",(INDIRECT("E24")))</f>
        <v xml:space="preserve"> </v>
      </c>
      <c r="AF24" s="98" t="str">
        <f ca="1">IF(ISBLANK(INDIRECT("F24"))," ",(INDIRECT("F24")))</f>
        <v xml:space="preserve"> </v>
      </c>
      <c r="AG24" s="98" t="str">
        <f ca="1">IF(ISBLANK(INDIRECT("G24"))," ",(INDIRECT("G24")))</f>
        <v xml:space="preserve"> </v>
      </c>
      <c r="AH24" s="98" t="str">
        <f ca="1">IF(ISBLANK(INDIRECT("H24"))," ",(INDIRECT("H24")))</f>
        <v xml:space="preserve"> </v>
      </c>
      <c r="AI24" s="98" t="str">
        <f ca="1">IF(ISBLANK(INDIRECT("I24"))," ",(INDIRECT("I24")))</f>
        <v xml:space="preserve"> </v>
      </c>
      <c r="AJ24" s="98" t="str">
        <f ca="1">IF(ISBLANK(INDIRECT("J24"))," ",(INDIRECT("J24")))</f>
        <v xml:space="preserve"> </v>
      </c>
      <c r="AK24" s="98" t="str">
        <f ca="1">IF(ISBLANK(INDIRECT("K24"))," ",(INDIRECT("K24")))</f>
        <v xml:space="preserve"> </v>
      </c>
      <c r="AL24" s="98" t="str">
        <f ca="1">IF(ISBLANK(INDIRECT("L24"))," ",(INDIRECT("L24")))</f>
        <v xml:space="preserve"> </v>
      </c>
    </row>
    <row r="25" spans="1:38" ht="51" customHeight="1" x14ac:dyDescent="0.25">
      <c r="A25" s="18">
        <v>20</v>
      </c>
      <c r="B25" s="190"/>
      <c r="C25" s="190"/>
      <c r="D25" s="191"/>
      <c r="E25" s="192"/>
      <c r="F25" s="193"/>
      <c r="G25" s="193"/>
      <c r="H25" s="192"/>
      <c r="I25" s="192"/>
      <c r="J25" s="192"/>
      <c r="K25" s="194"/>
      <c r="L25" s="194"/>
      <c r="AB25" s="98" t="str">
        <f ca="1">IF(ISBLANK(INDIRECT("B25"))," ",(INDIRECT("B25")))</f>
        <v xml:space="preserve"> </v>
      </c>
      <c r="AC25" s="98" t="str">
        <f ca="1">IF(ISBLANK(INDIRECT("C25"))," ",(INDIRECT("C25")))</f>
        <v xml:space="preserve"> </v>
      </c>
      <c r="AD25" s="98" t="str">
        <f ca="1">IF(ISBLANK(INDIRECT("D25"))," ",(INDIRECT("D25")))</f>
        <v xml:space="preserve"> </v>
      </c>
      <c r="AE25" s="98" t="str">
        <f ca="1">IF(ISBLANK(INDIRECT("E25"))," ",(INDIRECT("E25")))</f>
        <v xml:space="preserve"> </v>
      </c>
      <c r="AF25" s="98" t="str">
        <f ca="1">IF(ISBLANK(INDIRECT("F25"))," ",(INDIRECT("F25")))</f>
        <v xml:space="preserve"> </v>
      </c>
      <c r="AG25" s="98" t="str">
        <f ca="1">IF(ISBLANK(INDIRECT("G25"))," ",(INDIRECT("G25")))</f>
        <v xml:space="preserve"> </v>
      </c>
      <c r="AH25" s="98" t="str">
        <f ca="1">IF(ISBLANK(INDIRECT("H25"))," ",(INDIRECT("H25")))</f>
        <v xml:space="preserve"> </v>
      </c>
      <c r="AI25" s="98" t="str">
        <f ca="1">IF(ISBLANK(INDIRECT("I25"))," ",(INDIRECT("I25")))</f>
        <v xml:space="preserve"> </v>
      </c>
      <c r="AJ25" s="98" t="str">
        <f ca="1">IF(ISBLANK(INDIRECT("J25"))," ",(INDIRECT("J25")))</f>
        <v xml:space="preserve"> </v>
      </c>
      <c r="AK25" s="98" t="str">
        <f ca="1">IF(ISBLANK(INDIRECT("K25"))," ",(INDIRECT("K25")))</f>
        <v xml:space="preserve"> </v>
      </c>
      <c r="AL25" s="98" t="str">
        <f ca="1">IF(ISBLANK(INDIRECT("L25"))," ",(INDIRECT("L25")))</f>
        <v xml:space="preserve"> </v>
      </c>
    </row>
    <row r="26" spans="1:38" ht="51" customHeight="1" x14ac:dyDescent="0.25">
      <c r="A26" s="18">
        <v>21</v>
      </c>
      <c r="B26" s="190"/>
      <c r="C26" s="190"/>
      <c r="D26" s="191"/>
      <c r="E26" s="192"/>
      <c r="F26" s="193"/>
      <c r="G26" s="193"/>
      <c r="H26" s="192"/>
      <c r="I26" s="192"/>
      <c r="J26" s="192"/>
      <c r="K26" s="194"/>
      <c r="L26" s="194"/>
      <c r="AB26" s="98" t="str">
        <f ca="1">IF(ISBLANK(INDIRECT("B26"))," ",(INDIRECT("B26")))</f>
        <v xml:space="preserve"> </v>
      </c>
      <c r="AC26" s="98" t="str">
        <f ca="1">IF(ISBLANK(INDIRECT("C26"))," ",(INDIRECT("C26")))</f>
        <v xml:space="preserve"> </v>
      </c>
      <c r="AD26" s="98" t="str">
        <f ca="1">IF(ISBLANK(INDIRECT("D26"))," ",(INDIRECT("D26")))</f>
        <v xml:space="preserve"> </v>
      </c>
      <c r="AE26" s="98" t="str">
        <f ca="1">IF(ISBLANK(INDIRECT("E26"))," ",(INDIRECT("E26")))</f>
        <v xml:space="preserve"> </v>
      </c>
      <c r="AF26" s="98" t="str">
        <f ca="1">IF(ISBLANK(INDIRECT("F26"))," ",(INDIRECT("F26")))</f>
        <v xml:space="preserve"> </v>
      </c>
      <c r="AG26" s="98" t="str">
        <f ca="1">IF(ISBLANK(INDIRECT("G26"))," ",(INDIRECT("G26")))</f>
        <v xml:space="preserve"> </v>
      </c>
      <c r="AH26" s="98" t="str">
        <f ca="1">IF(ISBLANK(INDIRECT("H26"))," ",(INDIRECT("H26")))</f>
        <v xml:space="preserve"> </v>
      </c>
      <c r="AI26" s="98" t="str">
        <f ca="1">IF(ISBLANK(INDIRECT("I26"))," ",(INDIRECT("I26")))</f>
        <v xml:space="preserve"> </v>
      </c>
      <c r="AJ26" s="98" t="str">
        <f ca="1">IF(ISBLANK(INDIRECT("J26"))," ",(INDIRECT("J26")))</f>
        <v xml:space="preserve"> </v>
      </c>
      <c r="AK26" s="98" t="str">
        <f ca="1">IF(ISBLANK(INDIRECT("K26"))," ",(INDIRECT("K26")))</f>
        <v xml:space="preserve"> </v>
      </c>
      <c r="AL26" s="98" t="str">
        <f ca="1">IF(ISBLANK(INDIRECT("L26"))," ",(INDIRECT("L26")))</f>
        <v xml:space="preserve"> </v>
      </c>
    </row>
    <row r="27" spans="1:38" ht="51" customHeight="1" x14ac:dyDescent="0.25">
      <c r="A27" s="18">
        <v>22</v>
      </c>
      <c r="B27" s="190"/>
      <c r="C27" s="190"/>
      <c r="D27" s="191"/>
      <c r="E27" s="192"/>
      <c r="F27" s="193"/>
      <c r="G27" s="193"/>
      <c r="H27" s="192"/>
      <c r="I27" s="192"/>
      <c r="J27" s="192"/>
      <c r="K27" s="194"/>
      <c r="L27" s="194"/>
      <c r="AB27" s="98" t="str">
        <f ca="1">IF(ISBLANK(INDIRECT("B27"))," ",(INDIRECT("B27")))</f>
        <v xml:space="preserve"> </v>
      </c>
      <c r="AC27" s="98" t="str">
        <f ca="1">IF(ISBLANK(INDIRECT("C27"))," ",(INDIRECT("C27")))</f>
        <v xml:space="preserve"> </v>
      </c>
      <c r="AD27" s="98" t="str">
        <f ca="1">IF(ISBLANK(INDIRECT("D27"))," ",(INDIRECT("D27")))</f>
        <v xml:space="preserve"> </v>
      </c>
      <c r="AE27" s="98" t="str">
        <f ca="1">IF(ISBLANK(INDIRECT("E27"))," ",(INDIRECT("E27")))</f>
        <v xml:space="preserve"> </v>
      </c>
      <c r="AF27" s="98" t="str">
        <f ca="1">IF(ISBLANK(INDIRECT("F27"))," ",(INDIRECT("F27")))</f>
        <v xml:space="preserve"> </v>
      </c>
      <c r="AG27" s="98" t="str">
        <f ca="1">IF(ISBLANK(INDIRECT("G27"))," ",(INDIRECT("G27")))</f>
        <v xml:space="preserve"> </v>
      </c>
      <c r="AH27" s="98" t="str">
        <f ca="1">IF(ISBLANK(INDIRECT("H27"))," ",(INDIRECT("H27")))</f>
        <v xml:space="preserve"> </v>
      </c>
      <c r="AI27" s="98" t="str">
        <f ca="1">IF(ISBLANK(INDIRECT("I27"))," ",(INDIRECT("I27")))</f>
        <v xml:space="preserve"> </v>
      </c>
      <c r="AJ27" s="98" t="str">
        <f ca="1">IF(ISBLANK(INDIRECT("J27"))," ",(INDIRECT("J27")))</f>
        <v xml:space="preserve"> </v>
      </c>
      <c r="AK27" s="98" t="str">
        <f ca="1">IF(ISBLANK(INDIRECT("K27"))," ",(INDIRECT("K27")))</f>
        <v xml:space="preserve"> </v>
      </c>
      <c r="AL27" s="98" t="str">
        <f ca="1">IF(ISBLANK(INDIRECT("L27"))," ",(INDIRECT("L27")))</f>
        <v xml:space="preserve"> </v>
      </c>
    </row>
    <row r="28" spans="1:38" ht="51" customHeight="1" x14ac:dyDescent="0.25">
      <c r="A28" s="18">
        <v>23</v>
      </c>
      <c r="B28" s="190"/>
      <c r="C28" s="190"/>
      <c r="D28" s="191"/>
      <c r="E28" s="192"/>
      <c r="F28" s="193"/>
      <c r="G28" s="193"/>
      <c r="H28" s="192"/>
      <c r="I28" s="192"/>
      <c r="J28" s="192"/>
      <c r="K28" s="194"/>
      <c r="L28" s="194"/>
      <c r="AB28" s="98" t="str">
        <f ca="1">IF(ISBLANK(INDIRECT("B28"))," ",(INDIRECT("B28")))</f>
        <v xml:space="preserve"> </v>
      </c>
      <c r="AC28" s="98" t="str">
        <f ca="1">IF(ISBLANK(INDIRECT("C28"))," ",(INDIRECT("C28")))</f>
        <v xml:space="preserve"> </v>
      </c>
      <c r="AD28" s="98" t="str">
        <f ca="1">IF(ISBLANK(INDIRECT("D28"))," ",(INDIRECT("D28")))</f>
        <v xml:space="preserve"> </v>
      </c>
      <c r="AE28" s="98" t="str">
        <f ca="1">IF(ISBLANK(INDIRECT("E28"))," ",(INDIRECT("E28")))</f>
        <v xml:space="preserve"> </v>
      </c>
      <c r="AF28" s="98" t="str">
        <f ca="1">IF(ISBLANK(INDIRECT("F28"))," ",(INDIRECT("F28")))</f>
        <v xml:space="preserve"> </v>
      </c>
      <c r="AG28" s="98" t="str">
        <f ca="1">IF(ISBLANK(INDIRECT("G28"))," ",(INDIRECT("G28")))</f>
        <v xml:space="preserve"> </v>
      </c>
      <c r="AH28" s="98" t="str">
        <f ca="1">IF(ISBLANK(INDIRECT("H28"))," ",(INDIRECT("H28")))</f>
        <v xml:space="preserve"> </v>
      </c>
      <c r="AI28" s="98" t="str">
        <f ca="1">IF(ISBLANK(INDIRECT("I28"))," ",(INDIRECT("I28")))</f>
        <v xml:space="preserve"> </v>
      </c>
      <c r="AJ28" s="98" t="str">
        <f ca="1">IF(ISBLANK(INDIRECT("J28"))," ",(INDIRECT("J28")))</f>
        <v xml:space="preserve"> </v>
      </c>
      <c r="AK28" s="98" t="str">
        <f ca="1">IF(ISBLANK(INDIRECT("K28"))," ",(INDIRECT("K28")))</f>
        <v xml:space="preserve"> </v>
      </c>
      <c r="AL28" s="98" t="str">
        <f ca="1">IF(ISBLANK(INDIRECT("L28"))," ",(INDIRECT("L28")))</f>
        <v xml:space="preserve"> </v>
      </c>
    </row>
    <row r="29" spans="1:38" ht="51" customHeight="1" x14ac:dyDescent="0.25">
      <c r="A29" s="18">
        <v>24</v>
      </c>
      <c r="B29" s="190"/>
      <c r="C29" s="190"/>
      <c r="D29" s="191"/>
      <c r="E29" s="192"/>
      <c r="F29" s="193"/>
      <c r="G29" s="193"/>
      <c r="H29" s="192"/>
      <c r="I29" s="192"/>
      <c r="J29" s="192"/>
      <c r="K29" s="194"/>
      <c r="L29" s="194"/>
      <c r="AB29" s="98" t="str">
        <f ca="1">IF(ISBLANK(INDIRECT("B29"))," ",(INDIRECT("B29")))</f>
        <v xml:space="preserve"> </v>
      </c>
      <c r="AC29" s="98" t="str">
        <f ca="1">IF(ISBLANK(INDIRECT("C29"))," ",(INDIRECT("C29")))</f>
        <v xml:space="preserve"> </v>
      </c>
      <c r="AD29" s="98" t="str">
        <f ca="1">IF(ISBLANK(INDIRECT("D29"))," ",(INDIRECT("D29")))</f>
        <v xml:space="preserve"> </v>
      </c>
      <c r="AE29" s="98" t="str">
        <f ca="1">IF(ISBLANK(INDIRECT("E29"))," ",(INDIRECT("E29")))</f>
        <v xml:space="preserve"> </v>
      </c>
      <c r="AF29" s="98" t="str">
        <f ca="1">IF(ISBLANK(INDIRECT("F29"))," ",(INDIRECT("F29")))</f>
        <v xml:space="preserve"> </v>
      </c>
      <c r="AG29" s="98" t="str">
        <f ca="1">IF(ISBLANK(INDIRECT("G29"))," ",(INDIRECT("G29")))</f>
        <v xml:space="preserve"> </v>
      </c>
      <c r="AH29" s="98" t="str">
        <f ca="1">IF(ISBLANK(INDIRECT("H29"))," ",(INDIRECT("H29")))</f>
        <v xml:space="preserve"> </v>
      </c>
      <c r="AI29" s="98" t="str">
        <f ca="1">IF(ISBLANK(INDIRECT("I29"))," ",(INDIRECT("I29")))</f>
        <v xml:space="preserve"> </v>
      </c>
      <c r="AJ29" s="98" t="str">
        <f ca="1">IF(ISBLANK(INDIRECT("J29"))," ",(INDIRECT("J29")))</f>
        <v xml:space="preserve"> </v>
      </c>
      <c r="AK29" s="98" t="str">
        <f ca="1">IF(ISBLANK(INDIRECT("K29"))," ",(INDIRECT("K29")))</f>
        <v xml:space="preserve"> </v>
      </c>
      <c r="AL29" s="98" t="str">
        <f ca="1">IF(ISBLANK(INDIRECT("L29"))," ",(INDIRECT("L29")))</f>
        <v xml:space="preserve"> </v>
      </c>
    </row>
    <row r="30" spans="1:38" ht="51" customHeight="1" x14ac:dyDescent="0.25">
      <c r="A30" s="18">
        <v>25</v>
      </c>
      <c r="B30" s="190"/>
      <c r="C30" s="190"/>
      <c r="D30" s="191"/>
      <c r="E30" s="192"/>
      <c r="F30" s="193"/>
      <c r="G30" s="193"/>
      <c r="H30" s="192"/>
      <c r="I30" s="192"/>
      <c r="J30" s="192"/>
      <c r="K30" s="194"/>
      <c r="L30" s="194"/>
      <c r="AB30" s="98" t="str">
        <f ca="1">IF(ISBLANK(INDIRECT("B30"))," ",(INDIRECT("B30")))</f>
        <v xml:space="preserve"> </v>
      </c>
      <c r="AC30" s="98" t="str">
        <f ca="1">IF(ISBLANK(INDIRECT("C30"))," ",(INDIRECT("C30")))</f>
        <v xml:space="preserve"> </v>
      </c>
      <c r="AD30" s="98" t="str">
        <f ca="1">IF(ISBLANK(INDIRECT("D30"))," ",(INDIRECT("D30")))</f>
        <v xml:space="preserve"> </v>
      </c>
      <c r="AE30" s="98" t="str">
        <f ca="1">IF(ISBLANK(INDIRECT("E30"))," ",(INDIRECT("E30")))</f>
        <v xml:space="preserve"> </v>
      </c>
      <c r="AF30" s="98" t="str">
        <f ca="1">IF(ISBLANK(INDIRECT("F30"))," ",(INDIRECT("F30")))</f>
        <v xml:space="preserve"> </v>
      </c>
      <c r="AG30" s="98" t="str">
        <f ca="1">IF(ISBLANK(INDIRECT("G30"))," ",(INDIRECT("G30")))</f>
        <v xml:space="preserve"> </v>
      </c>
      <c r="AH30" s="98" t="str">
        <f ca="1">IF(ISBLANK(INDIRECT("H30"))," ",(INDIRECT("H30")))</f>
        <v xml:space="preserve"> </v>
      </c>
      <c r="AI30" s="98" t="str">
        <f ca="1">IF(ISBLANK(INDIRECT("I30"))," ",(INDIRECT("I30")))</f>
        <v xml:space="preserve"> </v>
      </c>
      <c r="AJ30" s="98" t="str">
        <f ca="1">IF(ISBLANK(INDIRECT("J30"))," ",(INDIRECT("J30")))</f>
        <v xml:space="preserve"> </v>
      </c>
      <c r="AK30" s="98" t="str">
        <f ca="1">IF(ISBLANK(INDIRECT("K30"))," ",(INDIRECT("K30")))</f>
        <v xml:space="preserve"> </v>
      </c>
      <c r="AL30" s="98" t="str">
        <f ca="1">IF(ISBLANK(INDIRECT("L30"))," ",(INDIRECT("L30")))</f>
        <v xml:space="preserve"> </v>
      </c>
    </row>
    <row r="31" spans="1:38" ht="51" customHeight="1" x14ac:dyDescent="0.25">
      <c r="A31" s="18">
        <v>26</v>
      </c>
      <c r="B31" s="190"/>
      <c r="C31" s="190"/>
      <c r="D31" s="191"/>
      <c r="E31" s="192"/>
      <c r="F31" s="193"/>
      <c r="G31" s="193"/>
      <c r="H31" s="192"/>
      <c r="I31" s="192"/>
      <c r="J31" s="192"/>
      <c r="K31" s="194"/>
      <c r="L31" s="194"/>
      <c r="AB31" s="98" t="str">
        <f ca="1">IF(ISBLANK(INDIRECT("B31"))," ",(INDIRECT("B31")))</f>
        <v xml:space="preserve"> </v>
      </c>
      <c r="AC31" s="98" t="str">
        <f ca="1">IF(ISBLANK(INDIRECT("C31"))," ",(INDIRECT("C31")))</f>
        <v xml:space="preserve"> </v>
      </c>
      <c r="AD31" s="98" t="str">
        <f ca="1">IF(ISBLANK(INDIRECT("D31"))," ",(INDIRECT("D31")))</f>
        <v xml:space="preserve"> </v>
      </c>
      <c r="AE31" s="98" t="str">
        <f ca="1">IF(ISBLANK(INDIRECT("E31"))," ",(INDIRECT("E31")))</f>
        <v xml:space="preserve"> </v>
      </c>
      <c r="AF31" s="98" t="str">
        <f ca="1">IF(ISBLANK(INDIRECT("F31"))," ",(INDIRECT("F31")))</f>
        <v xml:space="preserve"> </v>
      </c>
      <c r="AG31" s="98" t="str">
        <f ca="1">IF(ISBLANK(INDIRECT("G31"))," ",(INDIRECT("G31")))</f>
        <v xml:space="preserve"> </v>
      </c>
      <c r="AH31" s="98" t="str">
        <f ca="1">IF(ISBLANK(INDIRECT("H31"))," ",(INDIRECT("H31")))</f>
        <v xml:space="preserve"> </v>
      </c>
      <c r="AI31" s="98" t="str">
        <f ca="1">IF(ISBLANK(INDIRECT("I31"))," ",(INDIRECT("I31")))</f>
        <v xml:space="preserve"> </v>
      </c>
      <c r="AJ31" s="98" t="str">
        <f ca="1">IF(ISBLANK(INDIRECT("J31"))," ",(INDIRECT("J31")))</f>
        <v xml:space="preserve"> </v>
      </c>
      <c r="AK31" s="98" t="str">
        <f ca="1">IF(ISBLANK(INDIRECT("K31"))," ",(INDIRECT("K31")))</f>
        <v xml:space="preserve"> </v>
      </c>
      <c r="AL31" s="98" t="str">
        <f ca="1">IF(ISBLANK(INDIRECT("L31"))," ",(INDIRECT("L31")))</f>
        <v xml:space="preserve"> </v>
      </c>
    </row>
    <row r="32" spans="1:38" ht="51" customHeight="1" x14ac:dyDescent="0.25">
      <c r="A32" s="18">
        <v>27</v>
      </c>
      <c r="B32" s="190"/>
      <c r="C32" s="190"/>
      <c r="D32" s="191"/>
      <c r="E32" s="192"/>
      <c r="F32" s="193"/>
      <c r="G32" s="193"/>
      <c r="H32" s="192"/>
      <c r="I32" s="192"/>
      <c r="J32" s="192"/>
      <c r="K32" s="194"/>
      <c r="L32" s="194"/>
      <c r="AB32" s="98" t="str">
        <f ca="1">IF(ISBLANK(INDIRECT("B32"))," ",(INDIRECT("B32")))</f>
        <v xml:space="preserve"> </v>
      </c>
      <c r="AC32" s="98" t="str">
        <f ca="1">IF(ISBLANK(INDIRECT("C32"))," ",(INDIRECT("C32")))</f>
        <v xml:space="preserve"> </v>
      </c>
      <c r="AD32" s="98" t="str">
        <f ca="1">IF(ISBLANK(INDIRECT("D32"))," ",(INDIRECT("D32")))</f>
        <v xml:space="preserve"> </v>
      </c>
      <c r="AE32" s="98" t="str">
        <f ca="1">IF(ISBLANK(INDIRECT("E32"))," ",(INDIRECT("E32")))</f>
        <v xml:space="preserve"> </v>
      </c>
      <c r="AF32" s="98" t="str">
        <f ca="1">IF(ISBLANK(INDIRECT("F32"))," ",(INDIRECT("F32")))</f>
        <v xml:space="preserve"> </v>
      </c>
      <c r="AG32" s="98" t="str">
        <f ca="1">IF(ISBLANK(INDIRECT("G32"))," ",(INDIRECT("G32")))</f>
        <v xml:space="preserve"> </v>
      </c>
      <c r="AH32" s="98" t="str">
        <f ca="1">IF(ISBLANK(INDIRECT("H32"))," ",(INDIRECT("H32")))</f>
        <v xml:space="preserve"> </v>
      </c>
      <c r="AI32" s="98" t="str">
        <f ca="1">IF(ISBLANK(INDIRECT("I32"))," ",(INDIRECT("I32")))</f>
        <v xml:space="preserve"> </v>
      </c>
      <c r="AJ32" s="98" t="str">
        <f ca="1">IF(ISBLANK(INDIRECT("J32"))," ",(INDIRECT("J32")))</f>
        <v xml:space="preserve"> </v>
      </c>
      <c r="AK32" s="98" t="str">
        <f ca="1">IF(ISBLANK(INDIRECT("K32"))," ",(INDIRECT("K32")))</f>
        <v xml:space="preserve"> </v>
      </c>
      <c r="AL32" s="98" t="str">
        <f ca="1">IF(ISBLANK(INDIRECT("L32"))," ",(INDIRECT("L32")))</f>
        <v xml:space="preserve"> </v>
      </c>
    </row>
    <row r="33" spans="1:38" ht="51" customHeight="1" x14ac:dyDescent="0.25">
      <c r="A33" s="18">
        <v>28</v>
      </c>
      <c r="B33" s="190"/>
      <c r="C33" s="190"/>
      <c r="D33" s="191"/>
      <c r="E33" s="192"/>
      <c r="F33" s="193"/>
      <c r="G33" s="193"/>
      <c r="H33" s="192"/>
      <c r="I33" s="192"/>
      <c r="J33" s="192"/>
      <c r="K33" s="194"/>
      <c r="L33" s="194"/>
      <c r="AB33" s="98" t="str">
        <f ca="1">IF(ISBLANK(INDIRECT("B33"))," ",(INDIRECT("B33")))</f>
        <v xml:space="preserve"> </v>
      </c>
      <c r="AC33" s="98" t="str">
        <f ca="1">IF(ISBLANK(INDIRECT("C33"))," ",(INDIRECT("C33")))</f>
        <v xml:space="preserve"> </v>
      </c>
      <c r="AD33" s="98" t="str">
        <f ca="1">IF(ISBLANK(INDIRECT("D33"))," ",(INDIRECT("D33")))</f>
        <v xml:space="preserve"> </v>
      </c>
      <c r="AE33" s="98" t="str">
        <f ca="1">IF(ISBLANK(INDIRECT("E33"))," ",(INDIRECT("E33")))</f>
        <v xml:space="preserve"> </v>
      </c>
      <c r="AF33" s="98" t="str">
        <f ca="1">IF(ISBLANK(INDIRECT("F33"))," ",(INDIRECT("F33")))</f>
        <v xml:space="preserve"> </v>
      </c>
      <c r="AG33" s="98" t="str">
        <f ca="1">IF(ISBLANK(INDIRECT("G33"))," ",(INDIRECT("G33")))</f>
        <v xml:space="preserve"> </v>
      </c>
      <c r="AH33" s="98" t="str">
        <f ca="1">IF(ISBLANK(INDIRECT("H33"))," ",(INDIRECT("H33")))</f>
        <v xml:space="preserve"> </v>
      </c>
      <c r="AI33" s="98" t="str">
        <f ca="1">IF(ISBLANK(INDIRECT("I33"))," ",(INDIRECT("I33")))</f>
        <v xml:space="preserve"> </v>
      </c>
      <c r="AJ33" s="98" t="str">
        <f ca="1">IF(ISBLANK(INDIRECT("J33"))," ",(INDIRECT("J33")))</f>
        <v xml:space="preserve"> </v>
      </c>
      <c r="AK33" s="98" t="str">
        <f ca="1">IF(ISBLANK(INDIRECT("K33"))," ",(INDIRECT("K33")))</f>
        <v xml:space="preserve"> </v>
      </c>
      <c r="AL33" s="98" t="str">
        <f ca="1">IF(ISBLANK(INDIRECT("L33"))," ",(INDIRECT("L33")))</f>
        <v xml:space="preserve"> </v>
      </c>
    </row>
    <row r="34" spans="1:38" ht="51" customHeight="1" x14ac:dyDescent="0.25">
      <c r="A34" s="18">
        <v>29</v>
      </c>
      <c r="B34" s="190"/>
      <c r="C34" s="190"/>
      <c r="D34" s="191"/>
      <c r="E34" s="192"/>
      <c r="F34" s="193"/>
      <c r="G34" s="193"/>
      <c r="H34" s="192"/>
      <c r="I34" s="192"/>
      <c r="J34" s="192"/>
      <c r="K34" s="194"/>
      <c r="L34" s="194"/>
      <c r="AB34" s="98" t="str">
        <f ca="1">IF(ISBLANK(INDIRECT("B34"))," ",(INDIRECT("B34")))</f>
        <v xml:space="preserve"> </v>
      </c>
      <c r="AC34" s="98" t="str">
        <f ca="1">IF(ISBLANK(INDIRECT("C34"))," ",(INDIRECT("C34")))</f>
        <v xml:space="preserve"> </v>
      </c>
      <c r="AD34" s="98" t="str">
        <f ca="1">IF(ISBLANK(INDIRECT("D34"))," ",(INDIRECT("D34")))</f>
        <v xml:space="preserve"> </v>
      </c>
      <c r="AE34" s="98" t="str">
        <f ca="1">IF(ISBLANK(INDIRECT("E34"))," ",(INDIRECT("E34")))</f>
        <v xml:space="preserve"> </v>
      </c>
      <c r="AF34" s="98" t="str">
        <f ca="1">IF(ISBLANK(INDIRECT("F34"))," ",(INDIRECT("F34")))</f>
        <v xml:space="preserve"> </v>
      </c>
      <c r="AG34" s="98" t="str">
        <f ca="1">IF(ISBLANK(INDIRECT("G34"))," ",(INDIRECT("G34")))</f>
        <v xml:space="preserve"> </v>
      </c>
      <c r="AH34" s="98" t="str">
        <f ca="1">IF(ISBLANK(INDIRECT("H34"))," ",(INDIRECT("H34")))</f>
        <v xml:space="preserve"> </v>
      </c>
      <c r="AI34" s="98" t="str">
        <f ca="1">IF(ISBLANK(INDIRECT("I34"))," ",(INDIRECT("I34")))</f>
        <v xml:space="preserve"> </v>
      </c>
      <c r="AJ34" s="98" t="str">
        <f ca="1">IF(ISBLANK(INDIRECT("J34"))," ",(INDIRECT("J34")))</f>
        <v xml:space="preserve"> </v>
      </c>
      <c r="AK34" s="98" t="str">
        <f ca="1">IF(ISBLANK(INDIRECT("K34"))," ",(INDIRECT("K34")))</f>
        <v xml:space="preserve"> </v>
      </c>
      <c r="AL34" s="98" t="str">
        <f ca="1">IF(ISBLANK(INDIRECT("L34"))," ",(INDIRECT("L34")))</f>
        <v xml:space="preserve"> </v>
      </c>
    </row>
    <row r="35" spans="1:38" ht="51" customHeight="1" x14ac:dyDescent="0.25">
      <c r="A35" s="18">
        <v>30</v>
      </c>
      <c r="B35" s="190"/>
      <c r="C35" s="190"/>
      <c r="D35" s="191"/>
      <c r="E35" s="192"/>
      <c r="F35" s="193"/>
      <c r="G35" s="193"/>
      <c r="H35" s="192"/>
      <c r="I35" s="192"/>
      <c r="J35" s="192"/>
      <c r="K35" s="194"/>
      <c r="L35" s="194"/>
      <c r="AB35" s="98" t="str">
        <f ca="1">IF(ISBLANK(INDIRECT("B35"))," ",(INDIRECT("B35")))</f>
        <v xml:space="preserve"> </v>
      </c>
      <c r="AC35" s="98" t="str">
        <f ca="1">IF(ISBLANK(INDIRECT("C35"))," ",(INDIRECT("C35")))</f>
        <v xml:space="preserve"> </v>
      </c>
      <c r="AD35" s="98" t="str">
        <f ca="1">IF(ISBLANK(INDIRECT("D35"))," ",(INDIRECT("D35")))</f>
        <v xml:space="preserve"> </v>
      </c>
      <c r="AE35" s="98" t="str">
        <f ca="1">IF(ISBLANK(INDIRECT("E35"))," ",(INDIRECT("E35")))</f>
        <v xml:space="preserve"> </v>
      </c>
      <c r="AF35" s="98" t="str">
        <f ca="1">IF(ISBLANK(INDIRECT("F35"))," ",(INDIRECT("F35")))</f>
        <v xml:space="preserve"> </v>
      </c>
      <c r="AG35" s="98" t="str">
        <f ca="1">IF(ISBLANK(INDIRECT("G35"))," ",(INDIRECT("G35")))</f>
        <v xml:space="preserve"> </v>
      </c>
      <c r="AH35" s="98" t="str">
        <f ca="1">IF(ISBLANK(INDIRECT("H35"))," ",(INDIRECT("H35")))</f>
        <v xml:space="preserve"> </v>
      </c>
      <c r="AI35" s="98" t="str">
        <f ca="1">IF(ISBLANK(INDIRECT("I35"))," ",(INDIRECT("I35")))</f>
        <v xml:space="preserve"> </v>
      </c>
      <c r="AJ35" s="98" t="str">
        <f ca="1">IF(ISBLANK(INDIRECT("J35"))," ",(INDIRECT("J35")))</f>
        <v xml:space="preserve"> </v>
      </c>
      <c r="AK35" s="98" t="str">
        <f ca="1">IF(ISBLANK(INDIRECT("K35"))," ",(INDIRECT("K35")))</f>
        <v xml:space="preserve"> </v>
      </c>
      <c r="AL35" s="98" t="str">
        <f ca="1">IF(ISBLANK(INDIRECT("L35"))," ",(INDIRECT("L35")))</f>
        <v xml:space="preserve"> </v>
      </c>
    </row>
    <row r="36" spans="1:38" ht="51" customHeight="1" x14ac:dyDescent="0.25">
      <c r="A36" s="18">
        <v>31</v>
      </c>
      <c r="B36" s="190"/>
      <c r="C36" s="190"/>
      <c r="D36" s="191"/>
      <c r="E36" s="192"/>
      <c r="F36" s="193"/>
      <c r="G36" s="193"/>
      <c r="H36" s="192"/>
      <c r="I36" s="192"/>
      <c r="J36" s="192"/>
      <c r="K36" s="194"/>
      <c r="L36" s="194"/>
      <c r="AB36" s="98" t="str">
        <f ca="1">IF(ISBLANK(INDIRECT("B36"))," ",(INDIRECT("B36")))</f>
        <v xml:space="preserve"> </v>
      </c>
      <c r="AC36" s="98" t="str">
        <f ca="1">IF(ISBLANK(INDIRECT("C36"))," ",(INDIRECT("C36")))</f>
        <v xml:space="preserve"> </v>
      </c>
      <c r="AD36" s="98" t="str">
        <f ca="1">IF(ISBLANK(INDIRECT("D36"))," ",(INDIRECT("D36")))</f>
        <v xml:space="preserve"> </v>
      </c>
      <c r="AE36" s="98" t="str">
        <f ca="1">IF(ISBLANK(INDIRECT("E36"))," ",(INDIRECT("E36")))</f>
        <v xml:space="preserve"> </v>
      </c>
      <c r="AF36" s="98" t="str">
        <f ca="1">IF(ISBLANK(INDIRECT("F36"))," ",(INDIRECT("F36")))</f>
        <v xml:space="preserve"> </v>
      </c>
      <c r="AG36" s="98" t="str">
        <f ca="1">IF(ISBLANK(INDIRECT("G36"))," ",(INDIRECT("G36")))</f>
        <v xml:space="preserve"> </v>
      </c>
      <c r="AH36" s="98" t="str">
        <f ca="1">IF(ISBLANK(INDIRECT("H36"))," ",(INDIRECT("H36")))</f>
        <v xml:space="preserve"> </v>
      </c>
      <c r="AI36" s="98" t="str">
        <f ca="1">IF(ISBLANK(INDIRECT("I36"))," ",(INDIRECT("I36")))</f>
        <v xml:space="preserve"> </v>
      </c>
      <c r="AJ36" s="98" t="str">
        <f ca="1">IF(ISBLANK(INDIRECT("J36"))," ",(INDIRECT("J36")))</f>
        <v xml:space="preserve"> </v>
      </c>
      <c r="AK36" s="98" t="str">
        <f ca="1">IF(ISBLANK(INDIRECT("K36"))," ",(INDIRECT("K36")))</f>
        <v xml:space="preserve"> </v>
      </c>
      <c r="AL36" s="98" t="str">
        <f ca="1">IF(ISBLANK(INDIRECT("L36"))," ",(INDIRECT("L36")))</f>
        <v xml:space="preserve"> </v>
      </c>
    </row>
    <row r="37" spans="1:38" ht="51" customHeight="1" x14ac:dyDescent="0.25">
      <c r="A37" s="18">
        <v>32</v>
      </c>
      <c r="B37" s="190"/>
      <c r="C37" s="190"/>
      <c r="D37" s="191"/>
      <c r="E37" s="192"/>
      <c r="F37" s="193"/>
      <c r="G37" s="193"/>
      <c r="H37" s="192"/>
      <c r="I37" s="192"/>
      <c r="J37" s="192"/>
      <c r="K37" s="194"/>
      <c r="L37" s="194"/>
      <c r="AB37" s="98" t="str">
        <f ca="1">IF(ISBLANK(INDIRECT("B37"))," ",(INDIRECT("B37")))</f>
        <v xml:space="preserve"> </v>
      </c>
      <c r="AC37" s="98" t="str">
        <f ca="1">IF(ISBLANK(INDIRECT("C37"))," ",(INDIRECT("C37")))</f>
        <v xml:space="preserve"> </v>
      </c>
      <c r="AD37" s="98" t="str">
        <f ca="1">IF(ISBLANK(INDIRECT("D37"))," ",(INDIRECT("D37")))</f>
        <v xml:space="preserve"> </v>
      </c>
      <c r="AE37" s="98" t="str">
        <f ca="1">IF(ISBLANK(INDIRECT("E37"))," ",(INDIRECT("E37")))</f>
        <v xml:space="preserve"> </v>
      </c>
      <c r="AF37" s="98" t="str">
        <f ca="1">IF(ISBLANK(INDIRECT("F37"))," ",(INDIRECT("F37")))</f>
        <v xml:space="preserve"> </v>
      </c>
      <c r="AG37" s="98" t="str">
        <f ca="1">IF(ISBLANK(INDIRECT("G37"))," ",(INDIRECT("G37")))</f>
        <v xml:space="preserve"> </v>
      </c>
      <c r="AH37" s="98" t="str">
        <f ca="1">IF(ISBLANK(INDIRECT("H37"))," ",(INDIRECT("H37")))</f>
        <v xml:space="preserve"> </v>
      </c>
      <c r="AI37" s="98" t="str">
        <f ca="1">IF(ISBLANK(INDIRECT("I37"))," ",(INDIRECT("I37")))</f>
        <v xml:space="preserve"> </v>
      </c>
      <c r="AJ37" s="98" t="str">
        <f ca="1">IF(ISBLANK(INDIRECT("J37"))," ",(INDIRECT("J37")))</f>
        <v xml:space="preserve"> </v>
      </c>
      <c r="AK37" s="98" t="str">
        <f ca="1">IF(ISBLANK(INDIRECT("K37"))," ",(INDIRECT("K37")))</f>
        <v xml:space="preserve"> </v>
      </c>
      <c r="AL37" s="98" t="str">
        <f ca="1">IF(ISBLANK(INDIRECT("L37"))," ",(INDIRECT("L37")))</f>
        <v xml:space="preserve"> </v>
      </c>
    </row>
    <row r="38" spans="1:38" ht="51" customHeight="1" x14ac:dyDescent="0.25">
      <c r="A38" s="18">
        <v>33</v>
      </c>
      <c r="B38" s="190"/>
      <c r="C38" s="190"/>
      <c r="D38" s="191"/>
      <c r="E38" s="192"/>
      <c r="F38" s="193"/>
      <c r="G38" s="193"/>
      <c r="H38" s="192"/>
      <c r="I38" s="192"/>
      <c r="J38" s="192"/>
      <c r="K38" s="194"/>
      <c r="L38" s="194"/>
      <c r="AB38" s="98" t="str">
        <f ca="1">IF(ISBLANK(INDIRECT("B38"))," ",(INDIRECT("B38")))</f>
        <v xml:space="preserve"> </v>
      </c>
      <c r="AC38" s="98" t="str">
        <f ca="1">IF(ISBLANK(INDIRECT("C38"))," ",(INDIRECT("C38")))</f>
        <v xml:space="preserve"> </v>
      </c>
      <c r="AD38" s="98" t="str">
        <f ca="1">IF(ISBLANK(INDIRECT("D38"))," ",(INDIRECT("D38")))</f>
        <v xml:space="preserve"> </v>
      </c>
      <c r="AE38" s="98" t="str">
        <f ca="1">IF(ISBLANK(INDIRECT("E38"))," ",(INDIRECT("E38")))</f>
        <v xml:space="preserve"> </v>
      </c>
      <c r="AF38" s="98" t="str">
        <f ca="1">IF(ISBLANK(INDIRECT("F38"))," ",(INDIRECT("F38")))</f>
        <v xml:space="preserve"> </v>
      </c>
      <c r="AG38" s="98" t="str">
        <f ca="1">IF(ISBLANK(INDIRECT("G38"))," ",(INDIRECT("G38")))</f>
        <v xml:space="preserve"> </v>
      </c>
      <c r="AH38" s="98" t="str">
        <f ca="1">IF(ISBLANK(INDIRECT("H38"))," ",(INDIRECT("H38")))</f>
        <v xml:space="preserve"> </v>
      </c>
      <c r="AI38" s="98" t="str">
        <f ca="1">IF(ISBLANK(INDIRECT("I38"))," ",(INDIRECT("I38")))</f>
        <v xml:space="preserve"> </v>
      </c>
      <c r="AJ38" s="98" t="str">
        <f ca="1">IF(ISBLANK(INDIRECT("J38"))," ",(INDIRECT("J38")))</f>
        <v xml:space="preserve"> </v>
      </c>
      <c r="AK38" s="98" t="str">
        <f ca="1">IF(ISBLANK(INDIRECT("K38"))," ",(INDIRECT("K38")))</f>
        <v xml:space="preserve"> </v>
      </c>
      <c r="AL38" s="98" t="str">
        <f ca="1">IF(ISBLANK(INDIRECT("L38"))," ",(INDIRECT("L38")))</f>
        <v xml:space="preserve"> </v>
      </c>
    </row>
    <row r="39" spans="1:38" ht="51" customHeight="1" x14ac:dyDescent="0.25">
      <c r="A39" s="18">
        <v>34</v>
      </c>
      <c r="B39" s="190"/>
      <c r="C39" s="190"/>
      <c r="D39" s="191"/>
      <c r="E39" s="192"/>
      <c r="F39" s="193"/>
      <c r="G39" s="193"/>
      <c r="H39" s="192"/>
      <c r="I39" s="192"/>
      <c r="J39" s="192"/>
      <c r="K39" s="194"/>
      <c r="L39" s="194"/>
      <c r="AB39" s="98" t="str">
        <f ca="1">IF(ISBLANK(INDIRECT("B39"))," ",(INDIRECT("B39")))</f>
        <v xml:space="preserve"> </v>
      </c>
      <c r="AC39" s="98" t="str">
        <f ca="1">IF(ISBLANK(INDIRECT("C39"))," ",(INDIRECT("C39")))</f>
        <v xml:space="preserve"> </v>
      </c>
      <c r="AD39" s="98" t="str">
        <f ca="1">IF(ISBLANK(INDIRECT("D39"))," ",(INDIRECT("D39")))</f>
        <v xml:space="preserve"> </v>
      </c>
      <c r="AE39" s="98" t="str">
        <f ca="1">IF(ISBLANK(INDIRECT("E39"))," ",(INDIRECT("E39")))</f>
        <v xml:space="preserve"> </v>
      </c>
      <c r="AF39" s="98" t="str">
        <f ca="1">IF(ISBLANK(INDIRECT("F39"))," ",(INDIRECT("F39")))</f>
        <v xml:space="preserve"> </v>
      </c>
      <c r="AG39" s="98" t="str">
        <f ca="1">IF(ISBLANK(INDIRECT("G39"))," ",(INDIRECT("G39")))</f>
        <v xml:space="preserve"> </v>
      </c>
      <c r="AH39" s="98" t="str">
        <f ca="1">IF(ISBLANK(INDIRECT("H39"))," ",(INDIRECT("H39")))</f>
        <v xml:space="preserve"> </v>
      </c>
      <c r="AI39" s="98" t="str">
        <f ca="1">IF(ISBLANK(INDIRECT("I39"))," ",(INDIRECT("I39")))</f>
        <v xml:space="preserve"> </v>
      </c>
      <c r="AJ39" s="98" t="str">
        <f ca="1">IF(ISBLANK(INDIRECT("J39"))," ",(INDIRECT("J39")))</f>
        <v xml:space="preserve"> </v>
      </c>
      <c r="AK39" s="98" t="str">
        <f ca="1">IF(ISBLANK(INDIRECT("K39"))," ",(INDIRECT("K39")))</f>
        <v xml:space="preserve"> </v>
      </c>
      <c r="AL39" s="98" t="str">
        <f ca="1">IF(ISBLANK(INDIRECT("L39"))," ",(INDIRECT("L39")))</f>
        <v xml:space="preserve"> </v>
      </c>
    </row>
    <row r="40" spans="1:38" ht="51" customHeight="1" x14ac:dyDescent="0.25">
      <c r="A40" s="18">
        <v>35</v>
      </c>
      <c r="B40" s="190"/>
      <c r="C40" s="190"/>
      <c r="D40" s="191"/>
      <c r="E40" s="192"/>
      <c r="F40" s="193"/>
      <c r="G40" s="193"/>
      <c r="H40" s="192"/>
      <c r="I40" s="192"/>
      <c r="J40" s="192"/>
      <c r="K40" s="194"/>
      <c r="L40" s="194"/>
      <c r="AB40" s="98" t="str">
        <f ca="1">IF(ISBLANK(INDIRECT("B40"))," ",(INDIRECT("B40")))</f>
        <v xml:space="preserve"> </v>
      </c>
      <c r="AC40" s="98" t="str">
        <f ca="1">IF(ISBLANK(INDIRECT("C40"))," ",(INDIRECT("C40")))</f>
        <v xml:space="preserve"> </v>
      </c>
      <c r="AD40" s="98" t="str">
        <f ca="1">IF(ISBLANK(INDIRECT("D40"))," ",(INDIRECT("D40")))</f>
        <v xml:space="preserve"> </v>
      </c>
      <c r="AE40" s="98" t="str">
        <f ca="1">IF(ISBLANK(INDIRECT("E40"))," ",(INDIRECT("E40")))</f>
        <v xml:space="preserve"> </v>
      </c>
      <c r="AF40" s="98" t="str">
        <f ca="1">IF(ISBLANK(INDIRECT("F40"))," ",(INDIRECT("F40")))</f>
        <v xml:space="preserve"> </v>
      </c>
      <c r="AG40" s="98" t="str">
        <f ca="1">IF(ISBLANK(INDIRECT("G40"))," ",(INDIRECT("G40")))</f>
        <v xml:space="preserve"> </v>
      </c>
      <c r="AH40" s="98" t="str">
        <f ca="1">IF(ISBLANK(INDIRECT("H40"))," ",(INDIRECT("H40")))</f>
        <v xml:space="preserve"> </v>
      </c>
      <c r="AI40" s="98" t="str">
        <f ca="1">IF(ISBLANK(INDIRECT("I40"))," ",(INDIRECT("I40")))</f>
        <v xml:space="preserve"> </v>
      </c>
      <c r="AJ40" s="98" t="str">
        <f ca="1">IF(ISBLANK(INDIRECT("J40"))," ",(INDIRECT("J40")))</f>
        <v xml:space="preserve"> </v>
      </c>
      <c r="AK40" s="98" t="str">
        <f ca="1">IF(ISBLANK(INDIRECT("K40"))," ",(INDIRECT("K40")))</f>
        <v xml:space="preserve"> </v>
      </c>
      <c r="AL40" s="98" t="str">
        <f ca="1">IF(ISBLANK(INDIRECT("L40"))," ",(INDIRECT("L40")))</f>
        <v xml:space="preserve"> </v>
      </c>
    </row>
    <row r="41" spans="1:38" ht="51" customHeight="1" x14ac:dyDescent="0.25">
      <c r="A41" s="18">
        <v>36</v>
      </c>
      <c r="B41" s="190"/>
      <c r="C41" s="190"/>
      <c r="D41" s="191"/>
      <c r="E41" s="192"/>
      <c r="F41" s="193"/>
      <c r="G41" s="193"/>
      <c r="H41" s="192"/>
      <c r="I41" s="192"/>
      <c r="J41" s="192"/>
      <c r="K41" s="194"/>
      <c r="L41" s="194"/>
      <c r="AB41" s="98" t="str">
        <f ca="1">IF(ISBLANK(INDIRECT("B41"))," ",(INDIRECT("B41")))</f>
        <v xml:space="preserve"> </v>
      </c>
      <c r="AC41" s="98" t="str">
        <f ca="1">IF(ISBLANK(INDIRECT("C41"))," ",(INDIRECT("C41")))</f>
        <v xml:space="preserve"> </v>
      </c>
      <c r="AD41" s="98" t="str">
        <f ca="1">IF(ISBLANK(INDIRECT("D41"))," ",(INDIRECT("D41")))</f>
        <v xml:space="preserve"> </v>
      </c>
      <c r="AE41" s="98" t="str">
        <f ca="1">IF(ISBLANK(INDIRECT("E41"))," ",(INDIRECT("E41")))</f>
        <v xml:space="preserve"> </v>
      </c>
      <c r="AF41" s="98" t="str">
        <f ca="1">IF(ISBLANK(INDIRECT("F41"))," ",(INDIRECT("F41")))</f>
        <v xml:space="preserve"> </v>
      </c>
      <c r="AG41" s="98" t="str">
        <f ca="1">IF(ISBLANK(INDIRECT("G41"))," ",(INDIRECT("G41")))</f>
        <v xml:space="preserve"> </v>
      </c>
      <c r="AH41" s="98" t="str">
        <f ca="1">IF(ISBLANK(INDIRECT("H41"))," ",(INDIRECT("H41")))</f>
        <v xml:space="preserve"> </v>
      </c>
      <c r="AI41" s="98" t="str">
        <f ca="1">IF(ISBLANK(INDIRECT("I41"))," ",(INDIRECT("I41")))</f>
        <v xml:space="preserve"> </v>
      </c>
      <c r="AJ41" s="98" t="str">
        <f ca="1">IF(ISBLANK(INDIRECT("J41"))," ",(INDIRECT("J41")))</f>
        <v xml:space="preserve"> </v>
      </c>
      <c r="AK41" s="98" t="str">
        <f ca="1">IF(ISBLANK(INDIRECT("K41"))," ",(INDIRECT("K41")))</f>
        <v xml:space="preserve"> </v>
      </c>
      <c r="AL41" s="98" t="str">
        <f ca="1">IF(ISBLANK(INDIRECT("L41"))," ",(INDIRECT("L41")))</f>
        <v xml:space="preserve"> </v>
      </c>
    </row>
    <row r="42" spans="1:38" ht="51" customHeight="1" x14ac:dyDescent="0.25">
      <c r="A42" s="18">
        <v>37</v>
      </c>
      <c r="B42" s="190"/>
      <c r="C42" s="190"/>
      <c r="D42" s="191"/>
      <c r="E42" s="192"/>
      <c r="F42" s="193"/>
      <c r="G42" s="193"/>
      <c r="H42" s="192"/>
      <c r="I42" s="192"/>
      <c r="J42" s="192"/>
      <c r="K42" s="194"/>
      <c r="L42" s="194"/>
      <c r="AB42" s="98" t="str">
        <f ca="1">IF(ISBLANK(INDIRECT("B42"))," ",(INDIRECT("B42")))</f>
        <v xml:space="preserve"> </v>
      </c>
      <c r="AC42" s="98" t="str">
        <f ca="1">IF(ISBLANK(INDIRECT("C42"))," ",(INDIRECT("C42")))</f>
        <v xml:space="preserve"> </v>
      </c>
      <c r="AD42" s="98" t="str">
        <f ca="1">IF(ISBLANK(INDIRECT("D42"))," ",(INDIRECT("D42")))</f>
        <v xml:space="preserve"> </v>
      </c>
      <c r="AE42" s="98" t="str">
        <f ca="1">IF(ISBLANK(INDIRECT("E42"))," ",(INDIRECT("E42")))</f>
        <v xml:space="preserve"> </v>
      </c>
      <c r="AF42" s="98" t="str">
        <f ca="1">IF(ISBLANK(INDIRECT("F42"))," ",(INDIRECT("F42")))</f>
        <v xml:space="preserve"> </v>
      </c>
      <c r="AG42" s="98" t="str">
        <f ca="1">IF(ISBLANK(INDIRECT("G42"))," ",(INDIRECT("G42")))</f>
        <v xml:space="preserve"> </v>
      </c>
      <c r="AH42" s="98" t="str">
        <f ca="1">IF(ISBLANK(INDIRECT("H42"))," ",(INDIRECT("H42")))</f>
        <v xml:space="preserve"> </v>
      </c>
      <c r="AI42" s="98" t="str">
        <f ca="1">IF(ISBLANK(INDIRECT("I42"))," ",(INDIRECT("I42")))</f>
        <v xml:space="preserve"> </v>
      </c>
      <c r="AJ42" s="98" t="str">
        <f ca="1">IF(ISBLANK(INDIRECT("J42"))," ",(INDIRECT("J42")))</f>
        <v xml:space="preserve"> </v>
      </c>
      <c r="AK42" s="98" t="str">
        <f ca="1">IF(ISBLANK(INDIRECT("K42"))," ",(INDIRECT("K42")))</f>
        <v xml:space="preserve"> </v>
      </c>
      <c r="AL42" s="98" t="str">
        <f ca="1">IF(ISBLANK(INDIRECT("L42"))," ",(INDIRECT("L42")))</f>
        <v xml:space="preserve"> </v>
      </c>
    </row>
    <row r="43" spans="1:38" ht="51" customHeight="1" x14ac:dyDescent="0.25">
      <c r="A43" s="18">
        <v>38</v>
      </c>
      <c r="B43" s="190"/>
      <c r="C43" s="190"/>
      <c r="D43" s="191"/>
      <c r="E43" s="192"/>
      <c r="F43" s="193"/>
      <c r="G43" s="193"/>
      <c r="H43" s="192"/>
      <c r="I43" s="192"/>
      <c r="J43" s="192"/>
      <c r="K43" s="194"/>
      <c r="L43" s="194"/>
      <c r="AB43" s="98" t="str">
        <f ca="1">IF(ISBLANK(INDIRECT("B43"))," ",(INDIRECT("B43")))</f>
        <v xml:space="preserve"> </v>
      </c>
      <c r="AC43" s="98" t="str">
        <f ca="1">IF(ISBLANK(INDIRECT("C43"))," ",(INDIRECT("C43")))</f>
        <v xml:space="preserve"> </v>
      </c>
      <c r="AD43" s="98" t="str">
        <f ca="1">IF(ISBLANK(INDIRECT("D43"))," ",(INDIRECT("D43")))</f>
        <v xml:space="preserve"> </v>
      </c>
      <c r="AE43" s="98" t="str">
        <f ca="1">IF(ISBLANK(INDIRECT("E43"))," ",(INDIRECT("E43")))</f>
        <v xml:space="preserve"> </v>
      </c>
      <c r="AF43" s="98" t="str">
        <f ca="1">IF(ISBLANK(INDIRECT("F43"))," ",(INDIRECT("F43")))</f>
        <v xml:space="preserve"> </v>
      </c>
      <c r="AG43" s="98" t="str">
        <f ca="1">IF(ISBLANK(INDIRECT("G43"))," ",(INDIRECT("G43")))</f>
        <v xml:space="preserve"> </v>
      </c>
      <c r="AH43" s="98" t="str">
        <f ca="1">IF(ISBLANK(INDIRECT("H43"))," ",(INDIRECT("H43")))</f>
        <v xml:space="preserve"> </v>
      </c>
      <c r="AI43" s="98" t="str">
        <f ca="1">IF(ISBLANK(INDIRECT("I43"))," ",(INDIRECT("I43")))</f>
        <v xml:space="preserve"> </v>
      </c>
      <c r="AJ43" s="98" t="str">
        <f ca="1">IF(ISBLANK(INDIRECT("J43"))," ",(INDIRECT("J43")))</f>
        <v xml:space="preserve"> </v>
      </c>
      <c r="AK43" s="98" t="str">
        <f ca="1">IF(ISBLANK(INDIRECT("K43"))," ",(INDIRECT("K43")))</f>
        <v xml:space="preserve"> </v>
      </c>
      <c r="AL43" s="98" t="str">
        <f ca="1">IF(ISBLANK(INDIRECT("L43"))," ",(INDIRECT("L43")))</f>
        <v xml:space="preserve"> </v>
      </c>
    </row>
    <row r="44" spans="1:38" ht="51" customHeight="1" x14ac:dyDescent="0.25">
      <c r="A44" s="18">
        <v>39</v>
      </c>
      <c r="B44" s="190"/>
      <c r="C44" s="190"/>
      <c r="D44" s="191"/>
      <c r="E44" s="192"/>
      <c r="F44" s="193"/>
      <c r="G44" s="193"/>
      <c r="H44" s="192"/>
      <c r="I44" s="192"/>
      <c r="J44" s="192"/>
      <c r="K44" s="194"/>
      <c r="L44" s="194"/>
      <c r="AB44" s="98" t="str">
        <f ca="1">IF(ISBLANK(INDIRECT("B44"))," ",(INDIRECT("B44")))</f>
        <v xml:space="preserve"> </v>
      </c>
      <c r="AC44" s="98" t="str">
        <f ca="1">IF(ISBLANK(INDIRECT("C44"))," ",(INDIRECT("C44")))</f>
        <v xml:space="preserve"> </v>
      </c>
      <c r="AD44" s="98" t="str">
        <f ca="1">IF(ISBLANK(INDIRECT("D44"))," ",(INDIRECT("D44")))</f>
        <v xml:space="preserve"> </v>
      </c>
      <c r="AE44" s="98" t="str">
        <f ca="1">IF(ISBLANK(INDIRECT("E44"))," ",(INDIRECT("E44")))</f>
        <v xml:space="preserve"> </v>
      </c>
      <c r="AF44" s="98" t="str">
        <f ca="1">IF(ISBLANK(INDIRECT("F44"))," ",(INDIRECT("F44")))</f>
        <v xml:space="preserve"> </v>
      </c>
      <c r="AG44" s="98" t="str">
        <f ca="1">IF(ISBLANK(INDIRECT("G44"))," ",(INDIRECT("G44")))</f>
        <v xml:space="preserve"> </v>
      </c>
      <c r="AH44" s="98" t="str">
        <f ca="1">IF(ISBLANK(INDIRECT("H44"))," ",(INDIRECT("H44")))</f>
        <v xml:space="preserve"> </v>
      </c>
      <c r="AI44" s="98" t="str">
        <f ca="1">IF(ISBLANK(INDIRECT("I44"))," ",(INDIRECT("I44")))</f>
        <v xml:space="preserve"> </v>
      </c>
      <c r="AJ44" s="98" t="str">
        <f ca="1">IF(ISBLANK(INDIRECT("J44"))," ",(INDIRECT("J44")))</f>
        <v xml:space="preserve"> </v>
      </c>
      <c r="AK44" s="98" t="str">
        <f ca="1">IF(ISBLANK(INDIRECT("K44"))," ",(INDIRECT("K44")))</f>
        <v xml:space="preserve"> </v>
      </c>
      <c r="AL44" s="98" t="str">
        <f ca="1">IF(ISBLANK(INDIRECT("L44"))," ",(INDIRECT("L44")))</f>
        <v xml:space="preserve"> </v>
      </c>
    </row>
    <row r="45" spans="1:38" ht="51" customHeight="1" x14ac:dyDescent="0.25">
      <c r="A45" s="18">
        <v>40</v>
      </c>
      <c r="B45" s="190"/>
      <c r="C45" s="190"/>
      <c r="D45" s="191"/>
      <c r="E45" s="192"/>
      <c r="F45" s="193"/>
      <c r="G45" s="193"/>
      <c r="H45" s="192"/>
      <c r="I45" s="192"/>
      <c r="J45" s="192"/>
      <c r="K45" s="194"/>
      <c r="L45" s="194"/>
      <c r="AB45" s="98" t="str">
        <f ca="1">IF(ISBLANK(INDIRECT("B45"))," ",(INDIRECT("B45")))</f>
        <v xml:space="preserve"> </v>
      </c>
      <c r="AC45" s="98" t="str">
        <f ca="1">IF(ISBLANK(INDIRECT("C45"))," ",(INDIRECT("C45")))</f>
        <v xml:space="preserve"> </v>
      </c>
      <c r="AD45" s="98" t="str">
        <f ca="1">IF(ISBLANK(INDIRECT("D45"))," ",(INDIRECT("D45")))</f>
        <v xml:space="preserve"> </v>
      </c>
      <c r="AE45" s="98" t="str">
        <f ca="1">IF(ISBLANK(INDIRECT("E45"))," ",(INDIRECT("E45")))</f>
        <v xml:space="preserve"> </v>
      </c>
      <c r="AF45" s="98" t="str">
        <f ca="1">IF(ISBLANK(INDIRECT("F45"))," ",(INDIRECT("F45")))</f>
        <v xml:space="preserve"> </v>
      </c>
      <c r="AG45" s="98" t="str">
        <f ca="1">IF(ISBLANK(INDIRECT("G45"))," ",(INDIRECT("G45")))</f>
        <v xml:space="preserve"> </v>
      </c>
      <c r="AH45" s="98" t="str">
        <f ca="1">IF(ISBLANK(INDIRECT("H45"))," ",(INDIRECT("H45")))</f>
        <v xml:space="preserve"> </v>
      </c>
      <c r="AI45" s="98" t="str">
        <f ca="1">IF(ISBLANK(INDIRECT("I45"))," ",(INDIRECT("I45")))</f>
        <v xml:space="preserve"> </v>
      </c>
      <c r="AJ45" s="98" t="str">
        <f ca="1">IF(ISBLANK(INDIRECT("J45"))," ",(INDIRECT("J45")))</f>
        <v xml:space="preserve"> </v>
      </c>
      <c r="AK45" s="98" t="str">
        <f ca="1">IF(ISBLANK(INDIRECT("K45"))," ",(INDIRECT("K45")))</f>
        <v xml:space="preserve"> </v>
      </c>
      <c r="AL45" s="98" t="str">
        <f ca="1">IF(ISBLANK(INDIRECT("L45"))," ",(INDIRECT("L45")))</f>
        <v xml:space="preserve"> </v>
      </c>
    </row>
    <row r="46" spans="1:38" ht="51" customHeight="1" x14ac:dyDescent="0.25">
      <c r="A46" s="18">
        <v>41</v>
      </c>
      <c r="B46" s="190"/>
      <c r="C46" s="190"/>
      <c r="D46" s="191"/>
      <c r="E46" s="192"/>
      <c r="F46" s="193"/>
      <c r="G46" s="193"/>
      <c r="H46" s="192"/>
      <c r="I46" s="192"/>
      <c r="J46" s="192"/>
      <c r="K46" s="194"/>
      <c r="L46" s="194"/>
      <c r="AB46" s="98" t="str">
        <f ca="1">IF(ISBLANK(INDIRECT("B46"))," ",(INDIRECT("B46")))</f>
        <v xml:space="preserve"> </v>
      </c>
      <c r="AC46" s="98" t="str">
        <f ca="1">IF(ISBLANK(INDIRECT("C46"))," ",(INDIRECT("C46")))</f>
        <v xml:space="preserve"> </v>
      </c>
      <c r="AD46" s="98" t="str">
        <f ca="1">IF(ISBLANK(INDIRECT("D46"))," ",(INDIRECT("D46")))</f>
        <v xml:space="preserve"> </v>
      </c>
      <c r="AE46" s="98" t="str">
        <f ca="1">IF(ISBLANK(INDIRECT("E46"))," ",(INDIRECT("E46")))</f>
        <v xml:space="preserve"> </v>
      </c>
      <c r="AF46" s="98" t="str">
        <f ca="1">IF(ISBLANK(INDIRECT("F46"))," ",(INDIRECT("F46")))</f>
        <v xml:space="preserve"> </v>
      </c>
      <c r="AG46" s="98" t="str">
        <f ca="1">IF(ISBLANK(INDIRECT("G46"))," ",(INDIRECT("G46")))</f>
        <v xml:space="preserve"> </v>
      </c>
      <c r="AH46" s="98" t="str">
        <f ca="1">IF(ISBLANK(INDIRECT("H46"))," ",(INDIRECT("H46")))</f>
        <v xml:space="preserve"> </v>
      </c>
      <c r="AI46" s="98" t="str">
        <f ca="1">IF(ISBLANK(INDIRECT("I46"))," ",(INDIRECT("I46")))</f>
        <v xml:space="preserve"> </v>
      </c>
      <c r="AJ46" s="98" t="str">
        <f ca="1">IF(ISBLANK(INDIRECT("J46"))," ",(INDIRECT("J46")))</f>
        <v xml:space="preserve"> </v>
      </c>
      <c r="AK46" s="98" t="str">
        <f ca="1">IF(ISBLANK(INDIRECT("K46"))," ",(INDIRECT("K46")))</f>
        <v xml:space="preserve"> </v>
      </c>
      <c r="AL46" s="98" t="str">
        <f ca="1">IF(ISBLANK(INDIRECT("L46"))," ",(INDIRECT("L46")))</f>
        <v xml:space="preserve"> </v>
      </c>
    </row>
    <row r="47" spans="1:38" ht="51" customHeight="1" x14ac:dyDescent="0.25">
      <c r="A47" s="18">
        <v>42</v>
      </c>
      <c r="B47" s="190"/>
      <c r="C47" s="190"/>
      <c r="D47" s="191"/>
      <c r="E47" s="192"/>
      <c r="F47" s="193"/>
      <c r="G47" s="193"/>
      <c r="H47" s="192"/>
      <c r="I47" s="192"/>
      <c r="J47" s="192"/>
      <c r="K47" s="194"/>
      <c r="L47" s="194"/>
      <c r="AB47" s="98" t="str">
        <f ca="1">IF(ISBLANK(INDIRECT("B47"))," ",(INDIRECT("B47")))</f>
        <v xml:space="preserve"> </v>
      </c>
      <c r="AC47" s="98" t="str">
        <f ca="1">IF(ISBLANK(INDIRECT("C47"))," ",(INDIRECT("C47")))</f>
        <v xml:space="preserve"> </v>
      </c>
      <c r="AD47" s="98" t="str">
        <f ca="1">IF(ISBLANK(INDIRECT("D47"))," ",(INDIRECT("D47")))</f>
        <v xml:space="preserve"> </v>
      </c>
      <c r="AE47" s="98" t="str">
        <f ca="1">IF(ISBLANK(INDIRECT("E47"))," ",(INDIRECT("E47")))</f>
        <v xml:space="preserve"> </v>
      </c>
      <c r="AF47" s="98" t="str">
        <f ca="1">IF(ISBLANK(INDIRECT("F47"))," ",(INDIRECT("F47")))</f>
        <v xml:space="preserve"> </v>
      </c>
      <c r="AG47" s="98" t="str">
        <f ca="1">IF(ISBLANK(INDIRECT("G47"))," ",(INDIRECT("G47")))</f>
        <v xml:space="preserve"> </v>
      </c>
      <c r="AH47" s="98" t="str">
        <f ca="1">IF(ISBLANK(INDIRECT("H47"))," ",(INDIRECT("H47")))</f>
        <v xml:space="preserve"> </v>
      </c>
      <c r="AI47" s="98" t="str">
        <f ca="1">IF(ISBLANK(INDIRECT("I47"))," ",(INDIRECT("I47")))</f>
        <v xml:space="preserve"> </v>
      </c>
      <c r="AJ47" s="98" t="str">
        <f ca="1">IF(ISBLANK(INDIRECT("J47"))," ",(INDIRECT("J47")))</f>
        <v xml:space="preserve"> </v>
      </c>
      <c r="AK47" s="98" t="str">
        <f ca="1">IF(ISBLANK(INDIRECT("K47"))," ",(INDIRECT("K47")))</f>
        <v xml:space="preserve"> </v>
      </c>
      <c r="AL47" s="98" t="str">
        <f ca="1">IF(ISBLANK(INDIRECT("L47"))," ",(INDIRECT("L47")))</f>
        <v xml:space="preserve"> </v>
      </c>
    </row>
    <row r="48" spans="1:38" ht="51" customHeight="1" x14ac:dyDescent="0.25">
      <c r="A48" s="18">
        <v>43</v>
      </c>
      <c r="B48" s="190"/>
      <c r="C48" s="190"/>
      <c r="D48" s="191"/>
      <c r="E48" s="192"/>
      <c r="F48" s="193"/>
      <c r="G48" s="193"/>
      <c r="H48" s="192"/>
      <c r="I48" s="192"/>
      <c r="J48" s="192"/>
      <c r="K48" s="194"/>
      <c r="L48" s="194"/>
      <c r="AB48" s="98" t="str">
        <f ca="1">IF(ISBLANK(INDIRECT("B48"))," ",(INDIRECT("B48")))</f>
        <v xml:space="preserve"> </v>
      </c>
      <c r="AC48" s="98" t="str">
        <f ca="1">IF(ISBLANK(INDIRECT("C48"))," ",(INDIRECT("C48")))</f>
        <v xml:space="preserve"> </v>
      </c>
      <c r="AD48" s="98" t="str">
        <f ca="1">IF(ISBLANK(INDIRECT("D48"))," ",(INDIRECT("D48")))</f>
        <v xml:space="preserve"> </v>
      </c>
      <c r="AE48" s="98" t="str">
        <f ca="1">IF(ISBLANK(INDIRECT("E48"))," ",(INDIRECT("E48")))</f>
        <v xml:space="preserve"> </v>
      </c>
      <c r="AF48" s="98" t="str">
        <f ca="1">IF(ISBLANK(INDIRECT("F48"))," ",(INDIRECT("F48")))</f>
        <v xml:space="preserve"> </v>
      </c>
      <c r="AG48" s="98" t="str">
        <f ca="1">IF(ISBLANK(INDIRECT("G48"))," ",(INDIRECT("G48")))</f>
        <v xml:space="preserve"> </v>
      </c>
      <c r="AH48" s="98" t="str">
        <f ca="1">IF(ISBLANK(INDIRECT("H48"))," ",(INDIRECT("H48")))</f>
        <v xml:space="preserve"> </v>
      </c>
      <c r="AI48" s="98" t="str">
        <f ca="1">IF(ISBLANK(INDIRECT("I48"))," ",(INDIRECT("I48")))</f>
        <v xml:space="preserve"> </v>
      </c>
      <c r="AJ48" s="98" t="str">
        <f ca="1">IF(ISBLANK(INDIRECT("J48"))," ",(INDIRECT("J48")))</f>
        <v xml:space="preserve"> </v>
      </c>
      <c r="AK48" s="98" t="str">
        <f ca="1">IF(ISBLANK(INDIRECT("K48"))," ",(INDIRECT("K48")))</f>
        <v xml:space="preserve"> </v>
      </c>
      <c r="AL48" s="98" t="str">
        <f ca="1">IF(ISBLANK(INDIRECT("L48"))," ",(INDIRECT("L48")))</f>
        <v xml:space="preserve"> </v>
      </c>
    </row>
    <row r="49" spans="1:38" ht="51" customHeight="1" x14ac:dyDescent="0.25">
      <c r="A49" s="18">
        <v>44</v>
      </c>
      <c r="B49" s="190"/>
      <c r="C49" s="190"/>
      <c r="D49" s="191"/>
      <c r="E49" s="192"/>
      <c r="F49" s="193"/>
      <c r="G49" s="193"/>
      <c r="H49" s="192"/>
      <c r="I49" s="192"/>
      <c r="J49" s="192"/>
      <c r="K49" s="194"/>
      <c r="L49" s="194"/>
      <c r="AB49" s="98" t="str">
        <f ca="1">IF(ISBLANK(INDIRECT("B49"))," ",(INDIRECT("B49")))</f>
        <v xml:space="preserve"> </v>
      </c>
      <c r="AC49" s="98" t="str">
        <f ca="1">IF(ISBLANK(INDIRECT("C49"))," ",(INDIRECT("C49")))</f>
        <v xml:space="preserve"> </v>
      </c>
      <c r="AD49" s="98" t="str">
        <f ca="1">IF(ISBLANK(INDIRECT("D49"))," ",(INDIRECT("D49")))</f>
        <v xml:space="preserve"> </v>
      </c>
      <c r="AE49" s="98" t="str">
        <f ca="1">IF(ISBLANK(INDIRECT("E49"))," ",(INDIRECT("E49")))</f>
        <v xml:space="preserve"> </v>
      </c>
      <c r="AF49" s="98" t="str">
        <f ca="1">IF(ISBLANK(INDIRECT("F49"))," ",(INDIRECT("F49")))</f>
        <v xml:space="preserve"> </v>
      </c>
      <c r="AG49" s="98" t="str">
        <f ca="1">IF(ISBLANK(INDIRECT("G49"))," ",(INDIRECT("G49")))</f>
        <v xml:space="preserve"> </v>
      </c>
      <c r="AH49" s="98" t="str">
        <f ca="1">IF(ISBLANK(INDIRECT("H49"))," ",(INDIRECT("H49")))</f>
        <v xml:space="preserve"> </v>
      </c>
      <c r="AI49" s="98" t="str">
        <f ca="1">IF(ISBLANK(INDIRECT("I49"))," ",(INDIRECT("I49")))</f>
        <v xml:space="preserve"> </v>
      </c>
      <c r="AJ49" s="98" t="str">
        <f ca="1">IF(ISBLANK(INDIRECT("J49"))," ",(INDIRECT("J49")))</f>
        <v xml:space="preserve"> </v>
      </c>
      <c r="AK49" s="98" t="str">
        <f ca="1">IF(ISBLANK(INDIRECT("K49"))," ",(INDIRECT("K49")))</f>
        <v xml:space="preserve"> </v>
      </c>
      <c r="AL49" s="98" t="str">
        <f ca="1">IF(ISBLANK(INDIRECT("L49"))," ",(INDIRECT("L49")))</f>
        <v xml:space="preserve"> </v>
      </c>
    </row>
    <row r="50" spans="1:38" ht="51" customHeight="1" x14ac:dyDescent="0.25">
      <c r="A50" s="18">
        <v>45</v>
      </c>
      <c r="B50" s="190"/>
      <c r="C50" s="190"/>
      <c r="D50" s="191"/>
      <c r="E50" s="192"/>
      <c r="F50" s="193"/>
      <c r="G50" s="193"/>
      <c r="H50" s="192"/>
      <c r="I50" s="192"/>
      <c r="J50" s="192"/>
      <c r="K50" s="194"/>
      <c r="L50" s="194"/>
      <c r="AB50" s="98" t="str">
        <f ca="1">IF(ISBLANK(INDIRECT("B50"))," ",(INDIRECT("B50")))</f>
        <v xml:space="preserve"> </v>
      </c>
      <c r="AC50" s="98" t="str">
        <f ca="1">IF(ISBLANK(INDIRECT("C50"))," ",(INDIRECT("C50")))</f>
        <v xml:space="preserve"> </v>
      </c>
      <c r="AD50" s="98" t="str">
        <f ca="1">IF(ISBLANK(INDIRECT("D50"))," ",(INDIRECT("D50")))</f>
        <v xml:space="preserve"> </v>
      </c>
      <c r="AE50" s="98" t="str">
        <f ca="1">IF(ISBLANK(INDIRECT("E50"))," ",(INDIRECT("E50")))</f>
        <v xml:space="preserve"> </v>
      </c>
      <c r="AF50" s="98" t="str">
        <f ca="1">IF(ISBLANK(INDIRECT("F50"))," ",(INDIRECT("F50")))</f>
        <v xml:space="preserve"> </v>
      </c>
      <c r="AG50" s="98" t="str">
        <f ca="1">IF(ISBLANK(INDIRECT("G50"))," ",(INDIRECT("G50")))</f>
        <v xml:space="preserve"> </v>
      </c>
      <c r="AH50" s="98" t="str">
        <f ca="1">IF(ISBLANK(INDIRECT("H50"))," ",(INDIRECT("H50")))</f>
        <v xml:space="preserve"> </v>
      </c>
      <c r="AI50" s="98" t="str">
        <f ca="1">IF(ISBLANK(INDIRECT("I50"))," ",(INDIRECT("I50")))</f>
        <v xml:space="preserve"> </v>
      </c>
      <c r="AJ50" s="98" t="str">
        <f ca="1">IF(ISBLANK(INDIRECT("J50"))," ",(INDIRECT("J50")))</f>
        <v xml:space="preserve"> </v>
      </c>
      <c r="AK50" s="98" t="str">
        <f ca="1">IF(ISBLANK(INDIRECT("K50"))," ",(INDIRECT("K50")))</f>
        <v xml:space="preserve"> </v>
      </c>
      <c r="AL50" s="98" t="str">
        <f ca="1">IF(ISBLANK(INDIRECT("L50"))," ",(INDIRECT("L50")))</f>
        <v xml:space="preserve"> </v>
      </c>
    </row>
    <row r="51" spans="1:38" ht="51" customHeight="1" x14ac:dyDescent="0.25">
      <c r="A51" s="18">
        <v>46</v>
      </c>
      <c r="B51" s="190"/>
      <c r="C51" s="190"/>
      <c r="D51" s="191"/>
      <c r="E51" s="192"/>
      <c r="F51" s="193"/>
      <c r="G51" s="193"/>
      <c r="H51" s="192"/>
      <c r="I51" s="192"/>
      <c r="J51" s="192"/>
      <c r="K51" s="194"/>
      <c r="L51" s="194"/>
      <c r="AB51" s="98" t="str">
        <f ca="1">IF(ISBLANK(INDIRECT("B51"))," ",(INDIRECT("B51")))</f>
        <v xml:space="preserve"> </v>
      </c>
      <c r="AC51" s="98" t="str">
        <f ca="1">IF(ISBLANK(INDIRECT("C51"))," ",(INDIRECT("C51")))</f>
        <v xml:space="preserve"> </v>
      </c>
      <c r="AD51" s="98" t="str">
        <f ca="1">IF(ISBLANK(INDIRECT("D51"))," ",(INDIRECT("D51")))</f>
        <v xml:space="preserve"> </v>
      </c>
      <c r="AE51" s="98" t="str">
        <f ca="1">IF(ISBLANK(INDIRECT("E51"))," ",(INDIRECT("E51")))</f>
        <v xml:space="preserve"> </v>
      </c>
      <c r="AF51" s="98" t="str">
        <f ca="1">IF(ISBLANK(INDIRECT("F51"))," ",(INDIRECT("F51")))</f>
        <v xml:space="preserve"> </v>
      </c>
      <c r="AG51" s="98" t="str">
        <f ca="1">IF(ISBLANK(INDIRECT("G51"))," ",(INDIRECT("G51")))</f>
        <v xml:space="preserve"> </v>
      </c>
      <c r="AH51" s="98" t="str">
        <f ca="1">IF(ISBLANK(INDIRECT("H51"))," ",(INDIRECT("H51")))</f>
        <v xml:space="preserve"> </v>
      </c>
      <c r="AI51" s="98" t="str">
        <f ca="1">IF(ISBLANK(INDIRECT("I51"))," ",(INDIRECT("I51")))</f>
        <v xml:space="preserve"> </v>
      </c>
      <c r="AJ51" s="98" t="str">
        <f ca="1">IF(ISBLANK(INDIRECT("J51"))," ",(INDIRECT("J51")))</f>
        <v xml:space="preserve"> </v>
      </c>
      <c r="AK51" s="98" t="str">
        <f ca="1">IF(ISBLANK(INDIRECT("K51"))," ",(INDIRECT("K51")))</f>
        <v xml:space="preserve"> </v>
      </c>
      <c r="AL51" s="98" t="str">
        <f ca="1">IF(ISBLANK(INDIRECT("L51"))," ",(INDIRECT("L51")))</f>
        <v xml:space="preserve"> </v>
      </c>
    </row>
    <row r="52" spans="1:38" ht="51" customHeight="1" x14ac:dyDescent="0.25">
      <c r="A52" s="18">
        <v>47</v>
      </c>
      <c r="B52" s="190"/>
      <c r="C52" s="190"/>
      <c r="D52" s="191"/>
      <c r="E52" s="192"/>
      <c r="F52" s="193"/>
      <c r="G52" s="193"/>
      <c r="H52" s="192"/>
      <c r="I52" s="192"/>
      <c r="J52" s="192"/>
      <c r="K52" s="194"/>
      <c r="L52" s="194"/>
      <c r="AB52" s="98" t="str">
        <f ca="1">IF(ISBLANK(INDIRECT("B52"))," ",(INDIRECT("B52")))</f>
        <v xml:space="preserve"> </v>
      </c>
      <c r="AC52" s="98" t="str">
        <f ca="1">IF(ISBLANK(INDIRECT("C52"))," ",(INDIRECT("C52")))</f>
        <v xml:space="preserve"> </v>
      </c>
      <c r="AD52" s="98" t="str">
        <f ca="1">IF(ISBLANK(INDIRECT("D52"))," ",(INDIRECT("D52")))</f>
        <v xml:space="preserve"> </v>
      </c>
      <c r="AE52" s="98" t="str">
        <f ca="1">IF(ISBLANK(INDIRECT("E52"))," ",(INDIRECT("E52")))</f>
        <v xml:space="preserve"> </v>
      </c>
      <c r="AF52" s="98" t="str">
        <f ca="1">IF(ISBLANK(INDIRECT("F52"))," ",(INDIRECT("F52")))</f>
        <v xml:space="preserve"> </v>
      </c>
      <c r="AG52" s="98" t="str">
        <f ca="1">IF(ISBLANK(INDIRECT("G52"))," ",(INDIRECT("G52")))</f>
        <v xml:space="preserve"> </v>
      </c>
      <c r="AH52" s="98" t="str">
        <f ca="1">IF(ISBLANK(INDIRECT("H52"))," ",(INDIRECT("H52")))</f>
        <v xml:space="preserve"> </v>
      </c>
      <c r="AI52" s="98" t="str">
        <f ca="1">IF(ISBLANK(INDIRECT("I52"))," ",(INDIRECT("I52")))</f>
        <v xml:space="preserve"> </v>
      </c>
      <c r="AJ52" s="98" t="str">
        <f ca="1">IF(ISBLANK(INDIRECT("J52"))," ",(INDIRECT("J52")))</f>
        <v xml:space="preserve"> </v>
      </c>
      <c r="AK52" s="98" t="str">
        <f ca="1">IF(ISBLANK(INDIRECT("K52"))," ",(INDIRECT("K52")))</f>
        <v xml:space="preserve"> </v>
      </c>
      <c r="AL52" s="98" t="str">
        <f ca="1">IF(ISBLANK(INDIRECT("L52"))," ",(INDIRECT("L52")))</f>
        <v xml:space="preserve"> </v>
      </c>
    </row>
    <row r="53" spans="1:38" ht="51" customHeight="1" x14ac:dyDescent="0.25">
      <c r="A53" s="18">
        <v>48</v>
      </c>
      <c r="B53" s="190"/>
      <c r="C53" s="190"/>
      <c r="D53" s="191"/>
      <c r="E53" s="192"/>
      <c r="F53" s="193"/>
      <c r="G53" s="193"/>
      <c r="H53" s="192"/>
      <c r="I53" s="192"/>
      <c r="J53" s="192"/>
      <c r="K53" s="194"/>
      <c r="L53" s="194"/>
      <c r="AB53" s="98" t="str">
        <f ca="1">IF(ISBLANK(INDIRECT("B53"))," ",(INDIRECT("B53")))</f>
        <v xml:space="preserve"> </v>
      </c>
      <c r="AC53" s="98" t="str">
        <f ca="1">IF(ISBLANK(INDIRECT("C53"))," ",(INDIRECT("C53")))</f>
        <v xml:space="preserve"> </v>
      </c>
      <c r="AD53" s="98" t="str">
        <f ca="1">IF(ISBLANK(INDIRECT("D53"))," ",(INDIRECT("D53")))</f>
        <v xml:space="preserve"> </v>
      </c>
      <c r="AE53" s="98" t="str">
        <f ca="1">IF(ISBLANK(INDIRECT("E53"))," ",(INDIRECT("E53")))</f>
        <v xml:space="preserve"> </v>
      </c>
      <c r="AF53" s="98" t="str">
        <f ca="1">IF(ISBLANK(INDIRECT("F53"))," ",(INDIRECT("F53")))</f>
        <v xml:space="preserve"> </v>
      </c>
      <c r="AG53" s="98" t="str">
        <f ca="1">IF(ISBLANK(INDIRECT("G53"))," ",(INDIRECT("G53")))</f>
        <v xml:space="preserve"> </v>
      </c>
      <c r="AH53" s="98" t="str">
        <f ca="1">IF(ISBLANK(INDIRECT("H53"))," ",(INDIRECT("H53")))</f>
        <v xml:space="preserve"> </v>
      </c>
      <c r="AI53" s="98" t="str">
        <f ca="1">IF(ISBLANK(INDIRECT("I53"))," ",(INDIRECT("I53")))</f>
        <v xml:space="preserve"> </v>
      </c>
      <c r="AJ53" s="98" t="str">
        <f ca="1">IF(ISBLANK(INDIRECT("J53"))," ",(INDIRECT("J53")))</f>
        <v xml:space="preserve"> </v>
      </c>
      <c r="AK53" s="98" t="str">
        <f ca="1">IF(ISBLANK(INDIRECT("K53"))," ",(INDIRECT("K53")))</f>
        <v xml:space="preserve"> </v>
      </c>
      <c r="AL53" s="98" t="str">
        <f ca="1">IF(ISBLANK(INDIRECT("L53"))," ",(INDIRECT("L53")))</f>
        <v xml:space="preserve"> </v>
      </c>
    </row>
    <row r="54" spans="1:38" ht="51" customHeight="1" x14ac:dyDescent="0.25">
      <c r="A54" s="18">
        <v>49</v>
      </c>
      <c r="B54" s="190"/>
      <c r="C54" s="190"/>
      <c r="D54" s="191"/>
      <c r="E54" s="192"/>
      <c r="F54" s="193"/>
      <c r="G54" s="193"/>
      <c r="H54" s="192"/>
      <c r="I54" s="192"/>
      <c r="J54" s="192"/>
      <c r="K54" s="194"/>
      <c r="L54" s="194"/>
      <c r="AB54" s="98" t="str">
        <f ca="1">IF(ISBLANK(INDIRECT("B54"))," ",(INDIRECT("B54")))</f>
        <v xml:space="preserve"> </v>
      </c>
      <c r="AC54" s="98" t="str">
        <f ca="1">IF(ISBLANK(INDIRECT("C54"))," ",(INDIRECT("C54")))</f>
        <v xml:space="preserve"> </v>
      </c>
      <c r="AD54" s="98" t="str">
        <f ca="1">IF(ISBLANK(INDIRECT("D54"))," ",(INDIRECT("D54")))</f>
        <v xml:space="preserve"> </v>
      </c>
      <c r="AE54" s="98" t="str">
        <f ca="1">IF(ISBLANK(INDIRECT("E54"))," ",(INDIRECT("E54")))</f>
        <v xml:space="preserve"> </v>
      </c>
      <c r="AF54" s="98" t="str">
        <f ca="1">IF(ISBLANK(INDIRECT("F54"))," ",(INDIRECT("F54")))</f>
        <v xml:space="preserve"> </v>
      </c>
      <c r="AG54" s="98" t="str">
        <f ca="1">IF(ISBLANK(INDIRECT("G54"))," ",(INDIRECT("G54")))</f>
        <v xml:space="preserve"> </v>
      </c>
      <c r="AH54" s="98" t="str">
        <f ca="1">IF(ISBLANK(INDIRECT("H54"))," ",(INDIRECT("H54")))</f>
        <v xml:space="preserve"> </v>
      </c>
      <c r="AI54" s="98" t="str">
        <f ca="1">IF(ISBLANK(INDIRECT("I54"))," ",(INDIRECT("I54")))</f>
        <v xml:space="preserve"> </v>
      </c>
      <c r="AJ54" s="98" t="str">
        <f ca="1">IF(ISBLANK(INDIRECT("J54"))," ",(INDIRECT("J54")))</f>
        <v xml:space="preserve"> </v>
      </c>
      <c r="AK54" s="98" t="str">
        <f ca="1">IF(ISBLANK(INDIRECT("K54"))," ",(INDIRECT("K54")))</f>
        <v xml:space="preserve"> </v>
      </c>
      <c r="AL54" s="98" t="str">
        <f ca="1">IF(ISBLANK(INDIRECT("L54"))," ",(INDIRECT("L54")))</f>
        <v xml:space="preserve"> </v>
      </c>
    </row>
    <row r="55" spans="1:38" ht="51" customHeight="1" x14ac:dyDescent="0.25">
      <c r="A55" s="18">
        <v>50</v>
      </c>
      <c r="B55" s="190"/>
      <c r="C55" s="190"/>
      <c r="D55" s="191"/>
      <c r="E55" s="192"/>
      <c r="F55" s="193"/>
      <c r="G55" s="193"/>
      <c r="H55" s="192"/>
      <c r="I55" s="192"/>
      <c r="J55" s="192"/>
      <c r="K55" s="194"/>
      <c r="L55" s="194"/>
      <c r="AB55" s="98" t="str">
        <f ca="1">IF(ISBLANK(INDIRECT("B55"))," ",(INDIRECT("B55")))</f>
        <v xml:space="preserve"> </v>
      </c>
      <c r="AC55" s="98" t="str">
        <f ca="1">IF(ISBLANK(INDIRECT("C55"))," ",(INDIRECT("C55")))</f>
        <v xml:space="preserve"> </v>
      </c>
      <c r="AD55" s="98" t="str">
        <f ca="1">IF(ISBLANK(INDIRECT("D55"))," ",(INDIRECT("D55")))</f>
        <v xml:space="preserve"> </v>
      </c>
      <c r="AE55" s="98" t="str">
        <f ca="1">IF(ISBLANK(INDIRECT("E55"))," ",(INDIRECT("E55")))</f>
        <v xml:space="preserve"> </v>
      </c>
      <c r="AF55" s="98" t="str">
        <f ca="1">IF(ISBLANK(INDIRECT("F55"))," ",(INDIRECT("F55")))</f>
        <v xml:space="preserve"> </v>
      </c>
      <c r="AG55" s="98" t="str">
        <f ca="1">IF(ISBLANK(INDIRECT("G55"))," ",(INDIRECT("G55")))</f>
        <v xml:space="preserve"> </v>
      </c>
      <c r="AH55" s="98" t="str">
        <f ca="1">IF(ISBLANK(INDIRECT("H55"))," ",(INDIRECT("H55")))</f>
        <v xml:space="preserve"> </v>
      </c>
      <c r="AI55" s="98" t="str">
        <f ca="1">IF(ISBLANK(INDIRECT("I55"))," ",(INDIRECT("I55")))</f>
        <v xml:space="preserve"> </v>
      </c>
      <c r="AJ55" s="98" t="str">
        <f ca="1">IF(ISBLANK(INDIRECT("J55"))," ",(INDIRECT("J55")))</f>
        <v xml:space="preserve"> </v>
      </c>
      <c r="AK55" s="98" t="str">
        <f ca="1">IF(ISBLANK(INDIRECT("K55"))," ",(INDIRECT("K55")))</f>
        <v xml:space="preserve"> </v>
      </c>
      <c r="AL55" s="98" t="str">
        <f ca="1">IF(ISBLANK(INDIRECT("L55"))," ",(INDIRECT("L55")))</f>
        <v xml:space="preserve"> </v>
      </c>
    </row>
    <row r="56" spans="1:38" hidden="1" x14ac:dyDescent="0.25"/>
    <row r="57" spans="1:38" hidden="1" x14ac:dyDescent="0.25"/>
    <row r="58" spans="1:38" hidden="1" x14ac:dyDescent="0.25"/>
    <row r="59" spans="1:38" hidden="1" x14ac:dyDescent="0.25"/>
    <row r="60" spans="1:38" hidden="1" x14ac:dyDescent="0.25"/>
    <row r="61" spans="1:38" hidden="1" x14ac:dyDescent="0.25">
      <c r="C61" s="269" t="s">
        <v>837</v>
      </c>
    </row>
    <row r="62" spans="1:38" hidden="1" x14ac:dyDescent="0.25">
      <c r="C62" s="269" t="s">
        <v>82</v>
      </c>
    </row>
    <row r="63" spans="1:38" hidden="1" x14ac:dyDescent="0.25">
      <c r="C63" s="269" t="s">
        <v>845</v>
      </c>
      <c r="K63" t="s">
        <v>82</v>
      </c>
    </row>
    <row r="64" spans="1:38" hidden="1" x14ac:dyDescent="0.25">
      <c r="C64" s="269" t="s">
        <v>843</v>
      </c>
      <c r="K64" t="s">
        <v>359</v>
      </c>
    </row>
    <row r="65" spans="3:11" hidden="1" x14ac:dyDescent="0.25">
      <c r="C65" s="269" t="s">
        <v>22</v>
      </c>
      <c r="K65" t="s">
        <v>372</v>
      </c>
    </row>
    <row r="66" spans="3:11" hidden="1" x14ac:dyDescent="0.25">
      <c r="C66" s="269" t="s">
        <v>1305</v>
      </c>
      <c r="K66" t="s">
        <v>353</v>
      </c>
    </row>
    <row r="67" spans="3:11" hidden="1" x14ac:dyDescent="0.25">
      <c r="C67" s="269" t="s">
        <v>852</v>
      </c>
      <c r="K67" t="s">
        <v>352</v>
      </c>
    </row>
    <row r="68" spans="3:11" hidden="1" x14ac:dyDescent="0.25">
      <c r="C68" s="269" t="s">
        <v>23</v>
      </c>
      <c r="K68" t="s">
        <v>388</v>
      </c>
    </row>
    <row r="69" spans="3:11" hidden="1" x14ac:dyDescent="0.25">
      <c r="C69" s="269" t="s">
        <v>310</v>
      </c>
      <c r="K69" t="s">
        <v>394</v>
      </c>
    </row>
    <row r="70" spans="3:11" hidden="1" x14ac:dyDescent="0.25">
      <c r="C70" s="269" t="s">
        <v>857</v>
      </c>
      <c r="K70" t="s">
        <v>395</v>
      </c>
    </row>
    <row r="71" spans="3:11" hidden="1" x14ac:dyDescent="0.25">
      <c r="C71" s="269" t="s">
        <v>24</v>
      </c>
      <c r="K71" t="s">
        <v>374</v>
      </c>
    </row>
    <row r="72" spans="3:11" hidden="1" x14ac:dyDescent="0.25">
      <c r="C72" s="269" t="s">
        <v>25</v>
      </c>
      <c r="K72" t="s">
        <v>376</v>
      </c>
    </row>
    <row r="73" spans="3:11" hidden="1" x14ac:dyDescent="0.25">
      <c r="C73" s="269" t="s">
        <v>1306</v>
      </c>
      <c r="K73" t="s">
        <v>387</v>
      </c>
    </row>
    <row r="74" spans="3:11" hidden="1" x14ac:dyDescent="0.25">
      <c r="C74" s="269" t="s">
        <v>316</v>
      </c>
      <c r="K74" t="s">
        <v>379</v>
      </c>
    </row>
    <row r="75" spans="3:11" hidden="1" x14ac:dyDescent="0.25">
      <c r="C75" s="269" t="s">
        <v>26</v>
      </c>
      <c r="K75" t="s">
        <v>360</v>
      </c>
    </row>
    <row r="76" spans="3:11" hidden="1" x14ac:dyDescent="0.25">
      <c r="C76" s="269" t="s">
        <v>27</v>
      </c>
      <c r="K76" t="s">
        <v>349</v>
      </c>
    </row>
    <row r="77" spans="3:11" hidden="1" x14ac:dyDescent="0.25">
      <c r="C77" s="269" t="s">
        <v>1307</v>
      </c>
      <c r="K77" t="s">
        <v>380</v>
      </c>
    </row>
    <row r="78" spans="3:11" hidden="1" x14ac:dyDescent="0.25">
      <c r="C78" s="269" t="s">
        <v>1308</v>
      </c>
      <c r="K78" t="s">
        <v>362</v>
      </c>
    </row>
    <row r="79" spans="3:11" hidden="1" x14ac:dyDescent="0.25">
      <c r="C79" s="269" t="s">
        <v>28</v>
      </c>
      <c r="K79" t="s">
        <v>357</v>
      </c>
    </row>
    <row r="80" spans="3:11" hidden="1" x14ac:dyDescent="0.25">
      <c r="C80" s="269" t="s">
        <v>29</v>
      </c>
      <c r="K80" t="s">
        <v>386</v>
      </c>
    </row>
    <row r="81" spans="3:11" hidden="1" x14ac:dyDescent="0.25">
      <c r="C81" s="269" t="s">
        <v>1309</v>
      </c>
      <c r="K81" t="s">
        <v>409</v>
      </c>
    </row>
    <row r="82" spans="3:11" hidden="1" x14ac:dyDescent="0.25">
      <c r="C82" s="269" t="s">
        <v>877</v>
      </c>
      <c r="K82" t="s">
        <v>364</v>
      </c>
    </row>
    <row r="83" spans="3:11" hidden="1" x14ac:dyDescent="0.25">
      <c r="C83" s="269" t="s">
        <v>879</v>
      </c>
      <c r="K83" t="s">
        <v>393</v>
      </c>
    </row>
    <row r="84" spans="3:11" hidden="1" x14ac:dyDescent="0.25">
      <c r="C84" s="269" t="s">
        <v>881</v>
      </c>
      <c r="K84" t="s">
        <v>377</v>
      </c>
    </row>
    <row r="85" spans="3:11" hidden="1" x14ac:dyDescent="0.25">
      <c r="C85" s="269" t="s">
        <v>1310</v>
      </c>
      <c r="K85" t="s">
        <v>358</v>
      </c>
    </row>
    <row r="86" spans="3:11" hidden="1" x14ac:dyDescent="0.25">
      <c r="C86" s="269" t="s">
        <v>870</v>
      </c>
      <c r="K86" t="s">
        <v>384</v>
      </c>
    </row>
    <row r="87" spans="3:11" hidden="1" x14ac:dyDescent="0.25">
      <c r="C87" s="269" t="s">
        <v>884</v>
      </c>
      <c r="K87" t="s">
        <v>365</v>
      </c>
    </row>
    <row r="88" spans="3:11" hidden="1" x14ac:dyDescent="0.25">
      <c r="C88" s="269" t="s">
        <v>1311</v>
      </c>
      <c r="K88" t="s">
        <v>366</v>
      </c>
    </row>
    <row r="89" spans="3:11" hidden="1" x14ac:dyDescent="0.25">
      <c r="C89" s="269" t="s">
        <v>1312</v>
      </c>
      <c r="K89" t="s">
        <v>391</v>
      </c>
    </row>
    <row r="90" spans="3:11" hidden="1" x14ac:dyDescent="0.25">
      <c r="C90" s="269" t="s">
        <v>887</v>
      </c>
      <c r="K90" t="s">
        <v>392</v>
      </c>
    </row>
    <row r="91" spans="3:11" hidden="1" x14ac:dyDescent="0.25">
      <c r="C91" s="269" t="s">
        <v>30</v>
      </c>
      <c r="K91" t="s">
        <v>370</v>
      </c>
    </row>
    <row r="92" spans="3:11" hidden="1" x14ac:dyDescent="0.25">
      <c r="C92" s="269" t="s">
        <v>1025</v>
      </c>
      <c r="K92" t="s">
        <v>389</v>
      </c>
    </row>
    <row r="93" spans="3:11" hidden="1" x14ac:dyDescent="0.25">
      <c r="C93" s="269" t="s">
        <v>1313</v>
      </c>
      <c r="K93" t="s">
        <v>378</v>
      </c>
    </row>
    <row r="94" spans="3:11" hidden="1" x14ac:dyDescent="0.25">
      <c r="C94" s="269" t="s">
        <v>1314</v>
      </c>
      <c r="K94" t="s">
        <v>354</v>
      </c>
    </row>
    <row r="95" spans="3:11" hidden="1" x14ac:dyDescent="0.25">
      <c r="C95" s="269" t="s">
        <v>897</v>
      </c>
      <c r="K95" t="s">
        <v>356</v>
      </c>
    </row>
    <row r="96" spans="3:11" hidden="1" x14ac:dyDescent="0.25">
      <c r="C96" s="269" t="s">
        <v>899</v>
      </c>
      <c r="K96" t="s">
        <v>390</v>
      </c>
    </row>
    <row r="97" spans="3:11" hidden="1" x14ac:dyDescent="0.25">
      <c r="C97" s="269" t="s">
        <v>31</v>
      </c>
      <c r="K97" t="s">
        <v>355</v>
      </c>
    </row>
    <row r="98" spans="3:11" hidden="1" x14ac:dyDescent="0.25">
      <c r="C98" s="269" t="s">
        <v>32</v>
      </c>
      <c r="K98" t="s">
        <v>375</v>
      </c>
    </row>
    <row r="99" spans="3:11" hidden="1" x14ac:dyDescent="0.25">
      <c r="C99" s="269" t="s">
        <v>1315</v>
      </c>
      <c r="K99" t="s">
        <v>350</v>
      </c>
    </row>
    <row r="100" spans="3:11" hidden="1" x14ac:dyDescent="0.25">
      <c r="C100" s="269" t="s">
        <v>318</v>
      </c>
      <c r="K100" t="s">
        <v>369</v>
      </c>
    </row>
    <row r="101" spans="3:11" hidden="1" x14ac:dyDescent="0.25">
      <c r="C101" s="269" t="s">
        <v>319</v>
      </c>
      <c r="K101" t="s">
        <v>373</v>
      </c>
    </row>
    <row r="102" spans="3:11" hidden="1" x14ac:dyDescent="0.25">
      <c r="C102" s="269" t="s">
        <v>1316</v>
      </c>
      <c r="K102" t="s">
        <v>381</v>
      </c>
    </row>
    <row r="103" spans="3:11" hidden="1" x14ac:dyDescent="0.25">
      <c r="C103" s="269" t="s">
        <v>1317</v>
      </c>
      <c r="K103" t="s">
        <v>351</v>
      </c>
    </row>
    <row r="104" spans="3:11" hidden="1" x14ac:dyDescent="0.25">
      <c r="C104" s="269" t="s">
        <v>904</v>
      </c>
      <c r="K104" t="s">
        <v>385</v>
      </c>
    </row>
    <row r="105" spans="3:11" hidden="1" x14ac:dyDescent="0.25">
      <c r="C105" s="269" t="s">
        <v>33</v>
      </c>
      <c r="K105" t="s">
        <v>348</v>
      </c>
    </row>
    <row r="106" spans="3:11" hidden="1" x14ac:dyDescent="0.25">
      <c r="C106" s="269" t="s">
        <v>912</v>
      </c>
      <c r="K106" t="s">
        <v>367</v>
      </c>
    </row>
    <row r="107" spans="3:11" hidden="1" x14ac:dyDescent="0.25">
      <c r="C107" s="269" t="s">
        <v>915</v>
      </c>
      <c r="K107" t="s">
        <v>368</v>
      </c>
    </row>
    <row r="108" spans="3:11" hidden="1" x14ac:dyDescent="0.25">
      <c r="C108" s="269" t="s">
        <v>34</v>
      </c>
      <c r="K108" t="s">
        <v>361</v>
      </c>
    </row>
    <row r="109" spans="3:11" hidden="1" x14ac:dyDescent="0.25">
      <c r="C109" s="269" t="s">
        <v>1318</v>
      </c>
      <c r="K109" t="s">
        <v>371</v>
      </c>
    </row>
    <row r="110" spans="3:11" hidden="1" x14ac:dyDescent="0.25">
      <c r="C110" s="269" t="s">
        <v>35</v>
      </c>
      <c r="K110" t="s">
        <v>363</v>
      </c>
    </row>
    <row r="111" spans="3:11" hidden="1" x14ac:dyDescent="0.25">
      <c r="C111" s="269" t="s">
        <v>36</v>
      </c>
      <c r="K111" t="s">
        <v>382</v>
      </c>
    </row>
    <row r="112" spans="3:11" hidden="1" x14ac:dyDescent="0.25">
      <c r="C112" s="269" t="s">
        <v>917</v>
      </c>
      <c r="K112" t="s">
        <v>383</v>
      </c>
    </row>
    <row r="113" spans="3:3" hidden="1" x14ac:dyDescent="0.25">
      <c r="C113" s="269" t="s">
        <v>919</v>
      </c>
    </row>
    <row r="114" spans="3:3" hidden="1" x14ac:dyDescent="0.25">
      <c r="C114" s="269" t="s">
        <v>922</v>
      </c>
    </row>
    <row r="115" spans="3:3" hidden="1" x14ac:dyDescent="0.25">
      <c r="C115" s="269" t="s">
        <v>909</v>
      </c>
    </row>
    <row r="116" spans="3:3" hidden="1" x14ac:dyDescent="0.25">
      <c r="C116" s="269" t="s">
        <v>37</v>
      </c>
    </row>
    <row r="117" spans="3:3" hidden="1" x14ac:dyDescent="0.25">
      <c r="C117" s="269" t="s">
        <v>1319</v>
      </c>
    </row>
    <row r="118" spans="3:3" hidden="1" x14ac:dyDescent="0.25">
      <c r="C118" s="269" t="s">
        <v>38</v>
      </c>
    </row>
    <row r="119" spans="3:3" hidden="1" x14ac:dyDescent="0.25">
      <c r="C119" s="269" t="s">
        <v>925</v>
      </c>
    </row>
    <row r="120" spans="3:3" hidden="1" x14ac:dyDescent="0.25">
      <c r="C120" s="269" t="s">
        <v>926</v>
      </c>
    </row>
    <row r="121" spans="3:3" hidden="1" x14ac:dyDescent="0.25">
      <c r="C121" s="269" t="s">
        <v>927</v>
      </c>
    </row>
    <row r="122" spans="3:3" hidden="1" x14ac:dyDescent="0.25">
      <c r="C122" s="269" t="s">
        <v>39</v>
      </c>
    </row>
    <row r="123" spans="3:3" hidden="1" x14ac:dyDescent="0.25">
      <c r="C123" s="269" t="s">
        <v>928</v>
      </c>
    </row>
    <row r="124" spans="3:3" hidden="1" x14ac:dyDescent="0.25">
      <c r="C124" s="269" t="s">
        <v>929</v>
      </c>
    </row>
    <row r="125" spans="3:3" hidden="1" x14ac:dyDescent="0.25">
      <c r="C125" s="269" t="s">
        <v>930</v>
      </c>
    </row>
    <row r="126" spans="3:3" hidden="1" x14ac:dyDescent="0.25">
      <c r="C126" s="269" t="s">
        <v>931</v>
      </c>
    </row>
    <row r="127" spans="3:3" hidden="1" x14ac:dyDescent="0.25">
      <c r="C127" s="269" t="s">
        <v>932</v>
      </c>
    </row>
    <row r="128" spans="3:3" hidden="1" x14ac:dyDescent="0.25">
      <c r="C128" s="269" t="s">
        <v>320</v>
      </c>
    </row>
    <row r="129" spans="3:3" hidden="1" x14ac:dyDescent="0.25">
      <c r="C129" s="269" t="s">
        <v>933</v>
      </c>
    </row>
    <row r="130" spans="3:3" hidden="1" x14ac:dyDescent="0.25">
      <c r="C130" s="269" t="s">
        <v>1320</v>
      </c>
    </row>
    <row r="131" spans="3:3" hidden="1" x14ac:dyDescent="0.25">
      <c r="C131" s="269" t="s">
        <v>1321</v>
      </c>
    </row>
    <row r="132" spans="3:3" hidden="1" x14ac:dyDescent="0.25">
      <c r="C132" s="269" t="s">
        <v>934</v>
      </c>
    </row>
    <row r="133" spans="3:3" hidden="1" x14ac:dyDescent="0.25">
      <c r="C133" s="269" t="s">
        <v>935</v>
      </c>
    </row>
    <row r="134" spans="3:3" hidden="1" x14ac:dyDescent="0.25">
      <c r="C134" s="269" t="s">
        <v>321</v>
      </c>
    </row>
    <row r="135" spans="3:3" hidden="1" x14ac:dyDescent="0.25">
      <c r="C135" s="269" t="s">
        <v>322</v>
      </c>
    </row>
    <row r="136" spans="3:3" hidden="1" x14ac:dyDescent="0.25">
      <c r="C136" s="269" t="s">
        <v>937</v>
      </c>
    </row>
    <row r="137" spans="3:3" hidden="1" x14ac:dyDescent="0.25">
      <c r="C137" s="269" t="s">
        <v>938</v>
      </c>
    </row>
    <row r="138" spans="3:3" hidden="1" x14ac:dyDescent="0.25">
      <c r="C138" s="269" t="s">
        <v>936</v>
      </c>
    </row>
    <row r="139" spans="3:3" hidden="1" x14ac:dyDescent="0.25">
      <c r="C139" s="269" t="s">
        <v>323</v>
      </c>
    </row>
    <row r="140" spans="3:3" hidden="1" x14ac:dyDescent="0.25">
      <c r="C140" s="269" t="s">
        <v>939</v>
      </c>
    </row>
    <row r="141" spans="3:3" hidden="1" x14ac:dyDescent="0.25">
      <c r="C141" s="269" t="s">
        <v>940</v>
      </c>
    </row>
    <row r="142" spans="3:3" hidden="1" x14ac:dyDescent="0.25">
      <c r="C142" s="269" t="s">
        <v>324</v>
      </c>
    </row>
    <row r="143" spans="3:3" hidden="1" x14ac:dyDescent="0.25">
      <c r="C143" s="269" t="s">
        <v>941</v>
      </c>
    </row>
    <row r="144" spans="3:3" hidden="1" x14ac:dyDescent="0.25">
      <c r="C144" s="269" t="s">
        <v>942</v>
      </c>
    </row>
    <row r="145" spans="3:3" hidden="1" x14ac:dyDescent="0.25">
      <c r="C145" s="269" t="s">
        <v>943</v>
      </c>
    </row>
    <row r="146" spans="3:3" hidden="1" x14ac:dyDescent="0.25">
      <c r="C146" s="269" t="s">
        <v>944</v>
      </c>
    </row>
    <row r="147" spans="3:3" hidden="1" x14ac:dyDescent="0.25">
      <c r="C147" s="269" t="s">
        <v>945</v>
      </c>
    </row>
    <row r="148" spans="3:3" hidden="1" x14ac:dyDescent="0.25">
      <c r="C148" s="269" t="s">
        <v>1322</v>
      </c>
    </row>
    <row r="149" spans="3:3" hidden="1" x14ac:dyDescent="0.25">
      <c r="C149" s="269" t="s">
        <v>40</v>
      </c>
    </row>
    <row r="150" spans="3:3" hidden="1" x14ac:dyDescent="0.25">
      <c r="C150" s="269" t="s">
        <v>41</v>
      </c>
    </row>
    <row r="151" spans="3:3" hidden="1" x14ac:dyDescent="0.25">
      <c r="C151" s="269" t="s">
        <v>1323</v>
      </c>
    </row>
    <row r="152" spans="3:3" hidden="1" x14ac:dyDescent="0.25">
      <c r="C152" s="269" t="s">
        <v>42</v>
      </c>
    </row>
    <row r="153" spans="3:3" hidden="1" x14ac:dyDescent="0.25">
      <c r="C153" s="269" t="s">
        <v>43</v>
      </c>
    </row>
    <row r="154" spans="3:3" hidden="1" x14ac:dyDescent="0.25">
      <c r="C154" s="269" t="s">
        <v>44</v>
      </c>
    </row>
    <row r="155" spans="3:3" hidden="1" x14ac:dyDescent="0.25">
      <c r="C155" s="269" t="s">
        <v>45</v>
      </c>
    </row>
    <row r="156" spans="3:3" hidden="1" x14ac:dyDescent="0.25">
      <c r="C156" s="269" t="s">
        <v>947</v>
      </c>
    </row>
    <row r="157" spans="3:3" hidden="1" x14ac:dyDescent="0.25">
      <c r="C157" s="269" t="s">
        <v>325</v>
      </c>
    </row>
    <row r="158" spans="3:3" hidden="1" x14ac:dyDescent="0.25">
      <c r="C158" s="269" t="s">
        <v>46</v>
      </c>
    </row>
    <row r="159" spans="3:3" hidden="1" x14ac:dyDescent="0.25">
      <c r="C159" s="269" t="s">
        <v>946</v>
      </c>
    </row>
    <row r="160" spans="3:3" hidden="1" x14ac:dyDescent="0.25">
      <c r="C160" s="269" t="s">
        <v>1324</v>
      </c>
    </row>
    <row r="161" spans="3:3" hidden="1" x14ac:dyDescent="0.25">
      <c r="C161" s="269" t="s">
        <v>1325</v>
      </c>
    </row>
    <row r="162" spans="3:3" hidden="1" x14ac:dyDescent="0.25">
      <c r="C162" s="269" t="s">
        <v>948</v>
      </c>
    </row>
    <row r="163" spans="3:3" hidden="1" x14ac:dyDescent="0.25">
      <c r="C163" s="269" t="s">
        <v>1326</v>
      </c>
    </row>
    <row r="164" spans="3:3" hidden="1" x14ac:dyDescent="0.25">
      <c r="C164" s="269" t="s">
        <v>47</v>
      </c>
    </row>
    <row r="165" spans="3:3" hidden="1" x14ac:dyDescent="0.25">
      <c r="C165" s="269" t="s">
        <v>1327</v>
      </c>
    </row>
    <row r="166" spans="3:3" hidden="1" x14ac:dyDescent="0.25">
      <c r="C166" s="269" t="s">
        <v>1328</v>
      </c>
    </row>
    <row r="167" spans="3:3" hidden="1" x14ac:dyDescent="0.25">
      <c r="C167" s="269" t="s">
        <v>1329</v>
      </c>
    </row>
    <row r="168" spans="3:3" hidden="1" x14ac:dyDescent="0.25">
      <c r="C168" s="269" t="s">
        <v>1330</v>
      </c>
    </row>
    <row r="169" spans="3:3" hidden="1" x14ac:dyDescent="0.25">
      <c r="C169" s="269" t="s">
        <v>1331</v>
      </c>
    </row>
    <row r="170" spans="3:3" hidden="1" x14ac:dyDescent="0.25">
      <c r="C170" s="269" t="s">
        <v>48</v>
      </c>
    </row>
    <row r="171" spans="3:3" hidden="1" x14ac:dyDescent="0.25">
      <c r="C171" s="269" t="s">
        <v>49</v>
      </c>
    </row>
    <row r="172" spans="3:3" hidden="1" x14ac:dyDescent="0.25">
      <c r="C172" s="269" t="s">
        <v>1332</v>
      </c>
    </row>
    <row r="173" spans="3:3" hidden="1" x14ac:dyDescent="0.25">
      <c r="C173" s="269" t="s">
        <v>1333</v>
      </c>
    </row>
    <row r="174" spans="3:3" hidden="1" x14ac:dyDescent="0.25">
      <c r="C174" s="269" t="s">
        <v>952</v>
      </c>
    </row>
    <row r="175" spans="3:3" hidden="1" x14ac:dyDescent="0.25">
      <c r="C175" s="269" t="s">
        <v>50</v>
      </c>
    </row>
    <row r="176" spans="3:3" hidden="1" x14ac:dyDescent="0.25">
      <c r="C176" s="269" t="s">
        <v>51</v>
      </c>
    </row>
    <row r="177" spans="3:3" hidden="1" x14ac:dyDescent="0.25">
      <c r="C177" s="269" t="s">
        <v>949</v>
      </c>
    </row>
    <row r="178" spans="3:3" hidden="1" x14ac:dyDescent="0.25">
      <c r="C178" s="269" t="s">
        <v>950</v>
      </c>
    </row>
    <row r="179" spans="3:3" hidden="1" x14ac:dyDescent="0.25">
      <c r="C179" s="269" t="s">
        <v>1334</v>
      </c>
    </row>
    <row r="180" spans="3:3" hidden="1" x14ac:dyDescent="0.25">
      <c r="C180" s="269" t="s">
        <v>951</v>
      </c>
    </row>
    <row r="181" spans="3:3" hidden="1" x14ac:dyDescent="0.25">
      <c r="C181" s="269" t="s">
        <v>52</v>
      </c>
    </row>
    <row r="182" spans="3:3" hidden="1" x14ac:dyDescent="0.25">
      <c r="C182" s="269" t="s">
        <v>954</v>
      </c>
    </row>
    <row r="183" spans="3:3" hidden="1" x14ac:dyDescent="0.25">
      <c r="C183" s="269" t="s">
        <v>955</v>
      </c>
    </row>
    <row r="184" spans="3:3" hidden="1" x14ac:dyDescent="0.25">
      <c r="C184" s="269" t="s">
        <v>53</v>
      </c>
    </row>
    <row r="185" spans="3:3" hidden="1" x14ac:dyDescent="0.25">
      <c r="C185" s="269" t="s">
        <v>54</v>
      </c>
    </row>
    <row r="186" spans="3:3" hidden="1" x14ac:dyDescent="0.25">
      <c r="C186" s="269" t="s">
        <v>55</v>
      </c>
    </row>
    <row r="187" spans="3:3" hidden="1" x14ac:dyDescent="0.25">
      <c r="C187" s="269" t="s">
        <v>957</v>
      </c>
    </row>
    <row r="188" spans="3:3" hidden="1" x14ac:dyDescent="0.25">
      <c r="C188" s="269" t="s">
        <v>958</v>
      </c>
    </row>
    <row r="189" spans="3:3" hidden="1" x14ac:dyDescent="0.25">
      <c r="C189" s="269" t="s">
        <v>956</v>
      </c>
    </row>
    <row r="190" spans="3:3" hidden="1" x14ac:dyDescent="0.25">
      <c r="C190" s="269" t="s">
        <v>1335</v>
      </c>
    </row>
    <row r="191" spans="3:3" hidden="1" x14ac:dyDescent="0.25">
      <c r="C191" s="269" t="s">
        <v>959</v>
      </c>
    </row>
    <row r="192" spans="3:3" hidden="1" x14ac:dyDescent="0.25">
      <c r="C192" s="269" t="s">
        <v>56</v>
      </c>
    </row>
    <row r="193" spans="3:3" hidden="1" x14ac:dyDescent="0.25">
      <c r="C193" s="269" t="s">
        <v>57</v>
      </c>
    </row>
    <row r="194" spans="3:3" hidden="1" x14ac:dyDescent="0.25">
      <c r="C194" s="269" t="s">
        <v>1336</v>
      </c>
    </row>
    <row r="195" spans="3:3" hidden="1" x14ac:dyDescent="0.25">
      <c r="C195" s="269" t="s">
        <v>1337</v>
      </c>
    </row>
    <row r="196" spans="3:3" hidden="1" x14ac:dyDescent="0.25">
      <c r="C196" s="269" t="s">
        <v>58</v>
      </c>
    </row>
    <row r="197" spans="3:3" hidden="1" x14ac:dyDescent="0.25">
      <c r="C197" s="269" t="s">
        <v>953</v>
      </c>
    </row>
    <row r="198" spans="3:3" hidden="1" x14ac:dyDescent="0.25">
      <c r="C198" s="269" t="s">
        <v>960</v>
      </c>
    </row>
    <row r="199" spans="3:3" hidden="1" x14ac:dyDescent="0.25">
      <c r="C199" s="269" t="s">
        <v>1338</v>
      </c>
    </row>
    <row r="200" spans="3:3" hidden="1" x14ac:dyDescent="0.25">
      <c r="C200" s="269" t="s">
        <v>59</v>
      </c>
    </row>
    <row r="201" spans="3:3" hidden="1" x14ac:dyDescent="0.25">
      <c r="C201" s="269" t="s">
        <v>961</v>
      </c>
    </row>
    <row r="202" spans="3:3" hidden="1" x14ac:dyDescent="0.25">
      <c r="C202" s="269" t="s">
        <v>60</v>
      </c>
    </row>
    <row r="203" spans="3:3" hidden="1" x14ac:dyDescent="0.25">
      <c r="C203" s="269" t="s">
        <v>326</v>
      </c>
    </row>
    <row r="204" spans="3:3" hidden="1" x14ac:dyDescent="0.25">
      <c r="C204" s="269" t="s">
        <v>967</v>
      </c>
    </row>
    <row r="205" spans="3:3" hidden="1" x14ac:dyDescent="0.25">
      <c r="C205" s="269" t="s">
        <v>61</v>
      </c>
    </row>
    <row r="206" spans="3:3" hidden="1" x14ac:dyDescent="0.25">
      <c r="C206" s="269" t="s">
        <v>62</v>
      </c>
    </row>
    <row r="207" spans="3:3" hidden="1" x14ac:dyDescent="0.25">
      <c r="C207" s="269" t="s">
        <v>962</v>
      </c>
    </row>
    <row r="208" spans="3:3" hidden="1" x14ac:dyDescent="0.25">
      <c r="C208" s="269" t="s">
        <v>963</v>
      </c>
    </row>
    <row r="209" spans="3:3" hidden="1" x14ac:dyDescent="0.25">
      <c r="C209" s="269" t="s">
        <v>964</v>
      </c>
    </row>
    <row r="210" spans="3:3" hidden="1" x14ac:dyDescent="0.25">
      <c r="C210" s="269" t="s">
        <v>1339</v>
      </c>
    </row>
    <row r="211" spans="3:3" hidden="1" x14ac:dyDescent="0.25">
      <c r="C211" s="269" t="s">
        <v>965</v>
      </c>
    </row>
    <row r="212" spans="3:3" hidden="1" x14ac:dyDescent="0.25">
      <c r="C212" s="269" t="s">
        <v>966</v>
      </c>
    </row>
    <row r="213" spans="3:3" hidden="1" x14ac:dyDescent="0.25">
      <c r="C213" s="269" t="s">
        <v>1340</v>
      </c>
    </row>
    <row r="214" spans="3:3" hidden="1" x14ac:dyDescent="0.25">
      <c r="C214" s="269" t="s">
        <v>968</v>
      </c>
    </row>
    <row r="215" spans="3:3" hidden="1" x14ac:dyDescent="0.25">
      <c r="C215" s="269" t="s">
        <v>969</v>
      </c>
    </row>
    <row r="216" spans="3:3" hidden="1" x14ac:dyDescent="0.25">
      <c r="C216" s="269" t="s">
        <v>970</v>
      </c>
    </row>
    <row r="217" spans="3:3" hidden="1" x14ac:dyDescent="0.25">
      <c r="C217" s="269" t="s">
        <v>971</v>
      </c>
    </row>
    <row r="218" spans="3:3" hidden="1" x14ac:dyDescent="0.25">
      <c r="C218" s="269" t="s">
        <v>63</v>
      </c>
    </row>
    <row r="219" spans="3:3" hidden="1" x14ac:dyDescent="0.25">
      <c r="C219" s="269" t="s">
        <v>972</v>
      </c>
    </row>
    <row r="220" spans="3:3" hidden="1" x14ac:dyDescent="0.25">
      <c r="C220" s="269" t="s">
        <v>1341</v>
      </c>
    </row>
    <row r="221" spans="3:3" hidden="1" x14ac:dyDescent="0.25">
      <c r="C221" s="269" t="s">
        <v>973</v>
      </c>
    </row>
    <row r="222" spans="3:3" hidden="1" x14ac:dyDescent="0.25">
      <c r="C222" s="269" t="s">
        <v>974</v>
      </c>
    </row>
    <row r="223" spans="3:3" hidden="1" x14ac:dyDescent="0.25">
      <c r="C223" s="269" t="s">
        <v>975</v>
      </c>
    </row>
    <row r="224" spans="3:3" hidden="1" x14ac:dyDescent="0.25">
      <c r="C224" s="269" t="s">
        <v>327</v>
      </c>
    </row>
    <row r="225" spans="3:3" hidden="1" x14ac:dyDescent="0.25">
      <c r="C225" s="269" t="s">
        <v>1342</v>
      </c>
    </row>
    <row r="226" spans="3:3" hidden="1" x14ac:dyDescent="0.25">
      <c r="C226" s="269" t="s">
        <v>1343</v>
      </c>
    </row>
    <row r="227" spans="3:3" hidden="1" x14ac:dyDescent="0.25">
      <c r="C227" s="269" t="s">
        <v>1344</v>
      </c>
    </row>
    <row r="228" spans="3:3" hidden="1" x14ac:dyDescent="0.25">
      <c r="C228" s="269" t="s">
        <v>64</v>
      </c>
    </row>
    <row r="229" spans="3:3" hidden="1" x14ac:dyDescent="0.25">
      <c r="C229" s="269" t="s">
        <v>65</v>
      </c>
    </row>
    <row r="230" spans="3:3" hidden="1" x14ac:dyDescent="0.25">
      <c r="C230" s="269" t="s">
        <v>1345</v>
      </c>
    </row>
    <row r="231" spans="3:3" hidden="1" x14ac:dyDescent="0.25">
      <c r="C231" s="269" t="s">
        <v>66</v>
      </c>
    </row>
    <row r="232" spans="3:3" hidden="1" x14ac:dyDescent="0.25">
      <c r="C232" s="269" t="s">
        <v>1346</v>
      </c>
    </row>
    <row r="233" spans="3:3" hidden="1" x14ac:dyDescent="0.25">
      <c r="C233" s="269" t="s">
        <v>67</v>
      </c>
    </row>
    <row r="234" spans="3:3" hidden="1" x14ac:dyDescent="0.25">
      <c r="C234" s="269" t="s">
        <v>68</v>
      </c>
    </row>
    <row r="235" spans="3:3" hidden="1" x14ac:dyDescent="0.25">
      <c r="C235" s="269" t="s">
        <v>976</v>
      </c>
    </row>
    <row r="236" spans="3:3" hidden="1" x14ac:dyDescent="0.25">
      <c r="C236" s="269" t="s">
        <v>1347</v>
      </c>
    </row>
    <row r="237" spans="3:3" hidden="1" x14ac:dyDescent="0.25">
      <c r="C237" s="269" t="s">
        <v>1348</v>
      </c>
    </row>
    <row r="238" spans="3:3" hidden="1" x14ac:dyDescent="0.25">
      <c r="C238" s="269" t="s">
        <v>1349</v>
      </c>
    </row>
    <row r="239" spans="3:3" hidden="1" x14ac:dyDescent="0.25">
      <c r="C239" s="269" t="s">
        <v>977</v>
      </c>
    </row>
    <row r="240" spans="3:3" hidden="1" x14ac:dyDescent="0.25">
      <c r="C240" s="269" t="s">
        <v>978</v>
      </c>
    </row>
    <row r="241" spans="3:3" hidden="1" x14ac:dyDescent="0.25">
      <c r="C241" s="269" t="s">
        <v>328</v>
      </c>
    </row>
    <row r="242" spans="3:3" hidden="1" x14ac:dyDescent="0.25">
      <c r="C242" s="269" t="s">
        <v>979</v>
      </c>
    </row>
    <row r="243" spans="3:3" hidden="1" x14ac:dyDescent="0.25">
      <c r="C243" s="269" t="s">
        <v>329</v>
      </c>
    </row>
    <row r="244" spans="3:3" hidden="1" x14ac:dyDescent="0.25">
      <c r="C244" s="269" t="s">
        <v>330</v>
      </c>
    </row>
    <row r="245" spans="3:3" hidden="1" x14ac:dyDescent="0.25">
      <c r="C245" s="269" t="s">
        <v>980</v>
      </c>
    </row>
    <row r="246" spans="3:3" hidden="1" x14ac:dyDescent="0.25">
      <c r="C246" s="269" t="s">
        <v>69</v>
      </c>
    </row>
    <row r="247" spans="3:3" hidden="1" x14ac:dyDescent="0.25">
      <c r="C247" s="269" t="s">
        <v>981</v>
      </c>
    </row>
    <row r="248" spans="3:3" hidden="1" x14ac:dyDescent="0.25">
      <c r="C248" s="269" t="s">
        <v>331</v>
      </c>
    </row>
    <row r="249" spans="3:3" hidden="1" x14ac:dyDescent="0.25">
      <c r="C249" s="269" t="s">
        <v>1350</v>
      </c>
    </row>
    <row r="250" spans="3:3" hidden="1" x14ac:dyDescent="0.25">
      <c r="C250" s="269" t="s">
        <v>1351</v>
      </c>
    </row>
    <row r="251" spans="3:3" hidden="1" x14ac:dyDescent="0.25">
      <c r="C251" s="269" t="s">
        <v>1352</v>
      </c>
    </row>
    <row r="252" spans="3:3" hidden="1" x14ac:dyDescent="0.25">
      <c r="C252" s="269" t="s">
        <v>1353</v>
      </c>
    </row>
    <row r="253" spans="3:3" hidden="1" x14ac:dyDescent="0.25">
      <c r="C253" s="269" t="s">
        <v>983</v>
      </c>
    </row>
    <row r="254" spans="3:3" hidden="1" x14ac:dyDescent="0.25">
      <c r="C254" s="269" t="s">
        <v>1354</v>
      </c>
    </row>
    <row r="255" spans="3:3" hidden="1" x14ac:dyDescent="0.25">
      <c r="C255" s="269" t="s">
        <v>1355</v>
      </c>
    </row>
    <row r="256" spans="3:3" hidden="1" x14ac:dyDescent="0.25">
      <c r="C256" s="269" t="s">
        <v>1356</v>
      </c>
    </row>
    <row r="257" spans="3:3" hidden="1" x14ac:dyDescent="0.25">
      <c r="C257" s="269" t="s">
        <v>70</v>
      </c>
    </row>
    <row r="258" spans="3:3" hidden="1" x14ac:dyDescent="0.25">
      <c r="C258" s="269" t="s">
        <v>1357</v>
      </c>
    </row>
    <row r="259" spans="3:3" hidden="1" x14ac:dyDescent="0.25">
      <c r="C259" s="269" t="s">
        <v>1358</v>
      </c>
    </row>
    <row r="260" spans="3:3" hidden="1" x14ac:dyDescent="0.25">
      <c r="C260" s="269" t="s">
        <v>1359</v>
      </c>
    </row>
    <row r="261" spans="3:3" hidden="1" x14ac:dyDescent="0.25">
      <c r="C261" s="269" t="s">
        <v>984</v>
      </c>
    </row>
    <row r="262" spans="3:3" hidden="1" x14ac:dyDescent="0.25">
      <c r="C262" s="269" t="s">
        <v>985</v>
      </c>
    </row>
    <row r="263" spans="3:3" hidden="1" x14ac:dyDescent="0.25">
      <c r="C263" s="269" t="s">
        <v>986</v>
      </c>
    </row>
    <row r="264" spans="3:3" hidden="1" x14ac:dyDescent="0.25">
      <c r="C264" s="269" t="s">
        <v>987</v>
      </c>
    </row>
    <row r="265" spans="3:3" hidden="1" x14ac:dyDescent="0.25">
      <c r="C265" s="269" t="s">
        <v>982</v>
      </c>
    </row>
    <row r="266" spans="3:3" hidden="1" x14ac:dyDescent="0.25">
      <c r="C266" s="269" t="s">
        <v>1360</v>
      </c>
    </row>
    <row r="267" spans="3:3" hidden="1" x14ac:dyDescent="0.25">
      <c r="C267" s="269" t="s">
        <v>332</v>
      </c>
    </row>
    <row r="268" spans="3:3" hidden="1" x14ac:dyDescent="0.25">
      <c r="C268" s="269" t="s">
        <v>988</v>
      </c>
    </row>
    <row r="269" spans="3:3" hidden="1" x14ac:dyDescent="0.25">
      <c r="C269" s="269" t="s">
        <v>989</v>
      </c>
    </row>
    <row r="270" spans="3:3" hidden="1" x14ac:dyDescent="0.25">
      <c r="C270" s="269" t="s">
        <v>1361</v>
      </c>
    </row>
    <row r="271" spans="3:3" hidden="1" x14ac:dyDescent="0.25">
      <c r="C271" s="269" t="s">
        <v>1362</v>
      </c>
    </row>
    <row r="272" spans="3:3" hidden="1" x14ac:dyDescent="0.25">
      <c r="C272" s="269" t="s">
        <v>990</v>
      </c>
    </row>
    <row r="273" spans="3:3" hidden="1" x14ac:dyDescent="0.25">
      <c r="C273" s="269" t="s">
        <v>71</v>
      </c>
    </row>
    <row r="274" spans="3:3" hidden="1" x14ac:dyDescent="0.25">
      <c r="C274" s="269" t="s">
        <v>1363</v>
      </c>
    </row>
    <row r="275" spans="3:3" hidden="1" x14ac:dyDescent="0.25">
      <c r="C275" s="269" t="s">
        <v>333</v>
      </c>
    </row>
    <row r="276" spans="3:3" hidden="1" x14ac:dyDescent="0.25">
      <c r="C276" s="269" t="s">
        <v>72</v>
      </c>
    </row>
    <row r="277" spans="3:3" hidden="1" x14ac:dyDescent="0.25">
      <c r="C277" s="269" t="s">
        <v>334</v>
      </c>
    </row>
    <row r="278" spans="3:3" hidden="1" x14ac:dyDescent="0.25">
      <c r="C278" s="269" t="s">
        <v>1364</v>
      </c>
    </row>
    <row r="279" spans="3:3" hidden="1" x14ac:dyDescent="0.25">
      <c r="C279" s="269" t="s">
        <v>1365</v>
      </c>
    </row>
    <row r="280" spans="3:3" hidden="1" x14ac:dyDescent="0.25">
      <c r="C280" s="269" t="s">
        <v>1366</v>
      </c>
    </row>
    <row r="281" spans="3:3" hidden="1" x14ac:dyDescent="0.25">
      <c r="C281" s="269" t="s">
        <v>73</v>
      </c>
    </row>
    <row r="282" spans="3:3" hidden="1" x14ac:dyDescent="0.25">
      <c r="C282" s="269" t="s">
        <v>74</v>
      </c>
    </row>
    <row r="283" spans="3:3" hidden="1" x14ac:dyDescent="0.25">
      <c r="C283" s="269" t="s">
        <v>75</v>
      </c>
    </row>
    <row r="284" spans="3:3" hidden="1" x14ac:dyDescent="0.25">
      <c r="C284" s="269" t="s">
        <v>1367</v>
      </c>
    </row>
    <row r="285" spans="3:3" hidden="1" x14ac:dyDescent="0.25">
      <c r="C285" s="269" t="s">
        <v>76</v>
      </c>
    </row>
    <row r="286" spans="3:3" hidden="1" x14ac:dyDescent="0.25">
      <c r="C286" s="269" t="s">
        <v>991</v>
      </c>
    </row>
    <row r="287" spans="3:3" hidden="1" x14ac:dyDescent="0.25">
      <c r="C287" s="269" t="s">
        <v>335</v>
      </c>
    </row>
    <row r="288" spans="3:3" hidden="1" x14ac:dyDescent="0.25">
      <c r="C288" s="269" t="s">
        <v>992</v>
      </c>
    </row>
    <row r="289" spans="3:3" hidden="1" x14ac:dyDescent="0.25">
      <c r="C289" s="269" t="s">
        <v>77</v>
      </c>
    </row>
    <row r="290" spans="3:3" hidden="1" x14ac:dyDescent="0.25">
      <c r="C290" s="269" t="s">
        <v>336</v>
      </c>
    </row>
    <row r="291" spans="3:3" hidden="1" x14ac:dyDescent="0.25">
      <c r="C291" s="269" t="s">
        <v>78</v>
      </c>
    </row>
    <row r="292" spans="3:3" hidden="1" x14ac:dyDescent="0.25">
      <c r="C292" s="269" t="s">
        <v>337</v>
      </c>
    </row>
    <row r="293" spans="3:3" hidden="1" x14ac:dyDescent="0.25">
      <c r="C293" s="269" t="s">
        <v>993</v>
      </c>
    </row>
    <row r="294" spans="3:3" hidden="1" x14ac:dyDescent="0.25">
      <c r="C294" s="269" t="s">
        <v>79</v>
      </c>
    </row>
    <row r="295" spans="3:3" hidden="1" x14ac:dyDescent="0.25">
      <c r="C295" s="269" t="s">
        <v>1368</v>
      </c>
    </row>
    <row r="296" spans="3:3" hidden="1" x14ac:dyDescent="0.25">
      <c r="C296" s="269" t="s">
        <v>1369</v>
      </c>
    </row>
    <row r="297" spans="3:3" hidden="1" x14ac:dyDescent="0.25">
      <c r="C297" s="269" t="s">
        <v>994</v>
      </c>
    </row>
    <row r="298" spans="3:3" hidden="1" x14ac:dyDescent="0.25">
      <c r="C298" s="269" t="s">
        <v>995</v>
      </c>
    </row>
    <row r="299" spans="3:3" hidden="1" x14ac:dyDescent="0.25">
      <c r="C299" s="269" t="s">
        <v>1370</v>
      </c>
    </row>
    <row r="300" spans="3:3" hidden="1" x14ac:dyDescent="0.25">
      <c r="C300" s="269" t="s">
        <v>996</v>
      </c>
    </row>
    <row r="301" spans="3:3" hidden="1" x14ac:dyDescent="0.25">
      <c r="C301" s="269" t="s">
        <v>997</v>
      </c>
    </row>
    <row r="302" spans="3:3" hidden="1" x14ac:dyDescent="0.25">
      <c r="C302" s="269" t="s">
        <v>999</v>
      </c>
    </row>
    <row r="303" spans="3:3" hidden="1" x14ac:dyDescent="0.25">
      <c r="C303" s="269" t="s">
        <v>1000</v>
      </c>
    </row>
    <row r="304" spans="3:3" hidden="1" x14ac:dyDescent="0.25">
      <c r="C304" s="269" t="s">
        <v>998</v>
      </c>
    </row>
    <row r="305" spans="3:3" hidden="1" x14ac:dyDescent="0.25">
      <c r="C305" s="269" t="s">
        <v>1001</v>
      </c>
    </row>
    <row r="306" spans="3:3" hidden="1" x14ac:dyDescent="0.25">
      <c r="C306" s="269" t="s">
        <v>1371</v>
      </c>
    </row>
    <row r="307" spans="3:3" hidden="1" x14ac:dyDescent="0.25">
      <c r="C307" s="269" t="s">
        <v>80</v>
      </c>
    </row>
    <row r="308" spans="3:3" hidden="1" x14ac:dyDescent="0.25">
      <c r="C308" s="269" t="s">
        <v>1372</v>
      </c>
    </row>
    <row r="309" spans="3:3" hidden="1" x14ac:dyDescent="0.25">
      <c r="C309" s="269" t="s">
        <v>1373</v>
      </c>
    </row>
    <row r="310" spans="3:3" hidden="1" x14ac:dyDescent="0.25">
      <c r="C310" s="269" t="s">
        <v>1002</v>
      </c>
    </row>
    <row r="311" spans="3:3" hidden="1" x14ac:dyDescent="0.25">
      <c r="C311" s="269" t="s">
        <v>1003</v>
      </c>
    </row>
    <row r="312" spans="3:3" hidden="1" x14ac:dyDescent="0.25">
      <c r="C312" s="269" t="s">
        <v>1004</v>
      </c>
    </row>
    <row r="313" spans="3:3" hidden="1" x14ac:dyDescent="0.25">
      <c r="C313" s="269" t="s">
        <v>1005</v>
      </c>
    </row>
    <row r="314" spans="3:3" hidden="1" x14ac:dyDescent="0.25">
      <c r="C314" s="269" t="s">
        <v>1006</v>
      </c>
    </row>
    <row r="315" spans="3:3" hidden="1" x14ac:dyDescent="0.25">
      <c r="C315" s="269" t="s">
        <v>81</v>
      </c>
    </row>
    <row r="316" spans="3:3" hidden="1" x14ac:dyDescent="0.25">
      <c r="C316" s="269" t="s">
        <v>1007</v>
      </c>
    </row>
    <row r="317" spans="3:3" hidden="1" x14ac:dyDescent="0.25">
      <c r="C317" s="269" t="s">
        <v>1006</v>
      </c>
    </row>
    <row r="318" spans="3:3" hidden="1" x14ac:dyDescent="0.25">
      <c r="C318" s="269" t="s">
        <v>81</v>
      </c>
    </row>
    <row r="319" spans="3:3" hidden="1" x14ac:dyDescent="0.25">
      <c r="C319" s="269" t="s">
        <v>1007</v>
      </c>
    </row>
  </sheetData>
  <sheetProtection algorithmName="SHA-512" hashValue="erY/LncTTWHCVvRk/Kr8Y6guzx6/97ytlEC0+Pq9G5xHyvYe962rv/9BKPpy/7Bvr8CjTO/Y8uqDdukYs9GIYQ==" saltValue="Dr6XSEKywFhv0gBPJ/UzdQ==" spinCount="100000" sheet="1" formatCells="0" formatColumns="0" formatRows="0" sort="0" autoFilter="0" pivotTables="0"/>
  <autoFilter ref="A5:L5"/>
  <mergeCells count="7">
    <mergeCell ref="K3:L3"/>
    <mergeCell ref="I3:I4"/>
    <mergeCell ref="J3:J4"/>
    <mergeCell ref="A3:A4"/>
    <mergeCell ref="H3:H4"/>
    <mergeCell ref="F3:G3"/>
    <mergeCell ref="B3:E3"/>
  </mergeCells>
  <dataValidations count="4">
    <dataValidation type="list" allowBlank="1" showInputMessage="1" showErrorMessage="1" sqref="K6:K55">
      <formula1>$K$62:$K$112</formula1>
    </dataValidation>
    <dataValidation type="list" allowBlank="1" showInputMessage="1" showErrorMessage="1" sqref="C6:C55">
      <formula1>$C$62:$C$319</formula1>
    </dataValidation>
    <dataValidation type="date" operator="greaterThanOrEqual" allowBlank="1" showInputMessage="1" showErrorMessage="1" prompt="не заповнювати, якщо відсутня дата обрання / призначення _x000a_" sqref="F6:F1048576">
      <formula1>10959</formula1>
    </dataValidation>
    <dataValidation type="date" operator="greaterThanOrEqual" allowBlank="1" showInputMessage="1" showErrorMessage="1" sqref="G6:G55">
      <formula1>10959</formula1>
    </dataValidation>
  </dataValidations>
  <pageMargins left="0.39370078740157483" right="0.39370078740157483" top="1.1811023622047243" bottom="0.49" header="0.31496062992125984" footer="0.27559055118110237"/>
  <pageSetup paperSize="9" scale="97" orientation="landscape" r:id="rId1"/>
  <headerFooter>
    <oddFooter>&amp;C(Таблиця 6) Сторінка &amp;P із &amp;N</oddFooter>
  </headerFooter>
  <colBreaks count="1" manualBreakCount="1">
    <brk id="7" max="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довідники'!$G$5:$G$262</xm:f>
          </x14:formula1>
          <xm:sqref>C1:C3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5"/>
  <dimension ref="A1:BA269"/>
  <sheetViews>
    <sheetView showGridLines="0" topLeftCell="B1" zoomScale="85" zoomScaleNormal="85" zoomScaleSheetLayoutView="85" workbookViewId="0">
      <pane ySplit="4" topLeftCell="A5" activePane="bottomLeft" state="frozenSplit"/>
      <selection activeCell="B1" sqref="B1:D6"/>
      <selection pane="bottomLeft" activeCell="B10" sqref="A10:XFD1048576"/>
    </sheetView>
  </sheetViews>
  <sheetFormatPr defaultColWidth="0" defaultRowHeight="15" zeroHeight="1" x14ac:dyDescent="0.25"/>
  <cols>
    <col min="1" max="1" width="5.140625" hidden="1" customWidth="1"/>
    <col min="2" max="2" width="38" customWidth="1"/>
    <col min="3" max="3" width="18.5703125" customWidth="1"/>
    <col min="4" max="4" width="39.7109375" customWidth="1"/>
    <col min="5" max="5" width="48" customWidth="1"/>
    <col min="6" max="6" width="25.7109375" customWidth="1"/>
    <col min="7" max="7" width="20.7109375" customWidth="1"/>
    <col min="8" max="8" width="19.140625" customWidth="1"/>
    <col min="9" max="9" width="21.5703125" customWidth="1"/>
    <col min="10" max="19" width="10.140625" hidden="1" customWidth="1"/>
    <col min="20" max="22" width="9.140625" hidden="1" customWidth="1"/>
    <col min="23" max="24" width="8.42578125" hidden="1" customWidth="1"/>
    <col min="25" max="25" width="7" hidden="1" customWidth="1"/>
    <col min="26" max="53" width="7.28515625" hidden="1" customWidth="1"/>
    <col min="54" max="16384" width="8.42578125" hidden="1"/>
  </cols>
  <sheetData>
    <row r="1" spans="1:37" ht="24" customHeight="1" x14ac:dyDescent="0.25">
      <c r="A1" s="36"/>
      <c r="B1" s="37" t="s">
        <v>292</v>
      </c>
      <c r="C1" s="38"/>
      <c r="D1" s="38"/>
      <c r="E1" s="38"/>
      <c r="F1" s="38"/>
      <c r="G1" s="38"/>
      <c r="H1" s="38"/>
      <c r="I1" s="38"/>
    </row>
    <row r="2" spans="1:37" ht="16.5" customHeight="1" x14ac:dyDescent="0.25">
      <c r="A2" s="33"/>
      <c r="B2" s="387" t="s">
        <v>1177</v>
      </c>
      <c r="C2" s="387"/>
      <c r="D2" s="387"/>
      <c r="E2" s="387"/>
      <c r="F2" s="387"/>
      <c r="G2" s="387"/>
      <c r="H2" s="387"/>
      <c r="I2" s="387"/>
    </row>
    <row r="3" spans="1:37" ht="44.25" customHeight="1" x14ac:dyDescent="0.25">
      <c r="A3" s="156" t="s">
        <v>126</v>
      </c>
      <c r="B3" s="156" t="s">
        <v>3</v>
      </c>
      <c r="C3" s="156" t="s">
        <v>218</v>
      </c>
      <c r="D3" s="156" t="s">
        <v>263</v>
      </c>
      <c r="E3" s="156" t="s">
        <v>345</v>
      </c>
      <c r="F3" s="156" t="s">
        <v>401</v>
      </c>
      <c r="G3" s="156" t="s">
        <v>211</v>
      </c>
      <c r="H3" s="156" t="s">
        <v>262</v>
      </c>
      <c r="I3" s="156" t="s">
        <v>402</v>
      </c>
      <c r="AB3" s="98" t="str">
        <f ca="1">IF(ISBLANK(INDIRECT("B3"))," ",(INDIRECT("B3")))</f>
        <v>Прізвище</v>
      </c>
      <c r="AC3" s="98" t="str">
        <f ca="1">IF(ISBLANK(INDIRECT("C3"))," ",(INDIRECT("C3")))</f>
        <v>Ім’я</v>
      </c>
      <c r="AD3" s="98" t="str">
        <f ca="1">IF(ISBLANK(INDIRECT("D3"))," ",(INDIRECT("D3")))</f>
        <v xml:space="preserve">По батькові  </v>
      </c>
      <c r="AE3" s="98" t="str">
        <f ca="1">IF(ISBLANK(INDIRECT("E3"))," ",(INDIRECT("E3")))</f>
        <v>Найменування роботодавця</v>
      </c>
      <c r="AF3" s="98" t="str">
        <f ca="1">IF(ISBLANK(INDIRECT("F3"))," ",(INDIRECT("F3")))</f>
        <v>Країна реєстрації роботодавця</v>
      </c>
      <c r="AG3" s="98" t="str">
        <f ca="1">IF(ISBLANK(INDIRECT("G3"))," ",(INDIRECT("G3")))</f>
        <v>Посада</v>
      </c>
      <c r="AH3" s="98" t="str">
        <f ca="1">IF(ISBLANK(INDIRECT("H3"))," ",(INDIRECT("H3")))</f>
        <v>Адреса електронної пошти</v>
      </c>
      <c r="AI3" s="98" t="str">
        <f ca="1">IF(ISBLANK(INDIRECT("I3"))," ",(INDIRECT("I3")))</f>
        <v>Номери мобільних телефонів</v>
      </c>
      <c r="AJ3" s="143"/>
      <c r="AK3" s="143"/>
    </row>
    <row r="4" spans="1:37" ht="14.25" customHeight="1" x14ac:dyDescent="0.25">
      <c r="A4" s="156">
        <v>1</v>
      </c>
      <c r="B4" s="156" t="s">
        <v>212</v>
      </c>
      <c r="C4" s="156" t="s">
        <v>213</v>
      </c>
      <c r="D4" s="156" t="s">
        <v>214</v>
      </c>
      <c r="E4" s="156">
        <v>3</v>
      </c>
      <c r="F4" s="156" t="s">
        <v>235</v>
      </c>
      <c r="G4" s="195">
        <v>4</v>
      </c>
      <c r="H4" s="156">
        <v>5</v>
      </c>
      <c r="I4" s="156">
        <v>6</v>
      </c>
      <c r="AB4" s="98" t="str">
        <f ca="1">IF(ISBLANK(INDIRECT("B4"))," ",(INDIRECT("B4")))</f>
        <v>2.1.</v>
      </c>
      <c r="AC4" s="98" t="str">
        <f ca="1">IF(ISBLANK(INDIRECT("C4"))," ",(INDIRECT("C4")))</f>
        <v>2.2.</v>
      </c>
      <c r="AD4" s="98" t="str">
        <f ca="1">IF(ISBLANK(INDIRECT("D4"))," ",(INDIRECT("D4")))</f>
        <v>2.3.</v>
      </c>
      <c r="AE4" s="98">
        <f ca="1">IF(ISBLANK(INDIRECT("E4"))," ",(INDIRECT("E4")))</f>
        <v>3</v>
      </c>
      <c r="AF4" s="98" t="str">
        <f ca="1">IF(ISBLANK(INDIRECT("F4"))," ",(INDIRECT("F4")))</f>
        <v>3.1.</v>
      </c>
      <c r="AG4" s="98">
        <f ca="1">IF(ISBLANK(INDIRECT("G4"))," ",(INDIRECT("G4")))</f>
        <v>4</v>
      </c>
      <c r="AH4" s="98">
        <f ca="1">IF(ISBLANK(INDIRECT("H4"))," ",(INDIRECT("H4")))</f>
        <v>5</v>
      </c>
      <c r="AI4" s="98">
        <f ca="1">IF(ISBLANK(INDIRECT("I4"))," ",(INDIRECT("I4")))</f>
        <v>6</v>
      </c>
      <c r="AJ4" s="143"/>
      <c r="AK4" s="143"/>
    </row>
    <row r="5" spans="1:37" ht="59.25" customHeight="1" x14ac:dyDescent="0.25">
      <c r="A5" s="196">
        <v>1</v>
      </c>
      <c r="B5" s="197"/>
      <c r="C5" s="197"/>
      <c r="D5" s="197"/>
      <c r="E5" s="196"/>
      <c r="F5" s="196"/>
      <c r="G5" s="196"/>
      <c r="H5" s="196"/>
      <c r="I5" s="198"/>
      <c r="AB5" s="98" t="str">
        <f ca="1">IF(ISBLANK(INDIRECT("B5"))," ",(INDIRECT("B5")))</f>
        <v xml:space="preserve"> </v>
      </c>
      <c r="AC5" s="98" t="str">
        <f ca="1">IF(ISBLANK(INDIRECT("C5"))," ",(INDIRECT("C5")))</f>
        <v xml:space="preserve"> </v>
      </c>
      <c r="AD5" s="98" t="str">
        <f ca="1">IF(ISBLANK(INDIRECT("D5"))," ",(INDIRECT("D5")))</f>
        <v xml:space="preserve"> </v>
      </c>
      <c r="AE5" s="98" t="str">
        <f ca="1">IF(ISBLANK(INDIRECT("E5"))," ",(INDIRECT("E5")))</f>
        <v xml:space="preserve"> </v>
      </c>
      <c r="AF5" s="98" t="str">
        <f ca="1">IF(ISBLANK(INDIRECT("F5"))," ",(INDIRECT("F5")))</f>
        <v xml:space="preserve"> </v>
      </c>
      <c r="AG5" s="98" t="str">
        <f ca="1">IF(ISBLANK(INDIRECT("G5"))," ",(INDIRECT("G5")))</f>
        <v xml:space="preserve"> </v>
      </c>
      <c r="AH5" s="98" t="str">
        <f ca="1">IF(ISBLANK(INDIRECT("H5"))," ",(INDIRECT("H5")))</f>
        <v xml:space="preserve"> </v>
      </c>
      <c r="AI5" s="98" t="str">
        <f ca="1">IF(ISBLANK(INDIRECT("I5"))," ",(INDIRECT("I5")))</f>
        <v xml:space="preserve"> </v>
      </c>
      <c r="AJ5" s="143"/>
      <c r="AK5" s="143"/>
    </row>
    <row r="6" spans="1:37" ht="59.25" customHeight="1" x14ac:dyDescent="0.25">
      <c r="A6" s="196">
        <v>2</v>
      </c>
      <c r="B6" s="197"/>
      <c r="C6" s="197"/>
      <c r="D6" s="197"/>
      <c r="E6" s="196"/>
      <c r="F6" s="196"/>
      <c r="G6" s="196"/>
      <c r="H6" s="196"/>
      <c r="I6" s="198"/>
      <c r="AB6" s="98" t="str">
        <f ca="1">IF(ISBLANK(INDIRECT("B6"))," ",(INDIRECT("B6")))</f>
        <v xml:space="preserve"> </v>
      </c>
      <c r="AC6" s="98" t="str">
        <f ca="1">IF(ISBLANK(INDIRECT("C6"))," ",(INDIRECT("C6")))</f>
        <v xml:space="preserve"> </v>
      </c>
      <c r="AD6" s="98" t="str">
        <f ca="1">IF(ISBLANK(INDIRECT("D6"))," ",(INDIRECT("D6")))</f>
        <v xml:space="preserve"> </v>
      </c>
      <c r="AE6" s="98" t="str">
        <f ca="1">IF(ISBLANK(INDIRECT("E6"))," ",(INDIRECT("E6")))</f>
        <v xml:space="preserve"> </v>
      </c>
      <c r="AF6" s="98" t="str">
        <f ca="1">IF(ISBLANK(INDIRECT("F6"))," ",(INDIRECT("F6")))</f>
        <v xml:space="preserve"> </v>
      </c>
      <c r="AG6" s="98" t="str">
        <f ca="1">IF(ISBLANK(INDIRECT("G6"))," ",(INDIRECT("G6")))</f>
        <v xml:space="preserve"> </v>
      </c>
      <c r="AH6" s="98" t="str">
        <f ca="1">IF(ISBLANK(INDIRECT("H6"))," ",(INDIRECT("H6")))</f>
        <v xml:space="preserve"> </v>
      </c>
      <c r="AI6" s="98" t="str">
        <f ca="1">IF(ISBLANK(INDIRECT("I6"))," ",(INDIRECT("I6")))</f>
        <v xml:space="preserve"> </v>
      </c>
      <c r="AJ6" s="143"/>
      <c r="AK6" s="143"/>
    </row>
    <row r="7" spans="1:37" ht="59.25" customHeight="1" x14ac:dyDescent="0.25">
      <c r="A7" s="196">
        <v>3</v>
      </c>
      <c r="B7" s="197"/>
      <c r="C7" s="197"/>
      <c r="D7" s="197"/>
      <c r="E7" s="196"/>
      <c r="F7" s="196"/>
      <c r="G7" s="196"/>
      <c r="H7" s="196"/>
      <c r="I7" s="198"/>
      <c r="AB7" s="98" t="str">
        <f ca="1">IF(ISBLANK(INDIRECT("B7"))," ",(INDIRECT("B7")))</f>
        <v xml:space="preserve"> </v>
      </c>
      <c r="AC7" s="98" t="str">
        <f ca="1">IF(ISBLANK(INDIRECT("C7"))," ",(INDIRECT("C7")))</f>
        <v xml:space="preserve"> </v>
      </c>
      <c r="AD7" s="98" t="str">
        <f ca="1">IF(ISBLANK(INDIRECT("D7"))," ",(INDIRECT("D7")))</f>
        <v xml:space="preserve"> </v>
      </c>
      <c r="AE7" s="98" t="str">
        <f ca="1">IF(ISBLANK(INDIRECT("E7"))," ",(INDIRECT("E7")))</f>
        <v xml:space="preserve"> </v>
      </c>
      <c r="AF7" s="98" t="str">
        <f ca="1">IF(ISBLANK(INDIRECT("F7"))," ",(INDIRECT("F7")))</f>
        <v xml:space="preserve"> </v>
      </c>
      <c r="AG7" s="98" t="str">
        <f ca="1">IF(ISBLANK(INDIRECT("G7"))," ",(INDIRECT("G7")))</f>
        <v xml:space="preserve"> </v>
      </c>
      <c r="AH7" s="98" t="str">
        <f ca="1">IF(ISBLANK(INDIRECT("H7"))," ",(INDIRECT("H7")))</f>
        <v xml:space="preserve"> </v>
      </c>
      <c r="AI7" s="98" t="str">
        <f ca="1">IF(ISBLANK(INDIRECT("I7"))," ",(INDIRECT("I7")))</f>
        <v xml:space="preserve"> </v>
      </c>
      <c r="AJ7" s="143"/>
      <c r="AK7" s="143"/>
    </row>
    <row r="8" spans="1:37" ht="59.25" customHeight="1" x14ac:dyDescent="0.25">
      <c r="A8" s="196">
        <v>4</v>
      </c>
      <c r="B8" s="197"/>
      <c r="C8" s="197"/>
      <c r="D8" s="197"/>
      <c r="E8" s="196"/>
      <c r="F8" s="196"/>
      <c r="G8" s="196"/>
      <c r="H8" s="196"/>
      <c r="I8" s="198"/>
      <c r="AB8" s="98" t="str">
        <f ca="1">IF(ISBLANK(INDIRECT("B8"))," ",(INDIRECT("B8")))</f>
        <v xml:space="preserve"> </v>
      </c>
      <c r="AC8" s="98" t="str">
        <f ca="1">IF(ISBLANK(INDIRECT("C8"))," ",(INDIRECT("C8")))</f>
        <v xml:space="preserve"> </v>
      </c>
      <c r="AD8" s="98" t="str">
        <f ca="1">IF(ISBLANK(INDIRECT("D8"))," ",(INDIRECT("D8")))</f>
        <v xml:space="preserve"> </v>
      </c>
      <c r="AE8" s="98" t="str">
        <f ca="1">IF(ISBLANK(INDIRECT("E8"))," ",(INDIRECT("E8")))</f>
        <v xml:space="preserve"> </v>
      </c>
      <c r="AF8" s="98" t="str">
        <f ca="1">IF(ISBLANK(INDIRECT("F8"))," ",(INDIRECT("F8")))</f>
        <v xml:space="preserve"> </v>
      </c>
      <c r="AG8" s="98" t="str">
        <f ca="1">IF(ISBLANK(INDIRECT("G8"))," ",(INDIRECT("G8")))</f>
        <v xml:space="preserve"> </v>
      </c>
      <c r="AH8" s="98" t="str">
        <f ca="1">IF(ISBLANK(INDIRECT("H8"))," ",(INDIRECT("H8")))</f>
        <v xml:space="preserve"> </v>
      </c>
      <c r="AI8" s="98" t="str">
        <f ca="1">IF(ISBLANK(INDIRECT("I8"))," ",(INDIRECT("I8")))</f>
        <v xml:space="preserve"> </v>
      </c>
      <c r="AJ8" s="143"/>
      <c r="AK8" s="143"/>
    </row>
    <row r="9" spans="1:37" ht="59.25" customHeight="1" x14ac:dyDescent="0.25">
      <c r="A9" s="196">
        <v>5</v>
      </c>
      <c r="B9" s="197"/>
      <c r="C9" s="197"/>
      <c r="D9" s="197"/>
      <c r="E9" s="196"/>
      <c r="F9" s="196"/>
      <c r="G9" s="196"/>
      <c r="H9" s="196"/>
      <c r="I9" s="198"/>
      <c r="AB9" s="98" t="str">
        <f ca="1">IF(ISBLANK(INDIRECT("B9"))," ",(INDIRECT("B9")))</f>
        <v xml:space="preserve"> </v>
      </c>
      <c r="AC9" s="98" t="str">
        <f ca="1">IF(ISBLANK(INDIRECT("C9"))," ",(INDIRECT("C9")))</f>
        <v xml:space="preserve"> </v>
      </c>
      <c r="AD9" s="98" t="str">
        <f ca="1">IF(ISBLANK(INDIRECT("D9"))," ",(INDIRECT("D9")))</f>
        <v xml:space="preserve"> </v>
      </c>
      <c r="AE9" s="98" t="str">
        <f ca="1">IF(ISBLANK(INDIRECT("E9"))," ",(INDIRECT("E9")))</f>
        <v xml:space="preserve"> </v>
      </c>
      <c r="AF9" s="98" t="str">
        <f ca="1">IF(ISBLANK(INDIRECT("F9"))," ",(INDIRECT("F9")))</f>
        <v xml:space="preserve"> </v>
      </c>
      <c r="AG9" s="98" t="str">
        <f ca="1">IF(ISBLANK(INDIRECT("G9"))," ",(INDIRECT("G9")))</f>
        <v xml:space="preserve"> </v>
      </c>
      <c r="AH9" s="98" t="str">
        <f ca="1">IF(ISBLANK(INDIRECT("H9"))," ",(INDIRECT("H9")))</f>
        <v xml:space="preserve"> </v>
      </c>
      <c r="AI9" s="98" t="str">
        <f ca="1">IF(ISBLANK(INDIRECT("I9"))," ",(INDIRECT("I9")))</f>
        <v xml:space="preserve"> </v>
      </c>
      <c r="AJ9" s="143"/>
      <c r="AK9" s="143"/>
    </row>
    <row r="10" spans="1:37" ht="36.75" hidden="1" customHeight="1" x14ac:dyDescent="0.25"/>
    <row r="11" spans="1:37" ht="36.75" hidden="1" customHeight="1" x14ac:dyDescent="0.25">
      <c r="F11" t="s">
        <v>837</v>
      </c>
    </row>
    <row r="12" spans="1:37" ht="36.75" hidden="1" customHeight="1" x14ac:dyDescent="0.25">
      <c r="F12" s="269" t="s">
        <v>82</v>
      </c>
    </row>
    <row r="13" spans="1:37" ht="36.75" hidden="1" customHeight="1" x14ac:dyDescent="0.25">
      <c r="F13" s="269" t="s">
        <v>845</v>
      </c>
    </row>
    <row r="14" spans="1:37" ht="36.75" hidden="1" customHeight="1" x14ac:dyDescent="0.25">
      <c r="F14" s="269" t="s">
        <v>843</v>
      </c>
    </row>
    <row r="15" spans="1:37" ht="36.75" hidden="1" customHeight="1" x14ac:dyDescent="0.25">
      <c r="F15" s="269" t="s">
        <v>22</v>
      </c>
    </row>
    <row r="16" spans="1:37" ht="36.75" hidden="1" customHeight="1" x14ac:dyDescent="0.25">
      <c r="F16" s="269" t="s">
        <v>1305</v>
      </c>
    </row>
    <row r="17" spans="6:6" ht="36.75" hidden="1" customHeight="1" x14ac:dyDescent="0.25">
      <c r="F17" s="269" t="s">
        <v>852</v>
      </c>
    </row>
    <row r="18" spans="6:6" ht="36.75" hidden="1" customHeight="1" x14ac:dyDescent="0.25">
      <c r="F18" s="269" t="s">
        <v>23</v>
      </c>
    </row>
    <row r="19" spans="6:6" ht="36.75" hidden="1" customHeight="1" x14ac:dyDescent="0.25">
      <c r="F19" s="269" t="s">
        <v>310</v>
      </c>
    </row>
    <row r="20" spans="6:6" ht="36.75" hidden="1" customHeight="1" x14ac:dyDescent="0.25">
      <c r="F20" s="269" t="s">
        <v>857</v>
      </c>
    </row>
    <row r="21" spans="6:6" ht="36.75" hidden="1" customHeight="1" x14ac:dyDescent="0.25">
      <c r="F21" s="269" t="s">
        <v>24</v>
      </c>
    </row>
    <row r="22" spans="6:6" ht="36.75" hidden="1" customHeight="1" x14ac:dyDescent="0.25">
      <c r="F22" s="269" t="s">
        <v>25</v>
      </c>
    </row>
    <row r="23" spans="6:6" ht="36.75" hidden="1" customHeight="1" x14ac:dyDescent="0.25">
      <c r="F23" s="269" t="s">
        <v>1306</v>
      </c>
    </row>
    <row r="24" spans="6:6" ht="36.75" hidden="1" customHeight="1" x14ac:dyDescent="0.25">
      <c r="F24" s="269" t="s">
        <v>316</v>
      </c>
    </row>
    <row r="25" spans="6:6" ht="36.75" hidden="1" customHeight="1" x14ac:dyDescent="0.25">
      <c r="F25" s="269" t="s">
        <v>26</v>
      </c>
    </row>
    <row r="26" spans="6:6" ht="36.75" hidden="1" customHeight="1" x14ac:dyDescent="0.25">
      <c r="F26" s="269" t="s">
        <v>27</v>
      </c>
    </row>
    <row r="27" spans="6:6" ht="36.75" hidden="1" customHeight="1" x14ac:dyDescent="0.25">
      <c r="F27" s="269" t="s">
        <v>1307</v>
      </c>
    </row>
    <row r="28" spans="6:6" ht="36.75" hidden="1" customHeight="1" x14ac:dyDescent="0.25">
      <c r="F28" s="269" t="s">
        <v>1308</v>
      </c>
    </row>
    <row r="29" spans="6:6" ht="36.75" hidden="1" customHeight="1" x14ac:dyDescent="0.25">
      <c r="F29" s="269" t="s">
        <v>28</v>
      </c>
    </row>
    <row r="30" spans="6:6" ht="36.75" hidden="1" customHeight="1" x14ac:dyDescent="0.25">
      <c r="F30" s="269" t="s">
        <v>29</v>
      </c>
    </row>
    <row r="31" spans="6:6" ht="36.75" hidden="1" customHeight="1" x14ac:dyDescent="0.25">
      <c r="F31" s="269" t="s">
        <v>1309</v>
      </c>
    </row>
    <row r="32" spans="6:6" ht="36.75" hidden="1" customHeight="1" x14ac:dyDescent="0.25">
      <c r="F32" s="269" t="s">
        <v>877</v>
      </c>
    </row>
    <row r="33" spans="6:6" ht="36.75" hidden="1" customHeight="1" x14ac:dyDescent="0.25">
      <c r="F33" s="269" t="s">
        <v>879</v>
      </c>
    </row>
    <row r="34" spans="6:6" ht="36.75" hidden="1" customHeight="1" x14ac:dyDescent="0.25">
      <c r="F34" s="269" t="s">
        <v>881</v>
      </c>
    </row>
    <row r="35" spans="6:6" ht="36.75" hidden="1" customHeight="1" x14ac:dyDescent="0.25">
      <c r="F35" s="269" t="s">
        <v>1310</v>
      </c>
    </row>
    <row r="36" spans="6:6" ht="36.75" hidden="1" customHeight="1" x14ac:dyDescent="0.25">
      <c r="F36" s="269" t="s">
        <v>870</v>
      </c>
    </row>
    <row r="37" spans="6:6" ht="36.75" hidden="1" customHeight="1" x14ac:dyDescent="0.25">
      <c r="F37" s="269" t="s">
        <v>884</v>
      </c>
    </row>
    <row r="38" spans="6:6" ht="36.75" hidden="1" customHeight="1" x14ac:dyDescent="0.25">
      <c r="F38" s="269" t="s">
        <v>1311</v>
      </c>
    </row>
    <row r="39" spans="6:6" ht="36.75" hidden="1" customHeight="1" x14ac:dyDescent="0.25">
      <c r="F39" s="269" t="s">
        <v>1312</v>
      </c>
    </row>
    <row r="40" spans="6:6" ht="36.75" hidden="1" customHeight="1" x14ac:dyDescent="0.25">
      <c r="F40" s="269" t="s">
        <v>887</v>
      </c>
    </row>
    <row r="41" spans="6:6" ht="36.75" hidden="1" customHeight="1" x14ac:dyDescent="0.25">
      <c r="F41" s="269" t="s">
        <v>30</v>
      </c>
    </row>
    <row r="42" spans="6:6" ht="36.75" hidden="1" customHeight="1" x14ac:dyDescent="0.25">
      <c r="F42" s="269" t="s">
        <v>1025</v>
      </c>
    </row>
    <row r="43" spans="6:6" ht="36.75" hidden="1" customHeight="1" x14ac:dyDescent="0.25">
      <c r="F43" s="269" t="s">
        <v>1313</v>
      </c>
    </row>
    <row r="44" spans="6:6" ht="36.75" hidden="1" customHeight="1" x14ac:dyDescent="0.25">
      <c r="F44" s="269" t="s">
        <v>1314</v>
      </c>
    </row>
    <row r="45" spans="6:6" hidden="1" x14ac:dyDescent="0.25">
      <c r="F45" s="269" t="s">
        <v>897</v>
      </c>
    </row>
    <row r="46" spans="6:6" hidden="1" x14ac:dyDescent="0.25">
      <c r="F46" s="269" t="s">
        <v>899</v>
      </c>
    </row>
    <row r="47" spans="6:6" hidden="1" x14ac:dyDescent="0.25">
      <c r="F47" s="269" t="s">
        <v>31</v>
      </c>
    </row>
    <row r="48" spans="6:6" hidden="1" x14ac:dyDescent="0.25">
      <c r="F48" s="269" t="s">
        <v>32</v>
      </c>
    </row>
    <row r="49" spans="6:6" hidden="1" x14ac:dyDescent="0.25">
      <c r="F49" s="269" t="s">
        <v>1315</v>
      </c>
    </row>
    <row r="50" spans="6:6" hidden="1" x14ac:dyDescent="0.25">
      <c r="F50" s="269" t="s">
        <v>318</v>
      </c>
    </row>
    <row r="51" spans="6:6" hidden="1" x14ac:dyDescent="0.25">
      <c r="F51" s="269" t="s">
        <v>319</v>
      </c>
    </row>
    <row r="52" spans="6:6" hidden="1" x14ac:dyDescent="0.25">
      <c r="F52" s="269" t="s">
        <v>1316</v>
      </c>
    </row>
    <row r="53" spans="6:6" hidden="1" x14ac:dyDescent="0.25">
      <c r="F53" s="269" t="s">
        <v>1317</v>
      </c>
    </row>
    <row r="54" spans="6:6" hidden="1" x14ac:dyDescent="0.25">
      <c r="F54" s="269" t="s">
        <v>904</v>
      </c>
    </row>
    <row r="55" spans="6:6" hidden="1" x14ac:dyDescent="0.25">
      <c r="F55" s="269" t="s">
        <v>33</v>
      </c>
    </row>
    <row r="56" spans="6:6" hidden="1" x14ac:dyDescent="0.25">
      <c r="F56" s="269" t="s">
        <v>912</v>
      </c>
    </row>
    <row r="57" spans="6:6" hidden="1" x14ac:dyDescent="0.25">
      <c r="F57" s="269" t="s">
        <v>915</v>
      </c>
    </row>
    <row r="58" spans="6:6" hidden="1" x14ac:dyDescent="0.25">
      <c r="F58" s="269" t="s">
        <v>34</v>
      </c>
    </row>
    <row r="59" spans="6:6" hidden="1" x14ac:dyDescent="0.25">
      <c r="F59" s="269" t="s">
        <v>1318</v>
      </c>
    </row>
    <row r="60" spans="6:6" hidden="1" x14ac:dyDescent="0.25">
      <c r="F60" s="269" t="s">
        <v>35</v>
      </c>
    </row>
    <row r="61" spans="6:6" hidden="1" x14ac:dyDescent="0.25">
      <c r="F61" s="269" t="s">
        <v>36</v>
      </c>
    </row>
    <row r="62" spans="6:6" hidden="1" x14ac:dyDescent="0.25">
      <c r="F62" s="269" t="s">
        <v>917</v>
      </c>
    </row>
    <row r="63" spans="6:6" hidden="1" x14ac:dyDescent="0.25">
      <c r="F63" s="269" t="s">
        <v>919</v>
      </c>
    </row>
    <row r="64" spans="6:6" hidden="1" x14ac:dyDescent="0.25">
      <c r="F64" s="269" t="s">
        <v>922</v>
      </c>
    </row>
    <row r="65" spans="6:6" hidden="1" x14ac:dyDescent="0.25">
      <c r="F65" s="269" t="s">
        <v>909</v>
      </c>
    </row>
    <row r="66" spans="6:6" hidden="1" x14ac:dyDescent="0.25">
      <c r="F66" s="269" t="s">
        <v>37</v>
      </c>
    </row>
    <row r="67" spans="6:6" hidden="1" x14ac:dyDescent="0.25">
      <c r="F67" s="269" t="s">
        <v>1319</v>
      </c>
    </row>
    <row r="68" spans="6:6" hidden="1" x14ac:dyDescent="0.25">
      <c r="F68" s="269" t="s">
        <v>38</v>
      </c>
    </row>
    <row r="69" spans="6:6" hidden="1" x14ac:dyDescent="0.25">
      <c r="F69" s="269" t="s">
        <v>925</v>
      </c>
    </row>
    <row r="70" spans="6:6" hidden="1" x14ac:dyDescent="0.25">
      <c r="F70" s="269" t="s">
        <v>926</v>
      </c>
    </row>
    <row r="71" spans="6:6" hidden="1" x14ac:dyDescent="0.25">
      <c r="F71" s="269" t="s">
        <v>927</v>
      </c>
    </row>
    <row r="72" spans="6:6" hidden="1" x14ac:dyDescent="0.25">
      <c r="F72" s="269" t="s">
        <v>39</v>
      </c>
    </row>
    <row r="73" spans="6:6" hidden="1" x14ac:dyDescent="0.25">
      <c r="F73" s="269" t="s">
        <v>928</v>
      </c>
    </row>
    <row r="74" spans="6:6" hidden="1" x14ac:dyDescent="0.25">
      <c r="F74" s="269" t="s">
        <v>929</v>
      </c>
    </row>
    <row r="75" spans="6:6" hidden="1" x14ac:dyDescent="0.25">
      <c r="F75" s="269" t="s">
        <v>930</v>
      </c>
    </row>
    <row r="76" spans="6:6" hidden="1" x14ac:dyDescent="0.25">
      <c r="F76" s="269" t="s">
        <v>931</v>
      </c>
    </row>
    <row r="77" spans="6:6" hidden="1" x14ac:dyDescent="0.25">
      <c r="F77" s="269" t="s">
        <v>932</v>
      </c>
    </row>
    <row r="78" spans="6:6" hidden="1" x14ac:dyDescent="0.25">
      <c r="F78" s="269" t="s">
        <v>320</v>
      </c>
    </row>
    <row r="79" spans="6:6" hidden="1" x14ac:dyDescent="0.25">
      <c r="F79" s="269" t="s">
        <v>933</v>
      </c>
    </row>
    <row r="80" spans="6:6" hidden="1" x14ac:dyDescent="0.25">
      <c r="F80" s="269" t="s">
        <v>1320</v>
      </c>
    </row>
    <row r="81" spans="6:6" hidden="1" x14ac:dyDescent="0.25">
      <c r="F81" s="269" t="s">
        <v>1321</v>
      </c>
    </row>
    <row r="82" spans="6:6" hidden="1" x14ac:dyDescent="0.25">
      <c r="F82" s="269" t="s">
        <v>934</v>
      </c>
    </row>
    <row r="83" spans="6:6" hidden="1" x14ac:dyDescent="0.25">
      <c r="F83" s="269" t="s">
        <v>935</v>
      </c>
    </row>
    <row r="84" spans="6:6" hidden="1" x14ac:dyDescent="0.25">
      <c r="F84" s="269" t="s">
        <v>321</v>
      </c>
    </row>
    <row r="85" spans="6:6" hidden="1" x14ac:dyDescent="0.25">
      <c r="F85" s="269" t="s">
        <v>322</v>
      </c>
    </row>
    <row r="86" spans="6:6" hidden="1" x14ac:dyDescent="0.25">
      <c r="F86" s="269" t="s">
        <v>937</v>
      </c>
    </row>
    <row r="87" spans="6:6" hidden="1" x14ac:dyDescent="0.25">
      <c r="F87" s="269" t="s">
        <v>938</v>
      </c>
    </row>
    <row r="88" spans="6:6" hidden="1" x14ac:dyDescent="0.25">
      <c r="F88" s="269" t="s">
        <v>936</v>
      </c>
    </row>
    <row r="89" spans="6:6" hidden="1" x14ac:dyDescent="0.25">
      <c r="F89" s="269" t="s">
        <v>323</v>
      </c>
    </row>
    <row r="90" spans="6:6" hidden="1" x14ac:dyDescent="0.25">
      <c r="F90" s="269" t="s">
        <v>939</v>
      </c>
    </row>
    <row r="91" spans="6:6" hidden="1" x14ac:dyDescent="0.25">
      <c r="F91" s="269" t="s">
        <v>940</v>
      </c>
    </row>
    <row r="92" spans="6:6" hidden="1" x14ac:dyDescent="0.25">
      <c r="F92" s="269" t="s">
        <v>324</v>
      </c>
    </row>
    <row r="93" spans="6:6" hidden="1" x14ac:dyDescent="0.25">
      <c r="F93" s="269" t="s">
        <v>941</v>
      </c>
    </row>
    <row r="94" spans="6:6" hidden="1" x14ac:dyDescent="0.25">
      <c r="F94" s="269" t="s">
        <v>942</v>
      </c>
    </row>
    <row r="95" spans="6:6" hidden="1" x14ac:dyDescent="0.25">
      <c r="F95" s="269" t="s">
        <v>943</v>
      </c>
    </row>
    <row r="96" spans="6:6" hidden="1" x14ac:dyDescent="0.25">
      <c r="F96" s="269" t="s">
        <v>944</v>
      </c>
    </row>
    <row r="97" spans="6:6" hidden="1" x14ac:dyDescent="0.25">
      <c r="F97" s="269" t="s">
        <v>945</v>
      </c>
    </row>
    <row r="98" spans="6:6" hidden="1" x14ac:dyDescent="0.25">
      <c r="F98" s="269" t="s">
        <v>1322</v>
      </c>
    </row>
    <row r="99" spans="6:6" hidden="1" x14ac:dyDescent="0.25">
      <c r="F99" s="269" t="s">
        <v>40</v>
      </c>
    </row>
    <row r="100" spans="6:6" hidden="1" x14ac:dyDescent="0.25">
      <c r="F100" s="269" t="s">
        <v>41</v>
      </c>
    </row>
    <row r="101" spans="6:6" hidden="1" x14ac:dyDescent="0.25">
      <c r="F101" s="269" t="s">
        <v>1323</v>
      </c>
    </row>
    <row r="102" spans="6:6" hidden="1" x14ac:dyDescent="0.25">
      <c r="F102" s="269" t="s">
        <v>42</v>
      </c>
    </row>
    <row r="103" spans="6:6" hidden="1" x14ac:dyDescent="0.25">
      <c r="F103" s="269" t="s">
        <v>43</v>
      </c>
    </row>
    <row r="104" spans="6:6" hidden="1" x14ac:dyDescent="0.25">
      <c r="F104" s="269" t="s">
        <v>44</v>
      </c>
    </row>
    <row r="105" spans="6:6" hidden="1" x14ac:dyDescent="0.25">
      <c r="F105" s="269" t="s">
        <v>45</v>
      </c>
    </row>
    <row r="106" spans="6:6" hidden="1" x14ac:dyDescent="0.25">
      <c r="F106" s="269" t="s">
        <v>947</v>
      </c>
    </row>
    <row r="107" spans="6:6" hidden="1" x14ac:dyDescent="0.25">
      <c r="F107" s="269" t="s">
        <v>325</v>
      </c>
    </row>
    <row r="108" spans="6:6" hidden="1" x14ac:dyDescent="0.25">
      <c r="F108" s="269" t="s">
        <v>46</v>
      </c>
    </row>
    <row r="109" spans="6:6" hidden="1" x14ac:dyDescent="0.25">
      <c r="F109" s="269" t="s">
        <v>946</v>
      </c>
    </row>
    <row r="110" spans="6:6" hidden="1" x14ac:dyDescent="0.25">
      <c r="F110" s="269" t="s">
        <v>1324</v>
      </c>
    </row>
    <row r="111" spans="6:6" hidden="1" x14ac:dyDescent="0.25">
      <c r="F111" s="269" t="s">
        <v>1325</v>
      </c>
    </row>
    <row r="112" spans="6:6" hidden="1" x14ac:dyDescent="0.25">
      <c r="F112" s="269" t="s">
        <v>948</v>
      </c>
    </row>
    <row r="113" spans="6:6" hidden="1" x14ac:dyDescent="0.25">
      <c r="F113" s="269" t="s">
        <v>1326</v>
      </c>
    </row>
    <row r="114" spans="6:6" hidden="1" x14ac:dyDescent="0.25">
      <c r="F114" s="269" t="s">
        <v>47</v>
      </c>
    </row>
    <row r="115" spans="6:6" hidden="1" x14ac:dyDescent="0.25">
      <c r="F115" s="269" t="s">
        <v>1327</v>
      </c>
    </row>
    <row r="116" spans="6:6" hidden="1" x14ac:dyDescent="0.25">
      <c r="F116" s="269" t="s">
        <v>1328</v>
      </c>
    </row>
    <row r="117" spans="6:6" hidden="1" x14ac:dyDescent="0.25">
      <c r="F117" s="269" t="s">
        <v>1329</v>
      </c>
    </row>
    <row r="118" spans="6:6" hidden="1" x14ac:dyDescent="0.25">
      <c r="F118" s="269" t="s">
        <v>1330</v>
      </c>
    </row>
    <row r="119" spans="6:6" hidden="1" x14ac:dyDescent="0.25">
      <c r="F119" s="269" t="s">
        <v>1331</v>
      </c>
    </row>
    <row r="120" spans="6:6" hidden="1" x14ac:dyDescent="0.25">
      <c r="F120" s="269" t="s">
        <v>48</v>
      </c>
    </row>
    <row r="121" spans="6:6" hidden="1" x14ac:dyDescent="0.25">
      <c r="F121" s="269" t="s">
        <v>49</v>
      </c>
    </row>
    <row r="122" spans="6:6" hidden="1" x14ac:dyDescent="0.25">
      <c r="F122" s="269" t="s">
        <v>1332</v>
      </c>
    </row>
    <row r="123" spans="6:6" hidden="1" x14ac:dyDescent="0.25">
      <c r="F123" s="269" t="s">
        <v>1333</v>
      </c>
    </row>
    <row r="124" spans="6:6" hidden="1" x14ac:dyDescent="0.25">
      <c r="F124" s="269" t="s">
        <v>952</v>
      </c>
    </row>
    <row r="125" spans="6:6" hidden="1" x14ac:dyDescent="0.25">
      <c r="F125" s="269" t="s">
        <v>50</v>
      </c>
    </row>
    <row r="126" spans="6:6" hidden="1" x14ac:dyDescent="0.25">
      <c r="F126" s="269" t="s">
        <v>51</v>
      </c>
    </row>
    <row r="127" spans="6:6" hidden="1" x14ac:dyDescent="0.25">
      <c r="F127" s="269" t="s">
        <v>949</v>
      </c>
    </row>
    <row r="128" spans="6:6" hidden="1" x14ac:dyDescent="0.25">
      <c r="F128" s="269" t="s">
        <v>950</v>
      </c>
    </row>
    <row r="129" spans="6:6" hidden="1" x14ac:dyDescent="0.25">
      <c r="F129" s="269" t="s">
        <v>1334</v>
      </c>
    </row>
    <row r="130" spans="6:6" hidden="1" x14ac:dyDescent="0.25">
      <c r="F130" s="269" t="s">
        <v>951</v>
      </c>
    </row>
    <row r="131" spans="6:6" hidden="1" x14ac:dyDescent="0.25">
      <c r="F131" s="269" t="s">
        <v>52</v>
      </c>
    </row>
    <row r="132" spans="6:6" hidden="1" x14ac:dyDescent="0.25">
      <c r="F132" s="269" t="s">
        <v>954</v>
      </c>
    </row>
    <row r="133" spans="6:6" hidden="1" x14ac:dyDescent="0.25">
      <c r="F133" s="269" t="s">
        <v>955</v>
      </c>
    </row>
    <row r="134" spans="6:6" hidden="1" x14ac:dyDescent="0.25">
      <c r="F134" s="269" t="s">
        <v>53</v>
      </c>
    </row>
    <row r="135" spans="6:6" hidden="1" x14ac:dyDescent="0.25">
      <c r="F135" s="269" t="s">
        <v>54</v>
      </c>
    </row>
    <row r="136" spans="6:6" hidden="1" x14ac:dyDescent="0.25">
      <c r="F136" s="269" t="s">
        <v>55</v>
      </c>
    </row>
    <row r="137" spans="6:6" hidden="1" x14ac:dyDescent="0.25">
      <c r="F137" s="269" t="s">
        <v>957</v>
      </c>
    </row>
    <row r="138" spans="6:6" hidden="1" x14ac:dyDescent="0.25">
      <c r="F138" s="269" t="s">
        <v>958</v>
      </c>
    </row>
    <row r="139" spans="6:6" hidden="1" x14ac:dyDescent="0.25">
      <c r="F139" s="269" t="s">
        <v>956</v>
      </c>
    </row>
    <row r="140" spans="6:6" hidden="1" x14ac:dyDescent="0.25">
      <c r="F140" s="269" t="s">
        <v>1335</v>
      </c>
    </row>
    <row r="141" spans="6:6" hidden="1" x14ac:dyDescent="0.25">
      <c r="F141" s="269" t="s">
        <v>959</v>
      </c>
    </row>
    <row r="142" spans="6:6" hidden="1" x14ac:dyDescent="0.25">
      <c r="F142" s="269" t="s">
        <v>56</v>
      </c>
    </row>
    <row r="143" spans="6:6" hidden="1" x14ac:dyDescent="0.25">
      <c r="F143" s="269" t="s">
        <v>57</v>
      </c>
    </row>
    <row r="144" spans="6:6" hidden="1" x14ac:dyDescent="0.25">
      <c r="F144" s="269" t="s">
        <v>1336</v>
      </c>
    </row>
    <row r="145" spans="6:6" hidden="1" x14ac:dyDescent="0.25">
      <c r="F145" s="269" t="s">
        <v>1337</v>
      </c>
    </row>
    <row r="146" spans="6:6" hidden="1" x14ac:dyDescent="0.25">
      <c r="F146" s="269" t="s">
        <v>58</v>
      </c>
    </row>
    <row r="147" spans="6:6" hidden="1" x14ac:dyDescent="0.25">
      <c r="F147" s="269" t="s">
        <v>953</v>
      </c>
    </row>
    <row r="148" spans="6:6" hidden="1" x14ac:dyDescent="0.25">
      <c r="F148" s="269" t="s">
        <v>960</v>
      </c>
    </row>
    <row r="149" spans="6:6" hidden="1" x14ac:dyDescent="0.25">
      <c r="F149" s="269" t="s">
        <v>1338</v>
      </c>
    </row>
    <row r="150" spans="6:6" hidden="1" x14ac:dyDescent="0.25">
      <c r="F150" s="269" t="s">
        <v>59</v>
      </c>
    </row>
    <row r="151" spans="6:6" hidden="1" x14ac:dyDescent="0.25">
      <c r="F151" s="269" t="s">
        <v>961</v>
      </c>
    </row>
    <row r="152" spans="6:6" hidden="1" x14ac:dyDescent="0.25">
      <c r="F152" s="269" t="s">
        <v>60</v>
      </c>
    </row>
    <row r="153" spans="6:6" hidden="1" x14ac:dyDescent="0.25">
      <c r="F153" s="269" t="s">
        <v>326</v>
      </c>
    </row>
    <row r="154" spans="6:6" hidden="1" x14ac:dyDescent="0.25">
      <c r="F154" s="269" t="s">
        <v>967</v>
      </c>
    </row>
    <row r="155" spans="6:6" hidden="1" x14ac:dyDescent="0.25">
      <c r="F155" s="269" t="s">
        <v>61</v>
      </c>
    </row>
    <row r="156" spans="6:6" hidden="1" x14ac:dyDescent="0.25">
      <c r="F156" s="269" t="s">
        <v>62</v>
      </c>
    </row>
    <row r="157" spans="6:6" hidden="1" x14ac:dyDescent="0.25">
      <c r="F157" s="269" t="s">
        <v>962</v>
      </c>
    </row>
    <row r="158" spans="6:6" hidden="1" x14ac:dyDescent="0.25">
      <c r="F158" s="269" t="s">
        <v>963</v>
      </c>
    </row>
    <row r="159" spans="6:6" hidden="1" x14ac:dyDescent="0.25">
      <c r="F159" s="269" t="s">
        <v>964</v>
      </c>
    </row>
    <row r="160" spans="6:6" hidden="1" x14ac:dyDescent="0.25">
      <c r="F160" s="269" t="s">
        <v>1339</v>
      </c>
    </row>
    <row r="161" spans="6:6" hidden="1" x14ac:dyDescent="0.25">
      <c r="F161" s="269" t="s">
        <v>965</v>
      </c>
    </row>
    <row r="162" spans="6:6" hidden="1" x14ac:dyDescent="0.25">
      <c r="F162" s="269" t="s">
        <v>966</v>
      </c>
    </row>
    <row r="163" spans="6:6" hidden="1" x14ac:dyDescent="0.25">
      <c r="F163" s="269" t="s">
        <v>1340</v>
      </c>
    </row>
    <row r="164" spans="6:6" hidden="1" x14ac:dyDescent="0.25">
      <c r="F164" s="269" t="s">
        <v>968</v>
      </c>
    </row>
    <row r="165" spans="6:6" hidden="1" x14ac:dyDescent="0.25">
      <c r="F165" s="269" t="s">
        <v>969</v>
      </c>
    </row>
    <row r="166" spans="6:6" hidden="1" x14ac:dyDescent="0.25">
      <c r="F166" s="269" t="s">
        <v>970</v>
      </c>
    </row>
    <row r="167" spans="6:6" hidden="1" x14ac:dyDescent="0.25">
      <c r="F167" s="269" t="s">
        <v>971</v>
      </c>
    </row>
    <row r="168" spans="6:6" hidden="1" x14ac:dyDescent="0.25">
      <c r="F168" s="269" t="s">
        <v>63</v>
      </c>
    </row>
    <row r="169" spans="6:6" hidden="1" x14ac:dyDescent="0.25">
      <c r="F169" s="269" t="s">
        <v>972</v>
      </c>
    </row>
    <row r="170" spans="6:6" hidden="1" x14ac:dyDescent="0.25">
      <c r="F170" s="269" t="s">
        <v>1341</v>
      </c>
    </row>
    <row r="171" spans="6:6" hidden="1" x14ac:dyDescent="0.25">
      <c r="F171" s="269" t="s">
        <v>973</v>
      </c>
    </row>
    <row r="172" spans="6:6" hidden="1" x14ac:dyDescent="0.25">
      <c r="F172" s="269" t="s">
        <v>974</v>
      </c>
    </row>
    <row r="173" spans="6:6" hidden="1" x14ac:dyDescent="0.25">
      <c r="F173" s="269" t="s">
        <v>975</v>
      </c>
    </row>
    <row r="174" spans="6:6" hidden="1" x14ac:dyDescent="0.25">
      <c r="F174" s="269" t="s">
        <v>327</v>
      </c>
    </row>
    <row r="175" spans="6:6" hidden="1" x14ac:dyDescent="0.25">
      <c r="F175" s="269" t="s">
        <v>1342</v>
      </c>
    </row>
    <row r="176" spans="6:6" hidden="1" x14ac:dyDescent="0.25">
      <c r="F176" s="269" t="s">
        <v>1343</v>
      </c>
    </row>
    <row r="177" spans="6:6" hidden="1" x14ac:dyDescent="0.25">
      <c r="F177" s="269" t="s">
        <v>1344</v>
      </c>
    </row>
    <row r="178" spans="6:6" hidden="1" x14ac:dyDescent="0.25">
      <c r="F178" s="269" t="s">
        <v>64</v>
      </c>
    </row>
    <row r="179" spans="6:6" hidden="1" x14ac:dyDescent="0.25">
      <c r="F179" s="269" t="s">
        <v>65</v>
      </c>
    </row>
    <row r="180" spans="6:6" hidden="1" x14ac:dyDescent="0.25">
      <c r="F180" s="269" t="s">
        <v>1345</v>
      </c>
    </row>
    <row r="181" spans="6:6" hidden="1" x14ac:dyDescent="0.25">
      <c r="F181" s="269" t="s">
        <v>66</v>
      </c>
    </row>
    <row r="182" spans="6:6" hidden="1" x14ac:dyDescent="0.25">
      <c r="F182" s="269" t="s">
        <v>1346</v>
      </c>
    </row>
    <row r="183" spans="6:6" hidden="1" x14ac:dyDescent="0.25">
      <c r="F183" s="269" t="s">
        <v>67</v>
      </c>
    </row>
    <row r="184" spans="6:6" hidden="1" x14ac:dyDescent="0.25">
      <c r="F184" s="269" t="s">
        <v>68</v>
      </c>
    </row>
    <row r="185" spans="6:6" hidden="1" x14ac:dyDescent="0.25">
      <c r="F185" s="269" t="s">
        <v>976</v>
      </c>
    </row>
    <row r="186" spans="6:6" hidden="1" x14ac:dyDescent="0.25">
      <c r="F186" s="269" t="s">
        <v>1347</v>
      </c>
    </row>
    <row r="187" spans="6:6" hidden="1" x14ac:dyDescent="0.25">
      <c r="F187" s="269" t="s">
        <v>1348</v>
      </c>
    </row>
    <row r="188" spans="6:6" hidden="1" x14ac:dyDescent="0.25">
      <c r="F188" s="269" t="s">
        <v>1349</v>
      </c>
    </row>
    <row r="189" spans="6:6" hidden="1" x14ac:dyDescent="0.25">
      <c r="F189" s="269" t="s">
        <v>977</v>
      </c>
    </row>
    <row r="190" spans="6:6" hidden="1" x14ac:dyDescent="0.25">
      <c r="F190" s="269" t="s">
        <v>978</v>
      </c>
    </row>
    <row r="191" spans="6:6" hidden="1" x14ac:dyDescent="0.25">
      <c r="F191" s="269" t="s">
        <v>328</v>
      </c>
    </row>
    <row r="192" spans="6:6" hidden="1" x14ac:dyDescent="0.25">
      <c r="F192" s="269" t="s">
        <v>979</v>
      </c>
    </row>
    <row r="193" spans="6:6" hidden="1" x14ac:dyDescent="0.25">
      <c r="F193" s="269" t="s">
        <v>329</v>
      </c>
    </row>
    <row r="194" spans="6:6" hidden="1" x14ac:dyDescent="0.25">
      <c r="F194" s="269" t="s">
        <v>330</v>
      </c>
    </row>
    <row r="195" spans="6:6" hidden="1" x14ac:dyDescent="0.25">
      <c r="F195" s="269" t="s">
        <v>980</v>
      </c>
    </row>
    <row r="196" spans="6:6" hidden="1" x14ac:dyDescent="0.25">
      <c r="F196" s="269" t="s">
        <v>69</v>
      </c>
    </row>
    <row r="197" spans="6:6" hidden="1" x14ac:dyDescent="0.25">
      <c r="F197" s="269" t="s">
        <v>981</v>
      </c>
    </row>
    <row r="198" spans="6:6" hidden="1" x14ac:dyDescent="0.25">
      <c r="F198" s="269" t="s">
        <v>331</v>
      </c>
    </row>
    <row r="199" spans="6:6" hidden="1" x14ac:dyDescent="0.25">
      <c r="F199" s="269" t="s">
        <v>1350</v>
      </c>
    </row>
    <row r="200" spans="6:6" hidden="1" x14ac:dyDescent="0.25">
      <c r="F200" s="269" t="s">
        <v>1351</v>
      </c>
    </row>
    <row r="201" spans="6:6" hidden="1" x14ac:dyDescent="0.25">
      <c r="F201" s="269" t="s">
        <v>1352</v>
      </c>
    </row>
    <row r="202" spans="6:6" hidden="1" x14ac:dyDescent="0.25">
      <c r="F202" s="269" t="s">
        <v>1353</v>
      </c>
    </row>
    <row r="203" spans="6:6" hidden="1" x14ac:dyDescent="0.25">
      <c r="F203" s="269" t="s">
        <v>983</v>
      </c>
    </row>
    <row r="204" spans="6:6" hidden="1" x14ac:dyDescent="0.25">
      <c r="F204" s="269" t="s">
        <v>1354</v>
      </c>
    </row>
    <row r="205" spans="6:6" hidden="1" x14ac:dyDescent="0.25">
      <c r="F205" s="269" t="s">
        <v>1355</v>
      </c>
    </row>
    <row r="206" spans="6:6" hidden="1" x14ac:dyDescent="0.25">
      <c r="F206" s="269" t="s">
        <v>1356</v>
      </c>
    </row>
    <row r="207" spans="6:6" hidden="1" x14ac:dyDescent="0.25">
      <c r="F207" s="269" t="s">
        <v>70</v>
      </c>
    </row>
    <row r="208" spans="6:6" hidden="1" x14ac:dyDescent="0.25">
      <c r="F208" s="269" t="s">
        <v>1357</v>
      </c>
    </row>
    <row r="209" spans="6:6" hidden="1" x14ac:dyDescent="0.25">
      <c r="F209" s="269" t="s">
        <v>1358</v>
      </c>
    </row>
    <row r="210" spans="6:6" hidden="1" x14ac:dyDescent="0.25">
      <c r="F210" s="269" t="s">
        <v>1359</v>
      </c>
    </row>
    <row r="211" spans="6:6" hidden="1" x14ac:dyDescent="0.25">
      <c r="F211" s="269" t="s">
        <v>984</v>
      </c>
    </row>
    <row r="212" spans="6:6" hidden="1" x14ac:dyDescent="0.25">
      <c r="F212" s="269" t="s">
        <v>985</v>
      </c>
    </row>
    <row r="213" spans="6:6" hidden="1" x14ac:dyDescent="0.25">
      <c r="F213" s="269" t="s">
        <v>986</v>
      </c>
    </row>
    <row r="214" spans="6:6" hidden="1" x14ac:dyDescent="0.25">
      <c r="F214" s="269" t="s">
        <v>987</v>
      </c>
    </row>
    <row r="215" spans="6:6" hidden="1" x14ac:dyDescent="0.25">
      <c r="F215" s="269" t="s">
        <v>982</v>
      </c>
    </row>
    <row r="216" spans="6:6" hidden="1" x14ac:dyDescent="0.25">
      <c r="F216" s="269" t="s">
        <v>1360</v>
      </c>
    </row>
    <row r="217" spans="6:6" hidden="1" x14ac:dyDescent="0.25">
      <c r="F217" s="269" t="s">
        <v>332</v>
      </c>
    </row>
    <row r="218" spans="6:6" hidden="1" x14ac:dyDescent="0.25">
      <c r="F218" s="269" t="s">
        <v>988</v>
      </c>
    </row>
    <row r="219" spans="6:6" hidden="1" x14ac:dyDescent="0.25">
      <c r="F219" s="269" t="s">
        <v>989</v>
      </c>
    </row>
    <row r="220" spans="6:6" hidden="1" x14ac:dyDescent="0.25">
      <c r="F220" s="269" t="s">
        <v>1361</v>
      </c>
    </row>
    <row r="221" spans="6:6" hidden="1" x14ac:dyDescent="0.25">
      <c r="F221" s="269" t="s">
        <v>1362</v>
      </c>
    </row>
    <row r="222" spans="6:6" hidden="1" x14ac:dyDescent="0.25">
      <c r="F222" s="269" t="s">
        <v>990</v>
      </c>
    </row>
    <row r="223" spans="6:6" hidden="1" x14ac:dyDescent="0.25">
      <c r="F223" s="269" t="s">
        <v>71</v>
      </c>
    </row>
    <row r="224" spans="6:6" hidden="1" x14ac:dyDescent="0.25">
      <c r="F224" s="269" t="s">
        <v>1363</v>
      </c>
    </row>
    <row r="225" spans="6:6" hidden="1" x14ac:dyDescent="0.25">
      <c r="F225" s="269" t="s">
        <v>333</v>
      </c>
    </row>
    <row r="226" spans="6:6" hidden="1" x14ac:dyDescent="0.25">
      <c r="F226" s="269" t="s">
        <v>72</v>
      </c>
    </row>
    <row r="227" spans="6:6" hidden="1" x14ac:dyDescent="0.25">
      <c r="F227" s="269" t="s">
        <v>334</v>
      </c>
    </row>
    <row r="228" spans="6:6" hidden="1" x14ac:dyDescent="0.25">
      <c r="F228" s="269" t="s">
        <v>1364</v>
      </c>
    </row>
    <row r="229" spans="6:6" hidden="1" x14ac:dyDescent="0.25">
      <c r="F229" s="269" t="s">
        <v>1365</v>
      </c>
    </row>
    <row r="230" spans="6:6" hidden="1" x14ac:dyDescent="0.25">
      <c r="F230" s="269" t="s">
        <v>1366</v>
      </c>
    </row>
    <row r="231" spans="6:6" hidden="1" x14ac:dyDescent="0.25">
      <c r="F231" s="269" t="s">
        <v>73</v>
      </c>
    </row>
    <row r="232" spans="6:6" hidden="1" x14ac:dyDescent="0.25">
      <c r="F232" s="269" t="s">
        <v>74</v>
      </c>
    </row>
    <row r="233" spans="6:6" hidden="1" x14ac:dyDescent="0.25">
      <c r="F233" s="269" t="s">
        <v>75</v>
      </c>
    </row>
    <row r="234" spans="6:6" hidden="1" x14ac:dyDescent="0.25">
      <c r="F234" s="269" t="s">
        <v>1367</v>
      </c>
    </row>
    <row r="235" spans="6:6" hidden="1" x14ac:dyDescent="0.25">
      <c r="F235" s="269" t="s">
        <v>76</v>
      </c>
    </row>
    <row r="236" spans="6:6" hidden="1" x14ac:dyDescent="0.25">
      <c r="F236" s="269" t="s">
        <v>991</v>
      </c>
    </row>
    <row r="237" spans="6:6" hidden="1" x14ac:dyDescent="0.25">
      <c r="F237" s="269" t="s">
        <v>335</v>
      </c>
    </row>
    <row r="238" spans="6:6" hidden="1" x14ac:dyDescent="0.25">
      <c r="F238" s="269" t="s">
        <v>992</v>
      </c>
    </row>
    <row r="239" spans="6:6" hidden="1" x14ac:dyDescent="0.25">
      <c r="F239" s="269" t="s">
        <v>77</v>
      </c>
    </row>
    <row r="240" spans="6:6" hidden="1" x14ac:dyDescent="0.25">
      <c r="F240" s="269" t="s">
        <v>336</v>
      </c>
    </row>
    <row r="241" spans="6:6" hidden="1" x14ac:dyDescent="0.25">
      <c r="F241" s="269" t="s">
        <v>78</v>
      </c>
    </row>
    <row r="242" spans="6:6" hidden="1" x14ac:dyDescent="0.25">
      <c r="F242" s="269" t="s">
        <v>337</v>
      </c>
    </row>
    <row r="243" spans="6:6" hidden="1" x14ac:dyDescent="0.25">
      <c r="F243" s="269" t="s">
        <v>993</v>
      </c>
    </row>
    <row r="244" spans="6:6" hidden="1" x14ac:dyDescent="0.25">
      <c r="F244" s="269" t="s">
        <v>79</v>
      </c>
    </row>
    <row r="245" spans="6:6" hidden="1" x14ac:dyDescent="0.25">
      <c r="F245" s="269" t="s">
        <v>1368</v>
      </c>
    </row>
    <row r="246" spans="6:6" hidden="1" x14ac:dyDescent="0.25">
      <c r="F246" s="269" t="s">
        <v>1369</v>
      </c>
    </row>
    <row r="247" spans="6:6" hidden="1" x14ac:dyDescent="0.25">
      <c r="F247" s="269" t="s">
        <v>994</v>
      </c>
    </row>
    <row r="248" spans="6:6" hidden="1" x14ac:dyDescent="0.25">
      <c r="F248" s="269" t="s">
        <v>995</v>
      </c>
    </row>
    <row r="249" spans="6:6" hidden="1" x14ac:dyDescent="0.25">
      <c r="F249" s="269" t="s">
        <v>1370</v>
      </c>
    </row>
    <row r="250" spans="6:6" hidden="1" x14ac:dyDescent="0.25">
      <c r="F250" s="269" t="s">
        <v>996</v>
      </c>
    </row>
    <row r="251" spans="6:6" hidden="1" x14ac:dyDescent="0.25">
      <c r="F251" s="269" t="s">
        <v>997</v>
      </c>
    </row>
    <row r="252" spans="6:6" hidden="1" x14ac:dyDescent="0.25">
      <c r="F252" s="269" t="s">
        <v>999</v>
      </c>
    </row>
    <row r="253" spans="6:6" hidden="1" x14ac:dyDescent="0.25">
      <c r="F253" s="269" t="s">
        <v>1000</v>
      </c>
    </row>
    <row r="254" spans="6:6" hidden="1" x14ac:dyDescent="0.25">
      <c r="F254" s="269" t="s">
        <v>998</v>
      </c>
    </row>
    <row r="255" spans="6:6" hidden="1" x14ac:dyDescent="0.25">
      <c r="F255" s="269" t="s">
        <v>1001</v>
      </c>
    </row>
    <row r="256" spans="6:6" hidden="1" x14ac:dyDescent="0.25">
      <c r="F256" s="269" t="s">
        <v>1371</v>
      </c>
    </row>
    <row r="257" spans="6:6" hidden="1" x14ac:dyDescent="0.25">
      <c r="F257" s="269" t="s">
        <v>80</v>
      </c>
    </row>
    <row r="258" spans="6:6" hidden="1" x14ac:dyDescent="0.25">
      <c r="F258" s="269" t="s">
        <v>1372</v>
      </c>
    </row>
    <row r="259" spans="6:6" hidden="1" x14ac:dyDescent="0.25">
      <c r="F259" s="269" t="s">
        <v>1373</v>
      </c>
    </row>
    <row r="260" spans="6:6" hidden="1" x14ac:dyDescent="0.25">
      <c r="F260" s="269" t="s">
        <v>1002</v>
      </c>
    </row>
    <row r="261" spans="6:6" hidden="1" x14ac:dyDescent="0.25">
      <c r="F261" s="269" t="s">
        <v>1003</v>
      </c>
    </row>
    <row r="262" spans="6:6" hidden="1" x14ac:dyDescent="0.25">
      <c r="F262" s="269" t="s">
        <v>1004</v>
      </c>
    </row>
    <row r="263" spans="6:6" hidden="1" x14ac:dyDescent="0.25">
      <c r="F263" s="269" t="s">
        <v>1005</v>
      </c>
    </row>
    <row r="264" spans="6:6" hidden="1" x14ac:dyDescent="0.25">
      <c r="F264" s="269" t="s">
        <v>1006</v>
      </c>
    </row>
    <row r="265" spans="6:6" hidden="1" x14ac:dyDescent="0.25">
      <c r="F265" s="269" t="s">
        <v>81</v>
      </c>
    </row>
    <row r="266" spans="6:6" hidden="1" x14ac:dyDescent="0.25">
      <c r="F266" s="269" t="s">
        <v>1007</v>
      </c>
    </row>
    <row r="267" spans="6:6" hidden="1" x14ac:dyDescent="0.25">
      <c r="F267" s="269" t="s">
        <v>1006</v>
      </c>
    </row>
    <row r="268" spans="6:6" hidden="1" x14ac:dyDescent="0.25">
      <c r="F268" s="269" t="s">
        <v>81</v>
      </c>
    </row>
    <row r="269" spans="6:6" hidden="1" x14ac:dyDescent="0.25">
      <c r="F269" s="269" t="s">
        <v>1007</v>
      </c>
    </row>
  </sheetData>
  <sheetProtection algorithmName="SHA-512" hashValue="+XBNRmhhLZp9qZ6QN4+1Z6doHwKOfo7v6uXaED/LwKqYLkYtjHOWSE0efZ5FYtCu7HEol6+bk/f6ih/HX7vsQQ==" saltValue="4ovL/ob3K0WZEqonErRxXA==" spinCount="100000" sheet="1" formatCells="0" formatColumns="0" formatRows="0" sort="0" autoFilter="0" pivotTables="0"/>
  <mergeCells count="1">
    <mergeCell ref="B2:I2"/>
  </mergeCells>
  <dataValidations count="2">
    <dataValidation type="list" allowBlank="1" showInputMessage="1" showErrorMessage="1" sqref="F5:F9">
      <formula1>$F$12:$F$269</formula1>
    </dataValidation>
    <dataValidation allowBlank="1" showInputMessage="1" showErrorMessage="1" prompt="Формат: _x000a_+38 0XX XXX XX XX" sqref="I5:I9"/>
  </dataValidations>
  <pageMargins left="0.39370078740157483" right="0.39370078740157483" top="1.1811023622047243" bottom="0.49" header="0.31496062992125984" footer="0.27559055118110237"/>
  <pageSetup paperSize="9" orientation="landscape" r:id="rId1"/>
  <headerFooter>
    <oddFooter>&amp;C(Таблиця 7) Сторінка &amp;P із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довідники'!$G$5:$G$262</xm:f>
          </x14:formula1>
          <xm:sqref>F1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Лист6"/>
  <dimension ref="A1:BZ328"/>
  <sheetViews>
    <sheetView showGridLines="0" zoomScale="85" zoomScaleNormal="85" zoomScaleSheetLayoutView="85" workbookViewId="0">
      <pane xSplit="2" ySplit="5" topLeftCell="C6" activePane="bottomRight" state="frozenSplit"/>
      <selection activeCell="B1" sqref="B1:D6"/>
      <selection pane="topRight" activeCell="B1" sqref="B1:D6"/>
      <selection pane="bottomLeft" activeCell="B1" sqref="B1:D6"/>
      <selection pane="bottomRight" activeCell="A6" sqref="A6"/>
    </sheetView>
  </sheetViews>
  <sheetFormatPr defaultColWidth="0" defaultRowHeight="15" zeroHeight="1" x14ac:dyDescent="0.25"/>
  <cols>
    <col min="1" max="1" width="4.85546875" customWidth="1"/>
    <col min="2" max="2" width="40.28515625" customWidth="1"/>
    <col min="3" max="3" width="29.140625" customWidth="1"/>
    <col min="4" max="4" width="23.85546875" customWidth="1"/>
    <col min="5" max="5" width="25.5703125" customWidth="1"/>
    <col min="6" max="6" width="9" customWidth="1"/>
    <col min="7" max="7" width="22.5703125" customWidth="1"/>
    <col min="8" max="9" width="19.42578125" customWidth="1"/>
    <col min="10" max="10" width="15.28515625" customWidth="1"/>
    <col min="11" max="11" width="25.5703125" customWidth="1"/>
    <col min="12" max="12" width="13.7109375" customWidth="1"/>
    <col min="13" max="13" width="33.85546875" customWidth="1"/>
    <col min="14" max="14" width="9.28515625" customWidth="1"/>
    <col min="15" max="15" width="13" customWidth="1"/>
    <col min="16" max="16" width="19.5703125" customWidth="1"/>
    <col min="17" max="17" width="12.7109375" customWidth="1"/>
    <col min="18" max="18" width="15.7109375" customWidth="1"/>
    <col min="19" max="19" width="13.85546875" customWidth="1"/>
    <col min="20" max="20" width="21.7109375" customWidth="1"/>
    <col min="21" max="21" width="32" customWidth="1"/>
    <col min="22" max="22" width="27" customWidth="1"/>
    <col min="23" max="23" width="32.140625" customWidth="1"/>
    <col min="24" max="59" width="7.140625" hidden="1" customWidth="1"/>
    <col min="60" max="78" width="8.28515625" hidden="1" customWidth="1"/>
    <col min="79" max="16384" width="9.140625" hidden="1"/>
  </cols>
  <sheetData>
    <row r="1" spans="1:49" x14ac:dyDescent="0.25">
      <c r="A1" s="206"/>
      <c r="B1" s="205" t="s">
        <v>1179</v>
      </c>
      <c r="C1" s="207"/>
      <c r="D1" s="208"/>
      <c r="E1" s="207"/>
      <c r="F1" s="207"/>
      <c r="G1" s="207"/>
      <c r="H1" s="207"/>
      <c r="I1" s="207"/>
      <c r="J1" s="207"/>
      <c r="K1" s="207"/>
      <c r="L1" s="207"/>
      <c r="M1" s="207"/>
      <c r="N1" s="207"/>
      <c r="O1" s="207"/>
      <c r="P1" s="207"/>
      <c r="Q1" s="209"/>
      <c r="R1" s="209"/>
      <c r="S1" s="209"/>
      <c r="T1" s="210"/>
      <c r="U1" s="207"/>
      <c r="V1" s="207"/>
      <c r="W1" s="207"/>
    </row>
    <row r="2" spans="1:49" ht="33" customHeight="1" x14ac:dyDescent="0.25">
      <c r="A2" s="206"/>
      <c r="B2" s="390" t="s">
        <v>1303</v>
      </c>
      <c r="C2" s="390"/>
      <c r="D2" s="390"/>
      <c r="E2" s="390"/>
      <c r="F2" s="390"/>
      <c r="G2" s="390"/>
      <c r="H2" s="211"/>
      <c r="I2" s="211"/>
      <c r="J2" s="211"/>
      <c r="K2" s="211"/>
      <c r="L2" s="211"/>
      <c r="M2" s="211"/>
      <c r="N2" s="211"/>
      <c r="O2" s="211"/>
      <c r="P2" s="211"/>
      <c r="Q2" s="212"/>
      <c r="R2" s="212"/>
      <c r="S2" s="212"/>
      <c r="T2" s="213"/>
      <c r="U2" s="211"/>
      <c r="V2" s="211"/>
      <c r="W2" s="211"/>
    </row>
    <row r="3" spans="1:49" ht="30.75" customHeight="1" x14ac:dyDescent="0.25">
      <c r="A3" s="388" t="s">
        <v>126</v>
      </c>
      <c r="B3" s="388" t="s">
        <v>772</v>
      </c>
      <c r="C3" s="388"/>
      <c r="D3" s="388"/>
      <c r="E3" s="388"/>
      <c r="F3" s="391" t="s">
        <v>279</v>
      </c>
      <c r="G3" s="392"/>
      <c r="H3" s="392"/>
      <c r="I3" s="392"/>
      <c r="J3" s="392"/>
      <c r="K3" s="392"/>
      <c r="L3" s="392"/>
      <c r="M3" s="392"/>
      <c r="N3" s="392"/>
      <c r="O3" s="392"/>
      <c r="P3" s="393"/>
      <c r="Q3" s="389" t="s">
        <v>224</v>
      </c>
      <c r="R3" s="389"/>
      <c r="S3" s="389"/>
      <c r="T3" s="388" t="s">
        <v>346</v>
      </c>
      <c r="U3" s="388" t="s">
        <v>280</v>
      </c>
      <c r="V3" s="388"/>
      <c r="W3" s="388" t="s">
        <v>281</v>
      </c>
    </row>
    <row r="4" spans="1:49" ht="59.25" customHeight="1" x14ac:dyDescent="0.25">
      <c r="A4" s="388"/>
      <c r="B4" s="158" t="s">
        <v>448</v>
      </c>
      <c r="C4" s="158" t="s">
        <v>449</v>
      </c>
      <c r="D4" s="161" t="s">
        <v>517</v>
      </c>
      <c r="E4" s="158" t="s">
        <v>1180</v>
      </c>
      <c r="F4" s="158" t="s">
        <v>432</v>
      </c>
      <c r="G4" s="158" t="s">
        <v>433</v>
      </c>
      <c r="H4" s="158" t="s">
        <v>434</v>
      </c>
      <c r="I4" s="158" t="s">
        <v>435</v>
      </c>
      <c r="J4" s="158" t="s">
        <v>436</v>
      </c>
      <c r="K4" s="158" t="s">
        <v>453</v>
      </c>
      <c r="L4" s="158" t="s">
        <v>437</v>
      </c>
      <c r="M4" s="158" t="s">
        <v>438</v>
      </c>
      <c r="N4" s="158" t="s">
        <v>439</v>
      </c>
      <c r="O4" s="158" t="s">
        <v>1301</v>
      </c>
      <c r="P4" s="158" t="s">
        <v>787</v>
      </c>
      <c r="Q4" s="160" t="s">
        <v>0</v>
      </c>
      <c r="R4" s="160" t="s">
        <v>451</v>
      </c>
      <c r="S4" s="147" t="s">
        <v>1</v>
      </c>
      <c r="T4" s="388"/>
      <c r="U4" s="158" t="s">
        <v>410</v>
      </c>
      <c r="V4" s="158" t="s">
        <v>1022</v>
      </c>
      <c r="W4" s="388"/>
      <c r="AB4" s="98" t="str">
        <f ca="1">IF(ISBLANK(INDIRECT("B4"))," ",(INDIRECT("B4")))</f>
        <v xml:space="preserve">найменування </v>
      </c>
      <c r="AC4" s="98" t="str">
        <f ca="1">IF(ISBLANK(INDIRECT("C4"))," ",(INDIRECT("C4")))</f>
        <v xml:space="preserve">країна реєстрації </v>
      </c>
      <c r="AD4" s="98" t="str">
        <f ca="1">IF(ISBLANK(INDIRECT("D4"))," ",(INDIRECT("D4")))</f>
        <v xml:space="preserve">ідентифікаційний/ реєстраційний код/номер </v>
      </c>
      <c r="AE4" s="98" t="str">
        <f ca="1">IF(ISBLANK(INDIRECT("E4"))," ",(INDIRECT("E4")))</f>
        <v xml:space="preserve">адреса вебсайту </v>
      </c>
      <c r="AF4" s="98" t="str">
        <f ca="1">IF(ISBLANK(INDIRECT("F4"))," ",(INDIRECT("F4")))</f>
        <v>індекс</v>
      </c>
      <c r="AG4" s="98" t="str">
        <f ca="1">IF(ISBLANK(INDIRECT("G4"))," ",(INDIRECT("G4")))</f>
        <v xml:space="preserve">країна </v>
      </c>
      <c r="AH4" s="98" t="str">
        <f ca="1">IF(ISBLANK(INDIRECT("H4"))," ",(INDIRECT("H4")))</f>
        <v xml:space="preserve">область </v>
      </c>
      <c r="AI4" s="98" t="str">
        <f ca="1">IF(ISBLANK(INDIRECT("I4"))," ",(INDIRECT("I4")))</f>
        <v>район</v>
      </c>
      <c r="AJ4" s="98" t="str">
        <f ca="1">IF(ISBLANK(INDIRECT("J4"))," ",(INDIRECT("J4")))</f>
        <v>тип населеного пункту</v>
      </c>
      <c r="AK4" s="98" t="str">
        <f ca="1">IF(ISBLANK(INDIRECT("K4"))," ",(INDIRECT("K4")))</f>
        <v>назва населеного пункту</v>
      </c>
      <c r="AL4" s="98" t="str">
        <f ca="1">IF(ISBLANK(INDIRECT("L4"))," ",(INDIRECT("L4")))</f>
        <v>тип вулиця</v>
      </c>
      <c r="AM4" s="98" t="str">
        <f ca="1">IF(ISBLANK(INDIRECT("M4"))," ",(INDIRECT("M4")))</f>
        <v>назва вулиці</v>
      </c>
      <c r="AN4" s="98" t="str">
        <f ca="1">IF(ISBLANK(INDIRECT("N4"))," ",(INDIRECT("N4")))</f>
        <v xml:space="preserve">будинок </v>
      </c>
      <c r="AO4" s="98" t="str">
        <f ca="1">IF(ISBLANK(INDIRECT("O4"))," ",(INDIRECT("O4")))</f>
        <v>квартира / офіс</v>
      </c>
      <c r="AP4" s="98" t="str">
        <f ca="1">IF(ISBLANK(INDIRECT("P4"))," ",(INDIRECT("P4")))</f>
        <v>примітки до адреси</v>
      </c>
      <c r="AQ4" s="98" t="str">
        <f ca="1">IF(ISBLANK(INDIRECT("Q4"))," ",(INDIRECT("Q4")))</f>
        <v>пряма</v>
      </c>
      <c r="AR4" s="98" t="str">
        <f ca="1">IF(ISBLANK(INDIRECT("R4"))," ",(INDIRECT("R4")))</f>
        <v xml:space="preserve">опосередкована </v>
      </c>
      <c r="AS4" s="98" t="str">
        <f ca="1">IF(ISBLANK(INDIRECT("S4"))," ",(INDIRECT("S4")))</f>
        <v>сукупна</v>
      </c>
      <c r="AT4" s="98" t="str">
        <f ca="1">IF(ISBLANK(INDIRECT("T4"))," ",(INDIRECT("T4")))</f>
        <v xml:space="preserve"> </v>
      </c>
      <c r="AU4" s="98" t="str">
        <f ca="1">IF(ISBLANK(INDIRECT("U4"))," ",(INDIRECT("U4")))</f>
        <v>Вид діяльності (автоматичний вибір)</v>
      </c>
      <c r="AV4" s="98" t="str">
        <f ca="1">IF(ISBLANK(INDIRECT("V4"))," ",(INDIRECT("V4")))</f>
        <v>Вид діяльності 
(заповнюється якщо у стопчику 8.1 зазначено  "Інший вид діяльності")</v>
      </c>
      <c r="AW4" s="98" t="str">
        <f ca="1">IF(ISBLANK(INDIRECT("W4"))," ",(INDIRECT("W4")))</f>
        <v xml:space="preserve"> </v>
      </c>
    </row>
    <row r="5" spans="1:49" ht="15.75" customHeight="1" x14ac:dyDescent="0.25">
      <c r="A5" s="158">
        <v>1</v>
      </c>
      <c r="B5" s="158" t="s">
        <v>212</v>
      </c>
      <c r="C5" s="158" t="s">
        <v>213</v>
      </c>
      <c r="D5" s="161" t="s">
        <v>214</v>
      </c>
      <c r="E5" s="158" t="s">
        <v>230</v>
      </c>
      <c r="F5" s="158" t="s">
        <v>235</v>
      </c>
      <c r="G5" s="158" t="s">
        <v>236</v>
      </c>
      <c r="H5" s="158" t="s">
        <v>267</v>
      </c>
      <c r="I5" s="158" t="s">
        <v>268</v>
      </c>
      <c r="J5" s="158" t="s">
        <v>269</v>
      </c>
      <c r="K5" s="44" t="s">
        <v>276</v>
      </c>
      <c r="L5" s="158" t="s">
        <v>277</v>
      </c>
      <c r="M5" s="158" t="s">
        <v>278</v>
      </c>
      <c r="N5" s="158" t="s">
        <v>416</v>
      </c>
      <c r="O5" s="158" t="s">
        <v>417</v>
      </c>
      <c r="P5" s="158" t="s">
        <v>450</v>
      </c>
      <c r="Q5" s="150">
        <v>4</v>
      </c>
      <c r="R5" s="150">
        <v>5</v>
      </c>
      <c r="S5" s="151">
        <v>6</v>
      </c>
      <c r="T5" s="158">
        <v>7</v>
      </c>
      <c r="U5" s="158" t="s">
        <v>219</v>
      </c>
      <c r="V5" s="158" t="s">
        <v>220</v>
      </c>
      <c r="W5" s="158">
        <v>9</v>
      </c>
      <c r="AB5" s="98" t="str">
        <f ca="1">IF(ISBLANK(INDIRECT("B5"))," ",(INDIRECT("B5")))</f>
        <v>2.1.</v>
      </c>
      <c r="AC5" s="98" t="str">
        <f ca="1">IF(ISBLANK(INDIRECT("C5"))," ",(INDIRECT("C5")))</f>
        <v>2.2.</v>
      </c>
      <c r="AD5" s="98" t="str">
        <f ca="1">IF(ISBLANK(INDIRECT("D5"))," ",(INDIRECT("D5")))</f>
        <v>2.3.</v>
      </c>
      <c r="AE5" s="98" t="str">
        <f ca="1">IF(ISBLANK(INDIRECT("E5"))," ",(INDIRECT("E5")))</f>
        <v>2.4.</v>
      </c>
      <c r="AF5" s="98" t="str">
        <f ca="1">IF(ISBLANK(INDIRECT("F5"))," ",(INDIRECT("F5")))</f>
        <v>3.1.</v>
      </c>
      <c r="AG5" s="98" t="str">
        <f ca="1">IF(ISBLANK(INDIRECT("G5"))," ",(INDIRECT("G5")))</f>
        <v>3.2.</v>
      </c>
      <c r="AH5" s="98" t="str">
        <f ca="1">IF(ISBLANK(INDIRECT("H5"))," ",(INDIRECT("H5")))</f>
        <v>3.3.</v>
      </c>
      <c r="AI5" s="98" t="str">
        <f ca="1">IF(ISBLANK(INDIRECT("I5"))," ",(INDIRECT("I5")))</f>
        <v>3.4.</v>
      </c>
      <c r="AJ5" s="98" t="str">
        <f ca="1">IF(ISBLANK(INDIRECT("J5"))," ",(INDIRECT("J5")))</f>
        <v>3.5.</v>
      </c>
      <c r="AK5" s="98" t="str">
        <f ca="1">IF(ISBLANK(INDIRECT("K5"))," ",(INDIRECT("K5")))</f>
        <v>3.6.</v>
      </c>
      <c r="AL5" s="98" t="str">
        <f ca="1">IF(ISBLANK(INDIRECT("L5"))," ",(INDIRECT("L5")))</f>
        <v>3.7.</v>
      </c>
      <c r="AM5" s="98" t="str">
        <f ca="1">IF(ISBLANK(INDIRECT("M5"))," ",(INDIRECT("M5")))</f>
        <v>3.8.</v>
      </c>
      <c r="AN5" s="98" t="str">
        <f ca="1">IF(ISBLANK(INDIRECT("N5"))," ",(INDIRECT("N5")))</f>
        <v>3.9.</v>
      </c>
      <c r="AO5" s="98" t="str">
        <f ca="1">IF(ISBLANK(INDIRECT("O5"))," ",(INDIRECT("O5")))</f>
        <v>3.10.</v>
      </c>
      <c r="AP5" s="98" t="str">
        <f ca="1">IF(ISBLANK(INDIRECT("P5"))," ",(INDIRECT("P5")))</f>
        <v>3.11.</v>
      </c>
      <c r="AQ5" s="98">
        <f ca="1">IF(ISBLANK(INDIRECT("Q5"))," ",(INDIRECT("Q5")))</f>
        <v>4</v>
      </c>
      <c r="AR5" s="98">
        <f ca="1">IF(ISBLANK(INDIRECT("R5"))," ",(INDIRECT("R5")))</f>
        <v>5</v>
      </c>
      <c r="AS5" s="98">
        <f ca="1">IF(ISBLANK(INDIRECT("S5"))," ",(INDIRECT("S5")))</f>
        <v>6</v>
      </c>
      <c r="AT5" s="98">
        <f ca="1">IF(ISBLANK(INDIRECT("T5"))," ",(INDIRECT("T5")))</f>
        <v>7</v>
      </c>
      <c r="AU5" s="98" t="str">
        <f ca="1">IF(ISBLANK(INDIRECT("U5"))," ",(INDIRECT("U5")))</f>
        <v>8.1.</v>
      </c>
      <c r="AV5" s="98" t="str">
        <f ca="1">IF(ISBLANK(INDIRECT("V5"))," ",(INDIRECT("V5")))</f>
        <v>8.2.</v>
      </c>
      <c r="AW5" s="98">
        <f ca="1">IF(ISBLANK(INDIRECT("W5"))," ",(INDIRECT("W5")))</f>
        <v>9</v>
      </c>
    </row>
    <row r="6" spans="1:49" ht="53.25" customHeight="1" x14ac:dyDescent="0.25">
      <c r="A6" s="26">
        <v>1</v>
      </c>
      <c r="B6" s="29"/>
      <c r="C6" s="29"/>
      <c r="D6" s="40"/>
      <c r="E6" s="41"/>
      <c r="F6" s="40"/>
      <c r="G6" s="29"/>
      <c r="H6" s="29"/>
      <c r="I6" s="29"/>
      <c r="J6" s="29"/>
      <c r="K6" s="29"/>
      <c r="L6" s="29"/>
      <c r="M6" s="29"/>
      <c r="N6" s="40"/>
      <c r="O6" s="40"/>
      <c r="P6" s="29"/>
      <c r="Q6" s="148"/>
      <c r="R6" s="148"/>
      <c r="S6" s="149" t="str">
        <f t="shared" ref="S6:S11" si="0">IF(AND(Q6="",R6=""),"",Q6+R6)</f>
        <v/>
      </c>
      <c r="T6" s="42"/>
      <c r="U6" s="29"/>
      <c r="V6" s="152"/>
      <c r="W6" s="29"/>
      <c r="AB6" s="98" t="str">
        <f ca="1">IF(ISBLANK(INDIRECT("B6"))," ",(INDIRECT("B6")))</f>
        <v xml:space="preserve"> </v>
      </c>
      <c r="AC6" s="98" t="str">
        <f ca="1">IF(ISBLANK(INDIRECT("C6"))," ",(INDIRECT("C6")))</f>
        <v xml:space="preserve"> </v>
      </c>
      <c r="AD6" s="98" t="str">
        <f ca="1">IF(ISBLANK(INDIRECT("D6"))," ",(INDIRECT("D6")))</f>
        <v xml:space="preserve"> </v>
      </c>
      <c r="AE6" s="98" t="str">
        <f ca="1">IF(ISBLANK(INDIRECT("E6"))," ",(INDIRECT("E6")))</f>
        <v xml:space="preserve"> </v>
      </c>
      <c r="AF6" s="98" t="str">
        <f ca="1">IF(ISBLANK(INDIRECT("F6"))," ",(INDIRECT("F6")))</f>
        <v xml:space="preserve"> </v>
      </c>
      <c r="AG6" s="98" t="str">
        <f ca="1">IF(ISBLANK(INDIRECT("G6"))," ",(INDIRECT("G6")))</f>
        <v xml:space="preserve"> </v>
      </c>
      <c r="AH6" s="98" t="str">
        <f ca="1">IF(ISBLANK(INDIRECT("H6"))," ",(INDIRECT("H6")))</f>
        <v xml:space="preserve"> </v>
      </c>
      <c r="AI6" s="98" t="str">
        <f ca="1">IF(ISBLANK(INDIRECT("I6"))," ",(INDIRECT("I6")))</f>
        <v xml:space="preserve"> </v>
      </c>
      <c r="AJ6" s="98" t="str">
        <f ca="1">IF(ISBLANK(INDIRECT("J6"))," ",(INDIRECT("J6")))</f>
        <v xml:space="preserve"> </v>
      </c>
      <c r="AK6" s="98" t="str">
        <f ca="1">IF(ISBLANK(INDIRECT("K6"))," ",(INDIRECT("K6")))</f>
        <v xml:space="preserve"> </v>
      </c>
      <c r="AL6" s="98" t="str">
        <f ca="1">IF(ISBLANK(INDIRECT("L6"))," ",(INDIRECT("L6")))</f>
        <v xml:space="preserve"> </v>
      </c>
      <c r="AM6" s="98" t="str">
        <f ca="1">IF(ISBLANK(INDIRECT("M6"))," ",(INDIRECT("M6")))</f>
        <v xml:space="preserve"> </v>
      </c>
      <c r="AN6" s="98" t="str">
        <f ca="1">IF(ISBLANK(INDIRECT("N6"))," ",(INDIRECT("N6")))</f>
        <v xml:space="preserve"> </v>
      </c>
      <c r="AO6" s="98" t="str">
        <f ca="1">IF(ISBLANK(INDIRECT("O6"))," ",(INDIRECT("O6")))</f>
        <v xml:space="preserve"> </v>
      </c>
      <c r="AP6" s="98" t="str">
        <f ca="1">IF(ISBLANK(INDIRECT("P6"))," ",(INDIRECT("P6")))</f>
        <v xml:space="preserve"> </v>
      </c>
      <c r="AQ6" s="98" t="str">
        <f ca="1">IF(ISBLANK(INDIRECT("Q6"))," ",(INDIRECT("Q6")))</f>
        <v xml:space="preserve"> </v>
      </c>
      <c r="AR6" s="98" t="str">
        <f ca="1">IF(ISBLANK(INDIRECT("R6"))," ",(INDIRECT("R6")))</f>
        <v xml:space="preserve"> </v>
      </c>
      <c r="AS6" s="98" t="str">
        <f ca="1">IF(ISBLANK(INDIRECT("S6"))," ",(INDIRECT("S6")))</f>
        <v/>
      </c>
      <c r="AT6" s="98" t="str">
        <f ca="1">IF(ISBLANK(INDIRECT("T6"))," ",(INDIRECT("T6")))</f>
        <v xml:space="preserve"> </v>
      </c>
      <c r="AU6" s="98" t="str">
        <f ca="1">IF(ISBLANK(INDIRECT("U6"))," ",(INDIRECT("U6")))</f>
        <v xml:space="preserve"> </v>
      </c>
      <c r="AV6" s="98" t="str">
        <f ca="1">IF(ISBLANK(INDIRECT("V6"))," ",(INDIRECT("V6")))</f>
        <v xml:space="preserve"> </v>
      </c>
      <c r="AW6" s="98" t="str">
        <f ca="1">IF(ISBLANK(INDIRECT("W6"))," ",(INDIRECT("W6")))</f>
        <v xml:space="preserve"> </v>
      </c>
    </row>
    <row r="7" spans="1:49" ht="53.25" customHeight="1" x14ac:dyDescent="0.25">
      <c r="A7" s="26">
        <v>2</v>
      </c>
      <c r="B7" s="29"/>
      <c r="C7" s="29"/>
      <c r="D7" s="40"/>
      <c r="E7" s="41"/>
      <c r="F7" s="40"/>
      <c r="G7" s="29"/>
      <c r="H7" s="29"/>
      <c r="I7" s="29"/>
      <c r="J7" s="29"/>
      <c r="K7" s="29"/>
      <c r="L7" s="29"/>
      <c r="M7" s="29"/>
      <c r="N7" s="40"/>
      <c r="O7" s="40"/>
      <c r="P7" s="29"/>
      <c r="Q7" s="148"/>
      <c r="R7" s="148"/>
      <c r="S7" s="149" t="str">
        <f t="shared" si="0"/>
        <v/>
      </c>
      <c r="T7" s="42"/>
      <c r="U7" s="29"/>
      <c r="V7" s="29"/>
      <c r="W7" s="29"/>
      <c r="AB7" s="98" t="str">
        <f ca="1">IF(ISBLANK(INDIRECT("B7"))," ",(INDIRECT("B7")))</f>
        <v xml:space="preserve"> </v>
      </c>
      <c r="AC7" s="98" t="str">
        <f ca="1">IF(ISBLANK(INDIRECT("C7"))," ",(INDIRECT("C7")))</f>
        <v xml:space="preserve"> </v>
      </c>
      <c r="AD7" s="98" t="str">
        <f ca="1">IF(ISBLANK(INDIRECT("D7"))," ",(INDIRECT("D7")))</f>
        <v xml:space="preserve"> </v>
      </c>
      <c r="AE7" s="98" t="str">
        <f ca="1">IF(ISBLANK(INDIRECT("E7"))," ",(INDIRECT("E7")))</f>
        <v xml:space="preserve"> </v>
      </c>
      <c r="AF7" s="98" t="str">
        <f ca="1">IF(ISBLANK(INDIRECT("F7"))," ",(INDIRECT("F7")))</f>
        <v xml:space="preserve"> </v>
      </c>
      <c r="AG7" s="98" t="str">
        <f ca="1">IF(ISBLANK(INDIRECT("G7"))," ",(INDIRECT("G7")))</f>
        <v xml:space="preserve"> </v>
      </c>
      <c r="AH7" s="98" t="str">
        <f ca="1">IF(ISBLANK(INDIRECT("H7"))," ",(INDIRECT("H7")))</f>
        <v xml:space="preserve"> </v>
      </c>
      <c r="AI7" s="98" t="str">
        <f ca="1">IF(ISBLANK(INDIRECT("I7"))," ",(INDIRECT("I7")))</f>
        <v xml:space="preserve"> </v>
      </c>
      <c r="AJ7" s="98" t="str">
        <f ca="1">IF(ISBLANK(INDIRECT("J7"))," ",(INDIRECT("J7")))</f>
        <v xml:space="preserve"> </v>
      </c>
      <c r="AK7" s="98" t="str">
        <f ca="1">IF(ISBLANK(INDIRECT("K7"))," ",(INDIRECT("K7")))</f>
        <v xml:space="preserve"> </v>
      </c>
      <c r="AL7" s="98" t="str">
        <f ca="1">IF(ISBLANK(INDIRECT("L7"))," ",(INDIRECT("L7")))</f>
        <v xml:space="preserve"> </v>
      </c>
      <c r="AM7" s="98" t="str">
        <f ca="1">IF(ISBLANK(INDIRECT("M7"))," ",(INDIRECT("M7")))</f>
        <v xml:space="preserve"> </v>
      </c>
      <c r="AN7" s="98" t="str">
        <f ca="1">IF(ISBLANK(INDIRECT("N7"))," ",(INDIRECT("N7")))</f>
        <v xml:space="preserve"> </v>
      </c>
      <c r="AO7" s="98" t="str">
        <f ca="1">IF(ISBLANK(INDIRECT("O7"))," ",(INDIRECT("O7")))</f>
        <v xml:space="preserve"> </v>
      </c>
      <c r="AP7" s="98" t="str">
        <f ca="1">IF(ISBLANK(INDIRECT("P7"))," ",(INDIRECT("P7")))</f>
        <v xml:space="preserve"> </v>
      </c>
      <c r="AQ7" s="98" t="str">
        <f ca="1">IF(ISBLANK(INDIRECT("Q7"))," ",(INDIRECT("Q7")))</f>
        <v xml:space="preserve"> </v>
      </c>
      <c r="AR7" s="98" t="str">
        <f ca="1">IF(ISBLANK(INDIRECT("R7"))," ",(INDIRECT("R7")))</f>
        <v xml:space="preserve"> </v>
      </c>
      <c r="AS7" s="98" t="str">
        <f ca="1">IF(ISBLANK(INDIRECT("S7"))," ",(INDIRECT("S7")))</f>
        <v/>
      </c>
      <c r="AT7" s="98" t="str">
        <f ca="1">IF(ISBLANK(INDIRECT("T7"))," ",(INDIRECT("T7")))</f>
        <v xml:space="preserve"> </v>
      </c>
      <c r="AU7" s="98" t="str">
        <f ca="1">IF(ISBLANK(INDIRECT("U7"))," ",(INDIRECT("U7")))</f>
        <v xml:space="preserve"> </v>
      </c>
      <c r="AV7" s="98" t="str">
        <f ca="1">IF(ISBLANK(INDIRECT("V7"))," ",(INDIRECT("V7")))</f>
        <v xml:space="preserve"> </v>
      </c>
      <c r="AW7" s="98" t="str">
        <f ca="1">IF(ISBLANK(INDIRECT("W7"))," ",(INDIRECT("W7")))</f>
        <v xml:space="preserve"> </v>
      </c>
    </row>
    <row r="8" spans="1:49" ht="53.25" customHeight="1" x14ac:dyDescent="0.25">
      <c r="A8" s="26">
        <v>3</v>
      </c>
      <c r="B8" s="29"/>
      <c r="C8" s="29"/>
      <c r="D8" s="40"/>
      <c r="E8" s="41"/>
      <c r="F8" s="40"/>
      <c r="G8" s="29"/>
      <c r="H8" s="29"/>
      <c r="I8" s="29"/>
      <c r="J8" s="29"/>
      <c r="K8" s="29"/>
      <c r="L8" s="29"/>
      <c r="M8" s="29"/>
      <c r="N8" s="40"/>
      <c r="O8" s="40"/>
      <c r="P8" s="29"/>
      <c r="Q8" s="148"/>
      <c r="R8" s="148"/>
      <c r="S8" s="149" t="str">
        <f t="shared" si="0"/>
        <v/>
      </c>
      <c r="T8" s="42"/>
      <c r="U8" s="29"/>
      <c r="V8" s="29"/>
      <c r="W8" s="29"/>
      <c r="AB8" s="98" t="str">
        <f ca="1">IF(ISBLANK(INDIRECT("B8"))," ",(INDIRECT("B8")))</f>
        <v xml:space="preserve"> </v>
      </c>
      <c r="AC8" s="98" t="str">
        <f ca="1">IF(ISBLANK(INDIRECT("C8"))," ",(INDIRECT("C8")))</f>
        <v xml:space="preserve"> </v>
      </c>
      <c r="AD8" s="98" t="str">
        <f ca="1">IF(ISBLANK(INDIRECT("D8"))," ",(INDIRECT("D8")))</f>
        <v xml:space="preserve"> </v>
      </c>
      <c r="AE8" s="98" t="str">
        <f ca="1">IF(ISBLANK(INDIRECT("E8"))," ",(INDIRECT("E8")))</f>
        <v xml:space="preserve"> </v>
      </c>
      <c r="AF8" s="98" t="str">
        <f ca="1">IF(ISBLANK(INDIRECT("F8"))," ",(INDIRECT("F8")))</f>
        <v xml:space="preserve"> </v>
      </c>
      <c r="AG8" s="98" t="str">
        <f ca="1">IF(ISBLANK(INDIRECT("G8"))," ",(INDIRECT("G8")))</f>
        <v xml:space="preserve"> </v>
      </c>
      <c r="AH8" s="98" t="str">
        <f ca="1">IF(ISBLANK(INDIRECT("H8"))," ",(INDIRECT("H8")))</f>
        <v xml:space="preserve"> </v>
      </c>
      <c r="AI8" s="98" t="str">
        <f ca="1">IF(ISBLANK(INDIRECT("I8"))," ",(INDIRECT("I8")))</f>
        <v xml:space="preserve"> </v>
      </c>
      <c r="AJ8" s="98" t="str">
        <f ca="1">IF(ISBLANK(INDIRECT("J8"))," ",(INDIRECT("J8")))</f>
        <v xml:space="preserve"> </v>
      </c>
      <c r="AK8" s="98" t="str">
        <f ca="1">IF(ISBLANK(INDIRECT("K8"))," ",(INDIRECT("K8")))</f>
        <v xml:space="preserve"> </v>
      </c>
      <c r="AL8" s="98" t="str">
        <f ca="1">IF(ISBLANK(INDIRECT("L8"))," ",(INDIRECT("L8")))</f>
        <v xml:space="preserve"> </v>
      </c>
      <c r="AM8" s="98" t="str">
        <f ca="1">IF(ISBLANK(INDIRECT("M8"))," ",(INDIRECT("M8")))</f>
        <v xml:space="preserve"> </v>
      </c>
      <c r="AN8" s="98" t="str">
        <f ca="1">IF(ISBLANK(INDIRECT("N8"))," ",(INDIRECT("N8")))</f>
        <v xml:space="preserve"> </v>
      </c>
      <c r="AO8" s="98" t="str">
        <f ca="1">IF(ISBLANK(INDIRECT("O8"))," ",(INDIRECT("O8")))</f>
        <v xml:space="preserve"> </v>
      </c>
      <c r="AP8" s="98" t="str">
        <f ca="1">IF(ISBLANK(INDIRECT("P8"))," ",(INDIRECT("P8")))</f>
        <v xml:space="preserve"> </v>
      </c>
      <c r="AQ8" s="98" t="str">
        <f ca="1">IF(ISBLANK(INDIRECT("Q8"))," ",(INDIRECT("Q8")))</f>
        <v xml:space="preserve"> </v>
      </c>
      <c r="AR8" s="98" t="str">
        <f ca="1">IF(ISBLANK(INDIRECT("R8"))," ",(INDIRECT("R8")))</f>
        <v xml:space="preserve"> </v>
      </c>
      <c r="AS8" s="98" t="str">
        <f ca="1">IF(ISBLANK(INDIRECT("S8"))," ",(INDIRECT("S8")))</f>
        <v/>
      </c>
      <c r="AT8" s="98" t="str">
        <f ca="1">IF(ISBLANK(INDIRECT("T8"))," ",(INDIRECT("T8")))</f>
        <v xml:space="preserve"> </v>
      </c>
      <c r="AU8" s="98" t="str">
        <f ca="1">IF(ISBLANK(INDIRECT("U8"))," ",(INDIRECT("U8")))</f>
        <v xml:space="preserve"> </v>
      </c>
      <c r="AV8" s="98" t="str">
        <f ca="1">IF(ISBLANK(INDIRECT("V8"))," ",(INDIRECT("V8")))</f>
        <v xml:space="preserve"> </v>
      </c>
      <c r="AW8" s="98" t="str">
        <f ca="1">IF(ISBLANK(INDIRECT("W8"))," ",(INDIRECT("W8")))</f>
        <v xml:space="preserve"> </v>
      </c>
    </row>
    <row r="9" spans="1:49" ht="53.25" customHeight="1" x14ac:dyDescent="0.25">
      <c r="A9" s="26">
        <v>4</v>
      </c>
      <c r="B9" s="29"/>
      <c r="C9" s="29"/>
      <c r="D9" s="40"/>
      <c r="E9" s="41"/>
      <c r="F9" s="40"/>
      <c r="G9" s="29"/>
      <c r="H9" s="29"/>
      <c r="I9" s="29"/>
      <c r="J9" s="29"/>
      <c r="K9" s="29"/>
      <c r="L9" s="29"/>
      <c r="M9" s="29"/>
      <c r="N9" s="40"/>
      <c r="O9" s="40"/>
      <c r="P9" s="29"/>
      <c r="Q9" s="148"/>
      <c r="R9" s="148"/>
      <c r="S9" s="149" t="str">
        <f t="shared" si="0"/>
        <v/>
      </c>
      <c r="T9" s="42"/>
      <c r="U9" s="29"/>
      <c r="V9" s="29"/>
      <c r="W9" s="29"/>
      <c r="AB9" s="98" t="str">
        <f ca="1">IF(ISBLANK(INDIRECT("B9"))," ",(INDIRECT("B9")))</f>
        <v xml:space="preserve"> </v>
      </c>
      <c r="AC9" s="98" t="str">
        <f ca="1">IF(ISBLANK(INDIRECT("C9"))," ",(INDIRECT("C9")))</f>
        <v xml:space="preserve"> </v>
      </c>
      <c r="AD9" s="98" t="str">
        <f ca="1">IF(ISBLANK(INDIRECT("D9"))," ",(INDIRECT("D9")))</f>
        <v xml:space="preserve"> </v>
      </c>
      <c r="AE9" s="98" t="str">
        <f ca="1">IF(ISBLANK(INDIRECT("E9"))," ",(INDIRECT("E9")))</f>
        <v xml:space="preserve"> </v>
      </c>
      <c r="AF9" s="98" t="str">
        <f ca="1">IF(ISBLANK(INDIRECT("F9"))," ",(INDIRECT("F9")))</f>
        <v xml:space="preserve"> </v>
      </c>
      <c r="AG9" s="98" t="str">
        <f ca="1">IF(ISBLANK(INDIRECT("G9"))," ",(INDIRECT("G9")))</f>
        <v xml:space="preserve"> </v>
      </c>
      <c r="AH9" s="98" t="str">
        <f ca="1">IF(ISBLANK(INDIRECT("H9"))," ",(INDIRECT("H9")))</f>
        <v xml:space="preserve"> </v>
      </c>
      <c r="AI9" s="98" t="str">
        <f ca="1">IF(ISBLANK(INDIRECT("I9"))," ",(INDIRECT("I9")))</f>
        <v xml:space="preserve"> </v>
      </c>
      <c r="AJ9" s="98" t="str">
        <f ca="1">IF(ISBLANK(INDIRECT("J9"))," ",(INDIRECT("J9")))</f>
        <v xml:space="preserve"> </v>
      </c>
      <c r="AK9" s="98" t="str">
        <f ca="1">IF(ISBLANK(INDIRECT("K9"))," ",(INDIRECT("K9")))</f>
        <v xml:space="preserve"> </v>
      </c>
      <c r="AL9" s="98" t="str">
        <f ca="1">IF(ISBLANK(INDIRECT("L9"))," ",(INDIRECT("L9")))</f>
        <v xml:space="preserve"> </v>
      </c>
      <c r="AM9" s="98" t="str">
        <f ca="1">IF(ISBLANK(INDIRECT("M9"))," ",(INDIRECT("M9")))</f>
        <v xml:space="preserve"> </v>
      </c>
      <c r="AN9" s="98" t="str">
        <f ca="1">IF(ISBLANK(INDIRECT("N9"))," ",(INDIRECT("N9")))</f>
        <v xml:space="preserve"> </v>
      </c>
      <c r="AO9" s="98" t="str">
        <f ca="1">IF(ISBLANK(INDIRECT("O9"))," ",(INDIRECT("O9")))</f>
        <v xml:space="preserve"> </v>
      </c>
      <c r="AP9" s="98" t="str">
        <f ca="1">IF(ISBLANK(INDIRECT("P9"))," ",(INDIRECT("P9")))</f>
        <v xml:space="preserve"> </v>
      </c>
      <c r="AQ9" s="98" t="str">
        <f ca="1">IF(ISBLANK(INDIRECT("Q9"))," ",(INDIRECT("Q9")))</f>
        <v xml:space="preserve"> </v>
      </c>
      <c r="AR9" s="98" t="str">
        <f ca="1">IF(ISBLANK(INDIRECT("R9"))," ",(INDIRECT("R9")))</f>
        <v xml:space="preserve"> </v>
      </c>
      <c r="AS9" s="98" t="str">
        <f ca="1">IF(ISBLANK(INDIRECT("S9"))," ",(INDIRECT("S9")))</f>
        <v/>
      </c>
      <c r="AT9" s="98" t="str">
        <f ca="1">IF(ISBLANK(INDIRECT("T9"))," ",(INDIRECT("T9")))</f>
        <v xml:space="preserve"> </v>
      </c>
      <c r="AU9" s="98" t="str">
        <f ca="1">IF(ISBLANK(INDIRECT("U9"))," ",(INDIRECT("U9")))</f>
        <v xml:space="preserve"> </v>
      </c>
      <c r="AV9" s="98" t="str">
        <f ca="1">IF(ISBLANK(INDIRECT("V9"))," ",(INDIRECT("V9")))</f>
        <v xml:space="preserve"> </v>
      </c>
      <c r="AW9" s="98" t="str">
        <f ca="1">IF(ISBLANK(INDIRECT("W9"))," ",(INDIRECT("W9")))</f>
        <v xml:space="preserve"> </v>
      </c>
    </row>
    <row r="10" spans="1:49" ht="53.25" customHeight="1" x14ac:dyDescent="0.25">
      <c r="A10" s="26">
        <v>5</v>
      </c>
      <c r="B10" s="29"/>
      <c r="C10" s="29"/>
      <c r="D10" s="40"/>
      <c r="E10" s="41"/>
      <c r="F10" s="40"/>
      <c r="G10" s="29"/>
      <c r="H10" s="29"/>
      <c r="I10" s="29"/>
      <c r="J10" s="29"/>
      <c r="K10" s="29"/>
      <c r="L10" s="29"/>
      <c r="M10" s="29"/>
      <c r="N10" s="40"/>
      <c r="O10" s="40"/>
      <c r="P10" s="29"/>
      <c r="Q10" s="148"/>
      <c r="R10" s="148"/>
      <c r="S10" s="149" t="str">
        <f t="shared" si="0"/>
        <v/>
      </c>
      <c r="T10" s="42"/>
      <c r="U10" s="29"/>
      <c r="V10" s="29"/>
      <c r="W10" s="29"/>
      <c r="AB10" s="98" t="str">
        <f ca="1">IF(ISBLANK(INDIRECT("B10"))," ",(INDIRECT("B10")))</f>
        <v xml:space="preserve"> </v>
      </c>
      <c r="AC10" s="98" t="str">
        <f ca="1">IF(ISBLANK(INDIRECT("C10"))," ",(INDIRECT("C10")))</f>
        <v xml:space="preserve"> </v>
      </c>
      <c r="AD10" s="98" t="str">
        <f ca="1">IF(ISBLANK(INDIRECT("D10"))," ",(INDIRECT("D10")))</f>
        <v xml:space="preserve"> </v>
      </c>
      <c r="AE10" s="98" t="str">
        <f ca="1">IF(ISBLANK(INDIRECT("E10"))," ",(INDIRECT("E10")))</f>
        <v xml:space="preserve"> </v>
      </c>
      <c r="AF10" s="98" t="str">
        <f ca="1">IF(ISBLANK(INDIRECT("F10"))," ",(INDIRECT("F10")))</f>
        <v xml:space="preserve"> </v>
      </c>
      <c r="AG10" s="98" t="str">
        <f ca="1">IF(ISBLANK(INDIRECT("G10"))," ",(INDIRECT("G10")))</f>
        <v xml:space="preserve"> </v>
      </c>
      <c r="AH10" s="98" t="str">
        <f ca="1">IF(ISBLANK(INDIRECT("H10"))," ",(INDIRECT("H10")))</f>
        <v xml:space="preserve"> </v>
      </c>
      <c r="AI10" s="98" t="str">
        <f ca="1">IF(ISBLANK(INDIRECT("I10"))," ",(INDIRECT("I10")))</f>
        <v xml:space="preserve"> </v>
      </c>
      <c r="AJ10" s="98" t="str">
        <f ca="1">IF(ISBLANK(INDIRECT("J10"))," ",(INDIRECT("J10")))</f>
        <v xml:space="preserve"> </v>
      </c>
      <c r="AK10" s="98" t="str">
        <f ca="1">IF(ISBLANK(INDIRECT("K10"))," ",(INDIRECT("K10")))</f>
        <v xml:space="preserve"> </v>
      </c>
      <c r="AL10" s="98" t="str">
        <f ca="1">IF(ISBLANK(INDIRECT("L10"))," ",(INDIRECT("L10")))</f>
        <v xml:space="preserve"> </v>
      </c>
      <c r="AM10" s="98" t="str">
        <f ca="1">IF(ISBLANK(INDIRECT("M10"))," ",(INDIRECT("M10")))</f>
        <v xml:space="preserve"> </v>
      </c>
      <c r="AN10" s="98" t="str">
        <f ca="1">IF(ISBLANK(INDIRECT("N10"))," ",(INDIRECT("N10")))</f>
        <v xml:space="preserve"> </v>
      </c>
      <c r="AO10" s="98" t="str">
        <f ca="1">IF(ISBLANK(INDIRECT("O10"))," ",(INDIRECT("O10")))</f>
        <v xml:space="preserve"> </v>
      </c>
      <c r="AP10" s="98" t="str">
        <f ca="1">IF(ISBLANK(INDIRECT("P10"))," ",(INDIRECT("P10")))</f>
        <v xml:space="preserve"> </v>
      </c>
      <c r="AQ10" s="98" t="str">
        <f ca="1">IF(ISBLANK(INDIRECT("Q10"))," ",(INDIRECT("Q10")))</f>
        <v xml:space="preserve"> </v>
      </c>
      <c r="AR10" s="98" t="str">
        <f ca="1">IF(ISBLANK(INDIRECT("R10"))," ",(INDIRECT("R10")))</f>
        <v xml:space="preserve"> </v>
      </c>
      <c r="AS10" s="98" t="str">
        <f ca="1">IF(ISBLANK(INDIRECT("S10"))," ",(INDIRECT("S10")))</f>
        <v/>
      </c>
      <c r="AT10" s="98" t="str">
        <f ca="1">IF(ISBLANK(INDIRECT("T10"))," ",(INDIRECT("T10")))</f>
        <v xml:space="preserve"> </v>
      </c>
      <c r="AU10" s="98" t="str">
        <f ca="1">IF(ISBLANK(INDIRECT("U10"))," ",(INDIRECT("U10")))</f>
        <v xml:space="preserve"> </v>
      </c>
      <c r="AV10" s="98" t="str">
        <f ca="1">IF(ISBLANK(INDIRECT("V10"))," ",(INDIRECT("V10")))</f>
        <v xml:space="preserve"> </v>
      </c>
      <c r="AW10" s="98" t="str">
        <f ca="1">IF(ISBLANK(INDIRECT("W10"))," ",(INDIRECT("W10")))</f>
        <v xml:space="preserve"> </v>
      </c>
    </row>
    <row r="11" spans="1:49" ht="53.25" customHeight="1" x14ac:dyDescent="0.25">
      <c r="A11" s="26">
        <v>6</v>
      </c>
      <c r="B11" s="29"/>
      <c r="C11" s="29"/>
      <c r="D11" s="40"/>
      <c r="E11" s="41"/>
      <c r="F11" s="40"/>
      <c r="G11" s="29"/>
      <c r="H11" s="29"/>
      <c r="I11" s="29"/>
      <c r="J11" s="29"/>
      <c r="K11" s="29"/>
      <c r="L11" s="29"/>
      <c r="M11" s="29"/>
      <c r="N11" s="40"/>
      <c r="O11" s="40"/>
      <c r="P11" s="29"/>
      <c r="Q11" s="148"/>
      <c r="R11" s="148"/>
      <c r="S11" s="149" t="str">
        <f t="shared" si="0"/>
        <v/>
      </c>
      <c r="T11" s="42"/>
      <c r="U11" s="29"/>
      <c r="V11" s="29"/>
      <c r="W11" s="29"/>
      <c r="AB11" s="98" t="str">
        <f ca="1">IF(ISBLANK(INDIRECT("B11"))," ",(INDIRECT("B11")))</f>
        <v xml:space="preserve"> </v>
      </c>
      <c r="AC11" s="98" t="str">
        <f ca="1">IF(ISBLANK(INDIRECT("C11"))," ",(INDIRECT("C11")))</f>
        <v xml:space="preserve"> </v>
      </c>
      <c r="AD11" s="98" t="str">
        <f ca="1">IF(ISBLANK(INDIRECT("D11"))," ",(INDIRECT("D11")))</f>
        <v xml:space="preserve"> </v>
      </c>
      <c r="AE11" s="98" t="str">
        <f ca="1">IF(ISBLANK(INDIRECT("E11"))," ",(INDIRECT("E11")))</f>
        <v xml:space="preserve"> </v>
      </c>
      <c r="AF11" s="98" t="str">
        <f ca="1">IF(ISBLANK(INDIRECT("F11"))," ",(INDIRECT("F11")))</f>
        <v xml:space="preserve"> </v>
      </c>
      <c r="AG11" s="98" t="str">
        <f ca="1">IF(ISBLANK(INDIRECT("G11"))," ",(INDIRECT("G11")))</f>
        <v xml:space="preserve"> </v>
      </c>
      <c r="AH11" s="98" t="str">
        <f ca="1">IF(ISBLANK(INDIRECT("H11"))," ",(INDIRECT("H11")))</f>
        <v xml:space="preserve"> </v>
      </c>
      <c r="AI11" s="98" t="str">
        <f ca="1">IF(ISBLANK(INDIRECT("I11"))," ",(INDIRECT("I11")))</f>
        <v xml:space="preserve"> </v>
      </c>
      <c r="AJ11" s="98" t="str">
        <f ca="1">IF(ISBLANK(INDIRECT("J11"))," ",(INDIRECT("J11")))</f>
        <v xml:space="preserve"> </v>
      </c>
      <c r="AK11" s="98" t="str">
        <f ca="1">IF(ISBLANK(INDIRECT("K11"))," ",(INDIRECT("K11")))</f>
        <v xml:space="preserve"> </v>
      </c>
      <c r="AL11" s="98" t="str">
        <f ca="1">IF(ISBLANK(INDIRECT("L11"))," ",(INDIRECT("L11")))</f>
        <v xml:space="preserve"> </v>
      </c>
      <c r="AM11" s="98" t="str">
        <f ca="1">IF(ISBLANK(INDIRECT("M11"))," ",(INDIRECT("M11")))</f>
        <v xml:space="preserve"> </v>
      </c>
      <c r="AN11" s="98" t="str">
        <f ca="1">IF(ISBLANK(INDIRECT("N11"))," ",(INDIRECT("N11")))</f>
        <v xml:space="preserve"> </v>
      </c>
      <c r="AO11" s="98" t="str">
        <f ca="1">IF(ISBLANK(INDIRECT("O11"))," ",(INDIRECT("O11")))</f>
        <v xml:space="preserve"> </v>
      </c>
      <c r="AP11" s="98" t="str">
        <f ca="1">IF(ISBLANK(INDIRECT("P11"))," ",(INDIRECT("P11")))</f>
        <v xml:space="preserve"> </v>
      </c>
      <c r="AQ11" s="98" t="str">
        <f ca="1">IF(ISBLANK(INDIRECT("Q11"))," ",(INDIRECT("Q11")))</f>
        <v xml:space="preserve"> </v>
      </c>
      <c r="AR11" s="98" t="str">
        <f ca="1">IF(ISBLANK(INDIRECT("R11"))," ",(INDIRECT("R11")))</f>
        <v xml:space="preserve"> </v>
      </c>
      <c r="AS11" s="98" t="str">
        <f ca="1">IF(ISBLANK(INDIRECT("S11"))," ",(INDIRECT("S11")))</f>
        <v/>
      </c>
      <c r="AT11" s="98" t="str">
        <f ca="1">IF(ISBLANK(INDIRECT("T11"))," ",(INDIRECT("T11")))</f>
        <v xml:space="preserve"> </v>
      </c>
      <c r="AU11" s="98" t="str">
        <f ca="1">IF(ISBLANK(INDIRECT("U11"))," ",(INDIRECT("U11")))</f>
        <v xml:space="preserve"> </v>
      </c>
      <c r="AV11" s="98" t="str">
        <f ca="1">IF(ISBLANK(INDIRECT("V11"))," ",(INDIRECT("V11")))</f>
        <v xml:space="preserve"> </v>
      </c>
      <c r="AW11" s="98" t="str">
        <f ca="1">IF(ISBLANK(INDIRECT("W11"))," ",(INDIRECT("W11")))</f>
        <v xml:space="preserve"> </v>
      </c>
    </row>
    <row r="12" spans="1:49" ht="53.25" customHeight="1" x14ac:dyDescent="0.25">
      <c r="A12" s="26">
        <v>7</v>
      </c>
      <c r="B12" s="29"/>
      <c r="C12" s="29"/>
      <c r="D12" s="40"/>
      <c r="E12" s="41"/>
      <c r="F12" s="40"/>
      <c r="G12" s="29"/>
      <c r="H12" s="29"/>
      <c r="I12" s="29"/>
      <c r="J12" s="29"/>
      <c r="K12" s="29"/>
      <c r="L12" s="29"/>
      <c r="M12" s="29"/>
      <c r="N12" s="40"/>
      <c r="O12" s="40"/>
      <c r="P12" s="29"/>
      <c r="Q12" s="148"/>
      <c r="R12" s="148"/>
      <c r="S12" s="149" t="str">
        <f t="shared" ref="S12:S64" si="1">IF(AND(Q12="",R12=""),"",Q12+R12)</f>
        <v/>
      </c>
      <c r="T12" s="42"/>
      <c r="U12" s="29"/>
      <c r="V12" s="29"/>
      <c r="W12" s="29"/>
      <c r="AB12" s="98" t="str">
        <f ca="1">IF(ISBLANK(INDIRECT("B12"))," ",(INDIRECT("B12")))</f>
        <v xml:space="preserve"> </v>
      </c>
      <c r="AC12" s="98" t="str">
        <f ca="1">IF(ISBLANK(INDIRECT("C12"))," ",(INDIRECT("C12")))</f>
        <v xml:space="preserve"> </v>
      </c>
      <c r="AD12" s="98" t="str">
        <f ca="1">IF(ISBLANK(INDIRECT("D12"))," ",(INDIRECT("D12")))</f>
        <v xml:space="preserve"> </v>
      </c>
      <c r="AE12" s="98" t="str">
        <f ca="1">IF(ISBLANK(INDIRECT("E12"))," ",(INDIRECT("E12")))</f>
        <v xml:space="preserve"> </v>
      </c>
      <c r="AF12" s="98" t="str">
        <f ca="1">IF(ISBLANK(INDIRECT("F12"))," ",(INDIRECT("F12")))</f>
        <v xml:space="preserve"> </v>
      </c>
      <c r="AG12" s="98" t="str">
        <f ca="1">IF(ISBLANK(INDIRECT("G12"))," ",(INDIRECT("G12")))</f>
        <v xml:space="preserve"> </v>
      </c>
      <c r="AH12" s="98" t="str">
        <f ca="1">IF(ISBLANK(INDIRECT("H12"))," ",(INDIRECT("H12")))</f>
        <v xml:space="preserve"> </v>
      </c>
      <c r="AI12" s="98" t="str">
        <f ca="1">IF(ISBLANK(INDIRECT("I12"))," ",(INDIRECT("I12")))</f>
        <v xml:space="preserve"> </v>
      </c>
      <c r="AJ12" s="98" t="str">
        <f ca="1">IF(ISBLANK(INDIRECT("J12"))," ",(INDIRECT("J12")))</f>
        <v xml:space="preserve"> </v>
      </c>
      <c r="AK12" s="98" t="str">
        <f ca="1">IF(ISBLANK(INDIRECT("K12"))," ",(INDIRECT("K12")))</f>
        <v xml:space="preserve"> </v>
      </c>
      <c r="AL12" s="98" t="str">
        <f ca="1">IF(ISBLANK(INDIRECT("L12"))," ",(INDIRECT("L12")))</f>
        <v xml:space="preserve"> </v>
      </c>
      <c r="AM12" s="98" t="str">
        <f ca="1">IF(ISBLANK(INDIRECT("M12"))," ",(INDIRECT("M12")))</f>
        <v xml:space="preserve"> </v>
      </c>
      <c r="AN12" s="98" t="str">
        <f ca="1">IF(ISBLANK(INDIRECT("N12"))," ",(INDIRECT("N12")))</f>
        <v xml:space="preserve"> </v>
      </c>
      <c r="AO12" s="98" t="str">
        <f ca="1">IF(ISBLANK(INDIRECT("O12"))," ",(INDIRECT("O12")))</f>
        <v xml:space="preserve"> </v>
      </c>
      <c r="AP12" s="98" t="str">
        <f ca="1">IF(ISBLANK(INDIRECT("P12"))," ",(INDIRECT("P12")))</f>
        <v xml:space="preserve"> </v>
      </c>
      <c r="AQ12" s="98" t="str">
        <f ca="1">IF(ISBLANK(INDIRECT("Q12"))," ",(INDIRECT("Q12")))</f>
        <v xml:space="preserve"> </v>
      </c>
      <c r="AR12" s="98" t="str">
        <f ca="1">IF(ISBLANK(INDIRECT("R12"))," ",(INDIRECT("R12")))</f>
        <v xml:space="preserve"> </v>
      </c>
      <c r="AS12" s="98" t="str">
        <f ca="1">IF(ISBLANK(INDIRECT("S12"))," ",(INDIRECT("S12")))</f>
        <v/>
      </c>
      <c r="AT12" s="98" t="str">
        <f ca="1">IF(ISBLANK(INDIRECT("T12"))," ",(INDIRECT("T12")))</f>
        <v xml:space="preserve"> </v>
      </c>
      <c r="AU12" s="98" t="str">
        <f ca="1">IF(ISBLANK(INDIRECT("U12"))," ",(INDIRECT("U12")))</f>
        <v xml:space="preserve"> </v>
      </c>
      <c r="AV12" s="98" t="str">
        <f ca="1">IF(ISBLANK(INDIRECT("V12"))," ",(INDIRECT("V12")))</f>
        <v xml:space="preserve"> </v>
      </c>
      <c r="AW12" s="98" t="str">
        <f ca="1">IF(ISBLANK(INDIRECT("W12"))," ",(INDIRECT("W12")))</f>
        <v xml:space="preserve"> </v>
      </c>
    </row>
    <row r="13" spans="1:49" ht="53.25" customHeight="1" x14ac:dyDescent="0.25">
      <c r="A13" s="26">
        <v>8</v>
      </c>
      <c r="B13" s="29"/>
      <c r="C13" s="29"/>
      <c r="D13" s="40"/>
      <c r="E13" s="41"/>
      <c r="F13" s="40"/>
      <c r="G13" s="29"/>
      <c r="H13" s="29"/>
      <c r="I13" s="29"/>
      <c r="J13" s="29"/>
      <c r="K13" s="29"/>
      <c r="L13" s="29"/>
      <c r="M13" s="29"/>
      <c r="N13" s="40"/>
      <c r="O13" s="40"/>
      <c r="P13" s="29"/>
      <c r="Q13" s="148"/>
      <c r="R13" s="148"/>
      <c r="S13" s="149" t="str">
        <f t="shared" si="1"/>
        <v/>
      </c>
      <c r="T13" s="42"/>
      <c r="U13" s="29"/>
      <c r="V13" s="29"/>
      <c r="W13" s="29"/>
      <c r="AB13" s="98" t="str">
        <f ca="1">IF(ISBLANK(INDIRECT("B13"))," ",(INDIRECT("B13")))</f>
        <v xml:space="preserve"> </v>
      </c>
      <c r="AC13" s="98" t="str">
        <f ca="1">IF(ISBLANK(INDIRECT("C13"))," ",(INDIRECT("C13")))</f>
        <v xml:space="preserve"> </v>
      </c>
      <c r="AD13" s="98" t="str">
        <f ca="1">IF(ISBLANK(INDIRECT("D13"))," ",(INDIRECT("D13")))</f>
        <v xml:space="preserve"> </v>
      </c>
      <c r="AE13" s="98" t="str">
        <f ca="1">IF(ISBLANK(INDIRECT("E13"))," ",(INDIRECT("E13")))</f>
        <v xml:space="preserve"> </v>
      </c>
      <c r="AF13" s="98" t="str">
        <f ca="1">IF(ISBLANK(INDIRECT("F13"))," ",(INDIRECT("F13")))</f>
        <v xml:space="preserve"> </v>
      </c>
      <c r="AG13" s="98" t="str">
        <f ca="1">IF(ISBLANK(INDIRECT("G13"))," ",(INDIRECT("G13")))</f>
        <v xml:space="preserve"> </v>
      </c>
      <c r="AH13" s="98" t="str">
        <f ca="1">IF(ISBLANK(INDIRECT("H13"))," ",(INDIRECT("H13")))</f>
        <v xml:space="preserve"> </v>
      </c>
      <c r="AI13" s="98" t="str">
        <f ca="1">IF(ISBLANK(INDIRECT("I13"))," ",(INDIRECT("I13")))</f>
        <v xml:space="preserve"> </v>
      </c>
      <c r="AJ13" s="98" t="str">
        <f ca="1">IF(ISBLANK(INDIRECT("J13"))," ",(INDIRECT("J13")))</f>
        <v xml:space="preserve"> </v>
      </c>
      <c r="AK13" s="98" t="str">
        <f ca="1">IF(ISBLANK(INDIRECT("K13"))," ",(INDIRECT("K13")))</f>
        <v xml:space="preserve"> </v>
      </c>
      <c r="AL13" s="98" t="str">
        <f ca="1">IF(ISBLANK(INDIRECT("L13"))," ",(INDIRECT("L13")))</f>
        <v xml:space="preserve"> </v>
      </c>
      <c r="AM13" s="98" t="str">
        <f ca="1">IF(ISBLANK(INDIRECT("M13"))," ",(INDIRECT("M13")))</f>
        <v xml:space="preserve"> </v>
      </c>
      <c r="AN13" s="98" t="str">
        <f ca="1">IF(ISBLANK(INDIRECT("N13"))," ",(INDIRECT("N13")))</f>
        <v xml:space="preserve"> </v>
      </c>
      <c r="AO13" s="98" t="str">
        <f ca="1">IF(ISBLANK(INDIRECT("O13"))," ",(INDIRECT("O13")))</f>
        <v xml:space="preserve"> </v>
      </c>
      <c r="AP13" s="98" t="str">
        <f ca="1">IF(ISBLANK(INDIRECT("P13"))," ",(INDIRECT("P13")))</f>
        <v xml:space="preserve"> </v>
      </c>
      <c r="AQ13" s="98" t="str">
        <f ca="1">IF(ISBLANK(INDIRECT("Q13"))," ",(INDIRECT("Q13")))</f>
        <v xml:space="preserve"> </v>
      </c>
      <c r="AR13" s="98" t="str">
        <f ca="1">IF(ISBLANK(INDIRECT("R13"))," ",(INDIRECT("R13")))</f>
        <v xml:space="preserve"> </v>
      </c>
      <c r="AS13" s="98" t="str">
        <f ca="1">IF(ISBLANK(INDIRECT("S13"))," ",(INDIRECT("S13")))</f>
        <v/>
      </c>
      <c r="AT13" s="98" t="str">
        <f ca="1">IF(ISBLANK(INDIRECT("T13"))," ",(INDIRECT("T13")))</f>
        <v xml:space="preserve"> </v>
      </c>
      <c r="AU13" s="98" t="str">
        <f ca="1">IF(ISBLANK(INDIRECT("U13"))," ",(INDIRECT("U13")))</f>
        <v xml:space="preserve"> </v>
      </c>
      <c r="AV13" s="98" t="str">
        <f ca="1">IF(ISBLANK(INDIRECT("V13"))," ",(INDIRECT("V13")))</f>
        <v xml:space="preserve"> </v>
      </c>
      <c r="AW13" s="98" t="str">
        <f ca="1">IF(ISBLANK(INDIRECT("W13"))," ",(INDIRECT("W13")))</f>
        <v xml:space="preserve"> </v>
      </c>
    </row>
    <row r="14" spans="1:49" ht="53.25" customHeight="1" x14ac:dyDescent="0.25">
      <c r="A14" s="26">
        <v>9</v>
      </c>
      <c r="B14" s="29"/>
      <c r="C14" s="29"/>
      <c r="D14" s="40"/>
      <c r="E14" s="41"/>
      <c r="F14" s="40"/>
      <c r="G14" s="29"/>
      <c r="H14" s="29"/>
      <c r="I14" s="29"/>
      <c r="J14" s="29"/>
      <c r="K14" s="29"/>
      <c r="L14" s="29"/>
      <c r="M14" s="29"/>
      <c r="N14" s="40"/>
      <c r="O14" s="40"/>
      <c r="P14" s="29"/>
      <c r="Q14" s="148"/>
      <c r="R14" s="148"/>
      <c r="S14" s="149" t="str">
        <f t="shared" si="1"/>
        <v/>
      </c>
      <c r="T14" s="42"/>
      <c r="U14" s="29"/>
      <c r="V14" s="29"/>
      <c r="W14" s="29"/>
      <c r="AB14" s="98" t="str">
        <f ca="1">IF(ISBLANK(INDIRECT("B14"))," ",(INDIRECT("B14")))</f>
        <v xml:space="preserve"> </v>
      </c>
      <c r="AC14" s="98" t="str">
        <f ca="1">IF(ISBLANK(INDIRECT("C14"))," ",(INDIRECT("C14")))</f>
        <v xml:space="preserve"> </v>
      </c>
      <c r="AD14" s="98" t="str">
        <f ca="1">IF(ISBLANK(INDIRECT("D14"))," ",(INDIRECT("D14")))</f>
        <v xml:space="preserve"> </v>
      </c>
      <c r="AE14" s="98" t="str">
        <f ca="1">IF(ISBLANK(INDIRECT("E14"))," ",(INDIRECT("E14")))</f>
        <v xml:space="preserve"> </v>
      </c>
      <c r="AF14" s="98" t="str">
        <f ca="1">IF(ISBLANK(INDIRECT("F14"))," ",(INDIRECT("F14")))</f>
        <v xml:space="preserve"> </v>
      </c>
      <c r="AG14" s="98" t="str">
        <f ca="1">IF(ISBLANK(INDIRECT("G14"))," ",(INDIRECT("G14")))</f>
        <v xml:space="preserve"> </v>
      </c>
      <c r="AH14" s="98" t="str">
        <f ca="1">IF(ISBLANK(INDIRECT("H14"))," ",(INDIRECT("H14")))</f>
        <v xml:space="preserve"> </v>
      </c>
      <c r="AI14" s="98" t="str">
        <f ca="1">IF(ISBLANK(INDIRECT("I14"))," ",(INDIRECT("I14")))</f>
        <v xml:space="preserve"> </v>
      </c>
      <c r="AJ14" s="98" t="str">
        <f ca="1">IF(ISBLANK(INDIRECT("J14"))," ",(INDIRECT("J14")))</f>
        <v xml:space="preserve"> </v>
      </c>
      <c r="AK14" s="98" t="str">
        <f ca="1">IF(ISBLANK(INDIRECT("K14"))," ",(INDIRECT("K14")))</f>
        <v xml:space="preserve"> </v>
      </c>
      <c r="AL14" s="98" t="str">
        <f ca="1">IF(ISBLANK(INDIRECT("L14"))," ",(INDIRECT("L14")))</f>
        <v xml:space="preserve"> </v>
      </c>
      <c r="AM14" s="98" t="str">
        <f ca="1">IF(ISBLANK(INDIRECT("M14"))," ",(INDIRECT("M14")))</f>
        <v xml:space="preserve"> </v>
      </c>
      <c r="AN14" s="98" t="str">
        <f ca="1">IF(ISBLANK(INDIRECT("N14"))," ",(INDIRECT("N14")))</f>
        <v xml:space="preserve"> </v>
      </c>
      <c r="AO14" s="98" t="str">
        <f ca="1">IF(ISBLANK(INDIRECT("O14"))," ",(INDIRECT("O14")))</f>
        <v xml:space="preserve"> </v>
      </c>
      <c r="AP14" s="98" t="str">
        <f ca="1">IF(ISBLANK(INDIRECT("P14"))," ",(INDIRECT("P14")))</f>
        <v xml:space="preserve"> </v>
      </c>
      <c r="AQ14" s="98" t="str">
        <f ca="1">IF(ISBLANK(INDIRECT("Q14"))," ",(INDIRECT("Q14")))</f>
        <v xml:space="preserve"> </v>
      </c>
      <c r="AR14" s="98" t="str">
        <f ca="1">IF(ISBLANK(INDIRECT("R14"))," ",(INDIRECT("R14")))</f>
        <v xml:space="preserve"> </v>
      </c>
      <c r="AS14" s="98" t="str">
        <f ca="1">IF(ISBLANK(INDIRECT("S14"))," ",(INDIRECT("S14")))</f>
        <v/>
      </c>
      <c r="AT14" s="98" t="str">
        <f ca="1">IF(ISBLANK(INDIRECT("T14"))," ",(INDIRECT("T14")))</f>
        <v xml:space="preserve"> </v>
      </c>
      <c r="AU14" s="98" t="str">
        <f ca="1">IF(ISBLANK(INDIRECT("U14"))," ",(INDIRECT("U14")))</f>
        <v xml:space="preserve"> </v>
      </c>
      <c r="AV14" s="98" t="str">
        <f ca="1">IF(ISBLANK(INDIRECT("V14"))," ",(INDIRECT("V14")))</f>
        <v xml:space="preserve"> </v>
      </c>
      <c r="AW14" s="98" t="str">
        <f ca="1">IF(ISBLANK(INDIRECT("W14"))," ",(INDIRECT("W14")))</f>
        <v xml:space="preserve"> </v>
      </c>
    </row>
    <row r="15" spans="1:49" ht="53.25" customHeight="1" x14ac:dyDescent="0.25">
      <c r="A15" s="26">
        <v>10</v>
      </c>
      <c r="B15" s="29"/>
      <c r="C15" s="29"/>
      <c r="D15" s="40"/>
      <c r="E15" s="41"/>
      <c r="F15" s="40"/>
      <c r="G15" s="29"/>
      <c r="H15" s="29"/>
      <c r="I15" s="29"/>
      <c r="J15" s="29"/>
      <c r="K15" s="29"/>
      <c r="L15" s="29"/>
      <c r="M15" s="29"/>
      <c r="N15" s="40"/>
      <c r="O15" s="40"/>
      <c r="P15" s="29"/>
      <c r="Q15" s="148"/>
      <c r="R15" s="148"/>
      <c r="S15" s="149" t="str">
        <f t="shared" si="1"/>
        <v/>
      </c>
      <c r="T15" s="42"/>
      <c r="U15" s="29"/>
      <c r="V15" s="29"/>
      <c r="W15" s="29"/>
      <c r="AB15" s="98" t="str">
        <f ca="1">IF(ISBLANK(INDIRECT("B15"))," ",(INDIRECT("B15")))</f>
        <v xml:space="preserve"> </v>
      </c>
      <c r="AC15" s="98" t="str">
        <f ca="1">IF(ISBLANK(INDIRECT("C15"))," ",(INDIRECT("C15")))</f>
        <v xml:space="preserve"> </v>
      </c>
      <c r="AD15" s="98" t="str">
        <f ca="1">IF(ISBLANK(INDIRECT("D15"))," ",(INDIRECT("D15")))</f>
        <v xml:space="preserve"> </v>
      </c>
      <c r="AE15" s="98" t="str">
        <f ca="1">IF(ISBLANK(INDIRECT("E15"))," ",(INDIRECT("E15")))</f>
        <v xml:space="preserve"> </v>
      </c>
      <c r="AF15" s="98" t="str">
        <f ca="1">IF(ISBLANK(INDIRECT("F15"))," ",(INDIRECT("F15")))</f>
        <v xml:space="preserve"> </v>
      </c>
      <c r="AG15" s="98" t="str">
        <f ca="1">IF(ISBLANK(INDIRECT("G15"))," ",(INDIRECT("G15")))</f>
        <v xml:space="preserve"> </v>
      </c>
      <c r="AH15" s="98" t="str">
        <f ca="1">IF(ISBLANK(INDIRECT("H15"))," ",(INDIRECT("H15")))</f>
        <v xml:space="preserve"> </v>
      </c>
      <c r="AI15" s="98" t="str">
        <f ca="1">IF(ISBLANK(INDIRECT("I15"))," ",(INDIRECT("I15")))</f>
        <v xml:space="preserve"> </v>
      </c>
      <c r="AJ15" s="98" t="str">
        <f ca="1">IF(ISBLANK(INDIRECT("J15"))," ",(INDIRECT("J15")))</f>
        <v xml:space="preserve"> </v>
      </c>
      <c r="AK15" s="98" t="str">
        <f ca="1">IF(ISBLANK(INDIRECT("K15"))," ",(INDIRECT("K15")))</f>
        <v xml:space="preserve"> </v>
      </c>
      <c r="AL15" s="98" t="str">
        <f ca="1">IF(ISBLANK(INDIRECT("L15"))," ",(INDIRECT("L15")))</f>
        <v xml:space="preserve"> </v>
      </c>
      <c r="AM15" s="98" t="str">
        <f ca="1">IF(ISBLANK(INDIRECT("M15"))," ",(INDIRECT("M15")))</f>
        <v xml:space="preserve"> </v>
      </c>
      <c r="AN15" s="98" t="str">
        <f ca="1">IF(ISBLANK(INDIRECT("N15"))," ",(INDIRECT("N15")))</f>
        <v xml:space="preserve"> </v>
      </c>
      <c r="AO15" s="98" t="str">
        <f ca="1">IF(ISBLANK(INDIRECT("O15"))," ",(INDIRECT("O15")))</f>
        <v xml:space="preserve"> </v>
      </c>
      <c r="AP15" s="98" t="str">
        <f ca="1">IF(ISBLANK(INDIRECT("P15"))," ",(INDIRECT("P15")))</f>
        <v xml:space="preserve"> </v>
      </c>
      <c r="AQ15" s="98" t="str">
        <f ca="1">IF(ISBLANK(INDIRECT("Q15"))," ",(INDIRECT("Q15")))</f>
        <v xml:space="preserve"> </v>
      </c>
      <c r="AR15" s="98" t="str">
        <f ca="1">IF(ISBLANK(INDIRECT("R15"))," ",(INDIRECT("R15")))</f>
        <v xml:space="preserve"> </v>
      </c>
      <c r="AS15" s="98" t="str">
        <f ca="1">IF(ISBLANK(INDIRECT("S15"))," ",(INDIRECT("S15")))</f>
        <v/>
      </c>
      <c r="AT15" s="98" t="str">
        <f ca="1">IF(ISBLANK(INDIRECT("T15"))," ",(INDIRECT("T15")))</f>
        <v xml:space="preserve"> </v>
      </c>
      <c r="AU15" s="98" t="str">
        <f ca="1">IF(ISBLANK(INDIRECT("U15"))," ",(INDIRECT("U15")))</f>
        <v xml:space="preserve"> </v>
      </c>
      <c r="AV15" s="98" t="str">
        <f ca="1">IF(ISBLANK(INDIRECT("V15"))," ",(INDIRECT("V15")))</f>
        <v xml:space="preserve"> </v>
      </c>
      <c r="AW15" s="98" t="str">
        <f ca="1">IF(ISBLANK(INDIRECT("W15"))," ",(INDIRECT("W15")))</f>
        <v xml:space="preserve"> </v>
      </c>
    </row>
    <row r="16" spans="1:49" ht="53.25" customHeight="1" x14ac:dyDescent="0.25">
      <c r="A16" s="26">
        <v>11</v>
      </c>
      <c r="B16" s="29"/>
      <c r="C16" s="29"/>
      <c r="D16" s="40"/>
      <c r="E16" s="41"/>
      <c r="F16" s="40"/>
      <c r="G16" s="29"/>
      <c r="H16" s="29"/>
      <c r="I16" s="29"/>
      <c r="J16" s="29"/>
      <c r="K16" s="29"/>
      <c r="L16" s="29"/>
      <c r="M16" s="29"/>
      <c r="N16" s="40"/>
      <c r="O16" s="40"/>
      <c r="P16" s="29"/>
      <c r="Q16" s="148"/>
      <c r="R16" s="148"/>
      <c r="S16" s="149" t="str">
        <f t="shared" si="1"/>
        <v/>
      </c>
      <c r="T16" s="42"/>
      <c r="U16" s="29"/>
      <c r="V16" s="29"/>
      <c r="W16" s="29"/>
      <c r="AB16" s="98" t="str">
        <f ca="1">IF(ISBLANK(INDIRECT("B16"))," ",(INDIRECT("B16")))</f>
        <v xml:space="preserve"> </v>
      </c>
      <c r="AC16" s="98" t="str">
        <f ca="1">IF(ISBLANK(INDIRECT("C16"))," ",(INDIRECT("C16")))</f>
        <v xml:space="preserve"> </v>
      </c>
      <c r="AD16" s="98" t="str">
        <f ca="1">IF(ISBLANK(INDIRECT("D16"))," ",(INDIRECT("D16")))</f>
        <v xml:space="preserve"> </v>
      </c>
      <c r="AE16" s="98" t="str">
        <f ca="1">IF(ISBLANK(INDIRECT("E16"))," ",(INDIRECT("E16")))</f>
        <v xml:space="preserve"> </v>
      </c>
      <c r="AF16" s="98" t="str">
        <f ca="1">IF(ISBLANK(INDIRECT("F16"))," ",(INDIRECT("F16")))</f>
        <v xml:space="preserve"> </v>
      </c>
      <c r="AG16" s="98" t="str">
        <f ca="1">IF(ISBLANK(INDIRECT("G16"))," ",(INDIRECT("G16")))</f>
        <v xml:space="preserve"> </v>
      </c>
      <c r="AH16" s="98" t="str">
        <f ca="1">IF(ISBLANK(INDIRECT("H16"))," ",(INDIRECT("H16")))</f>
        <v xml:space="preserve"> </v>
      </c>
      <c r="AI16" s="98" t="str">
        <f ca="1">IF(ISBLANK(INDIRECT("I16"))," ",(INDIRECT("I16")))</f>
        <v xml:space="preserve"> </v>
      </c>
      <c r="AJ16" s="98" t="str">
        <f ca="1">IF(ISBLANK(INDIRECT("J16"))," ",(INDIRECT("J16")))</f>
        <v xml:space="preserve"> </v>
      </c>
      <c r="AK16" s="98" t="str">
        <f ca="1">IF(ISBLANK(INDIRECT("K16"))," ",(INDIRECT("K16")))</f>
        <v xml:space="preserve"> </v>
      </c>
      <c r="AL16" s="98" t="str">
        <f ca="1">IF(ISBLANK(INDIRECT("L16"))," ",(INDIRECT("L16")))</f>
        <v xml:space="preserve"> </v>
      </c>
      <c r="AM16" s="98" t="str">
        <f ca="1">IF(ISBLANK(INDIRECT("M16"))," ",(INDIRECT("M16")))</f>
        <v xml:space="preserve"> </v>
      </c>
      <c r="AN16" s="98" t="str">
        <f ca="1">IF(ISBLANK(INDIRECT("N16"))," ",(INDIRECT("N16")))</f>
        <v xml:space="preserve"> </v>
      </c>
      <c r="AO16" s="98" t="str">
        <f ca="1">IF(ISBLANK(INDIRECT("O16"))," ",(INDIRECT("O16")))</f>
        <v xml:space="preserve"> </v>
      </c>
      <c r="AP16" s="98" t="str">
        <f ca="1">IF(ISBLANK(INDIRECT("P16"))," ",(INDIRECT("P16")))</f>
        <v xml:space="preserve"> </v>
      </c>
      <c r="AQ16" s="98" t="str">
        <f ca="1">IF(ISBLANK(INDIRECT("Q16"))," ",(INDIRECT("Q16")))</f>
        <v xml:space="preserve"> </v>
      </c>
      <c r="AR16" s="98" t="str">
        <f ca="1">IF(ISBLANK(INDIRECT("R16"))," ",(INDIRECT("R16")))</f>
        <v xml:space="preserve"> </v>
      </c>
      <c r="AS16" s="98" t="str">
        <f ca="1">IF(ISBLANK(INDIRECT("S16"))," ",(INDIRECT("S16")))</f>
        <v/>
      </c>
      <c r="AT16" s="98" t="str">
        <f ca="1">IF(ISBLANK(INDIRECT("T16"))," ",(INDIRECT("T16")))</f>
        <v xml:space="preserve"> </v>
      </c>
      <c r="AU16" s="98" t="str">
        <f ca="1">IF(ISBLANK(INDIRECT("U16"))," ",(INDIRECT("U16")))</f>
        <v xml:space="preserve"> </v>
      </c>
      <c r="AV16" s="98" t="str">
        <f ca="1">IF(ISBLANK(INDIRECT("V16"))," ",(INDIRECT("V16")))</f>
        <v xml:space="preserve"> </v>
      </c>
      <c r="AW16" s="98" t="str">
        <f ca="1">IF(ISBLANK(INDIRECT("W16"))," ",(INDIRECT("W16")))</f>
        <v xml:space="preserve"> </v>
      </c>
    </row>
    <row r="17" spans="1:49" ht="53.25" customHeight="1" x14ac:dyDescent="0.25">
      <c r="A17" s="26">
        <v>12</v>
      </c>
      <c r="B17" s="29"/>
      <c r="C17" s="29"/>
      <c r="D17" s="40"/>
      <c r="E17" s="41"/>
      <c r="F17" s="40"/>
      <c r="G17" s="29"/>
      <c r="H17" s="29"/>
      <c r="I17" s="29"/>
      <c r="J17" s="29"/>
      <c r="K17" s="29"/>
      <c r="L17" s="29"/>
      <c r="M17" s="29"/>
      <c r="N17" s="40"/>
      <c r="O17" s="40"/>
      <c r="P17" s="29"/>
      <c r="Q17" s="148"/>
      <c r="R17" s="148"/>
      <c r="S17" s="149" t="str">
        <f t="shared" si="1"/>
        <v/>
      </c>
      <c r="T17" s="42"/>
      <c r="U17" s="29"/>
      <c r="V17" s="29"/>
      <c r="W17" s="29"/>
      <c r="AB17" s="98" t="str">
        <f ca="1">IF(ISBLANK(INDIRECT("B17"))," ",(INDIRECT("B17")))</f>
        <v xml:space="preserve"> </v>
      </c>
      <c r="AC17" s="98" t="str">
        <f ca="1">IF(ISBLANK(INDIRECT("C17"))," ",(INDIRECT("C17")))</f>
        <v xml:space="preserve"> </v>
      </c>
      <c r="AD17" s="98" t="str">
        <f ca="1">IF(ISBLANK(INDIRECT("D17"))," ",(INDIRECT("D17")))</f>
        <v xml:space="preserve"> </v>
      </c>
      <c r="AE17" s="98" t="str">
        <f ca="1">IF(ISBLANK(INDIRECT("E17"))," ",(INDIRECT("E17")))</f>
        <v xml:space="preserve"> </v>
      </c>
      <c r="AF17" s="98" t="str">
        <f ca="1">IF(ISBLANK(INDIRECT("F17"))," ",(INDIRECT("F17")))</f>
        <v xml:space="preserve"> </v>
      </c>
      <c r="AG17" s="98" t="str">
        <f ca="1">IF(ISBLANK(INDIRECT("G17"))," ",(INDIRECT("G17")))</f>
        <v xml:space="preserve"> </v>
      </c>
      <c r="AH17" s="98" t="str">
        <f ca="1">IF(ISBLANK(INDIRECT("H17"))," ",(INDIRECT("H17")))</f>
        <v xml:space="preserve"> </v>
      </c>
      <c r="AI17" s="98" t="str">
        <f ca="1">IF(ISBLANK(INDIRECT("I17"))," ",(INDIRECT("I17")))</f>
        <v xml:space="preserve"> </v>
      </c>
      <c r="AJ17" s="98" t="str">
        <f ca="1">IF(ISBLANK(INDIRECT("J17"))," ",(INDIRECT("J17")))</f>
        <v xml:space="preserve"> </v>
      </c>
      <c r="AK17" s="98" t="str">
        <f ca="1">IF(ISBLANK(INDIRECT("K17"))," ",(INDIRECT("K17")))</f>
        <v xml:space="preserve"> </v>
      </c>
      <c r="AL17" s="98" t="str">
        <f ca="1">IF(ISBLANK(INDIRECT("L17"))," ",(INDIRECT("L17")))</f>
        <v xml:space="preserve"> </v>
      </c>
      <c r="AM17" s="98" t="str">
        <f ca="1">IF(ISBLANK(INDIRECT("M17"))," ",(INDIRECT("M17")))</f>
        <v xml:space="preserve"> </v>
      </c>
      <c r="AN17" s="98" t="str">
        <f ca="1">IF(ISBLANK(INDIRECT("N17"))," ",(INDIRECT("N17")))</f>
        <v xml:space="preserve"> </v>
      </c>
      <c r="AO17" s="98" t="str">
        <f ca="1">IF(ISBLANK(INDIRECT("O17"))," ",(INDIRECT("O17")))</f>
        <v xml:space="preserve"> </v>
      </c>
      <c r="AP17" s="98" t="str">
        <f ca="1">IF(ISBLANK(INDIRECT("P17"))," ",(INDIRECT("P17")))</f>
        <v xml:space="preserve"> </v>
      </c>
      <c r="AQ17" s="98" t="str">
        <f ca="1">IF(ISBLANK(INDIRECT("Q17"))," ",(INDIRECT("Q17")))</f>
        <v xml:space="preserve"> </v>
      </c>
      <c r="AR17" s="98" t="str">
        <f ca="1">IF(ISBLANK(INDIRECT("R17"))," ",(INDIRECT("R17")))</f>
        <v xml:space="preserve"> </v>
      </c>
      <c r="AS17" s="98" t="str">
        <f ca="1">IF(ISBLANK(INDIRECT("S17"))," ",(INDIRECT("S17")))</f>
        <v/>
      </c>
      <c r="AT17" s="98" t="str">
        <f ca="1">IF(ISBLANK(INDIRECT("T17"))," ",(INDIRECT("T17")))</f>
        <v xml:space="preserve"> </v>
      </c>
      <c r="AU17" s="98" t="str">
        <f ca="1">IF(ISBLANK(INDIRECT("U17"))," ",(INDIRECT("U17")))</f>
        <v xml:space="preserve"> </v>
      </c>
      <c r="AV17" s="98" t="str">
        <f ca="1">IF(ISBLANK(INDIRECT("V17"))," ",(INDIRECT("V17")))</f>
        <v xml:space="preserve"> </v>
      </c>
      <c r="AW17" s="98" t="str">
        <f ca="1">IF(ISBLANK(INDIRECT("W17"))," ",(INDIRECT("W17")))</f>
        <v xml:space="preserve"> </v>
      </c>
    </row>
    <row r="18" spans="1:49" ht="53.25" customHeight="1" x14ac:dyDescent="0.25">
      <c r="A18" s="26">
        <v>13</v>
      </c>
      <c r="B18" s="29"/>
      <c r="C18" s="29"/>
      <c r="D18" s="40"/>
      <c r="E18" s="41"/>
      <c r="F18" s="40"/>
      <c r="G18" s="29"/>
      <c r="H18" s="29"/>
      <c r="I18" s="29"/>
      <c r="J18" s="29"/>
      <c r="K18" s="29"/>
      <c r="L18" s="29"/>
      <c r="M18" s="29"/>
      <c r="N18" s="40"/>
      <c r="O18" s="40"/>
      <c r="P18" s="29"/>
      <c r="Q18" s="148"/>
      <c r="R18" s="148"/>
      <c r="S18" s="149" t="str">
        <f t="shared" si="1"/>
        <v/>
      </c>
      <c r="T18" s="42"/>
      <c r="U18" s="29"/>
      <c r="V18" s="29"/>
      <c r="W18" s="29"/>
      <c r="AB18" s="98" t="str">
        <f ca="1">IF(ISBLANK(INDIRECT("B18"))," ",(INDIRECT("B18")))</f>
        <v xml:space="preserve"> </v>
      </c>
      <c r="AC18" s="98" t="str">
        <f ca="1">IF(ISBLANK(INDIRECT("C18"))," ",(INDIRECT("C18")))</f>
        <v xml:space="preserve"> </v>
      </c>
      <c r="AD18" s="98" t="str">
        <f ca="1">IF(ISBLANK(INDIRECT("D18"))," ",(INDIRECT("D18")))</f>
        <v xml:space="preserve"> </v>
      </c>
      <c r="AE18" s="98" t="str">
        <f ca="1">IF(ISBLANK(INDIRECT("E18"))," ",(INDIRECT("E18")))</f>
        <v xml:space="preserve"> </v>
      </c>
      <c r="AF18" s="98" t="str">
        <f ca="1">IF(ISBLANK(INDIRECT("F18"))," ",(INDIRECT("F18")))</f>
        <v xml:space="preserve"> </v>
      </c>
      <c r="AG18" s="98" t="str">
        <f ca="1">IF(ISBLANK(INDIRECT("G18"))," ",(INDIRECT("G18")))</f>
        <v xml:space="preserve"> </v>
      </c>
      <c r="AH18" s="98" t="str">
        <f ca="1">IF(ISBLANK(INDIRECT("H18"))," ",(INDIRECT("H18")))</f>
        <v xml:space="preserve"> </v>
      </c>
      <c r="AI18" s="98" t="str">
        <f ca="1">IF(ISBLANK(INDIRECT("I18"))," ",(INDIRECT("I18")))</f>
        <v xml:space="preserve"> </v>
      </c>
      <c r="AJ18" s="98" t="str">
        <f ca="1">IF(ISBLANK(INDIRECT("J18"))," ",(INDIRECT("J18")))</f>
        <v xml:space="preserve"> </v>
      </c>
      <c r="AK18" s="98" t="str">
        <f ca="1">IF(ISBLANK(INDIRECT("K18"))," ",(INDIRECT("K18")))</f>
        <v xml:space="preserve"> </v>
      </c>
      <c r="AL18" s="98" t="str">
        <f ca="1">IF(ISBLANK(INDIRECT("L18"))," ",(INDIRECT("L18")))</f>
        <v xml:space="preserve"> </v>
      </c>
      <c r="AM18" s="98" t="str">
        <f ca="1">IF(ISBLANK(INDIRECT("M18"))," ",(INDIRECT("M18")))</f>
        <v xml:space="preserve"> </v>
      </c>
      <c r="AN18" s="98" t="str">
        <f ca="1">IF(ISBLANK(INDIRECT("N18"))," ",(INDIRECT("N18")))</f>
        <v xml:space="preserve"> </v>
      </c>
      <c r="AO18" s="98" t="str">
        <f ca="1">IF(ISBLANK(INDIRECT("O18"))," ",(INDIRECT("O18")))</f>
        <v xml:space="preserve"> </v>
      </c>
      <c r="AP18" s="98" t="str">
        <f ca="1">IF(ISBLANK(INDIRECT("P18"))," ",(INDIRECT("P18")))</f>
        <v xml:space="preserve"> </v>
      </c>
      <c r="AQ18" s="98" t="str">
        <f ca="1">IF(ISBLANK(INDIRECT("Q18"))," ",(INDIRECT("Q18")))</f>
        <v xml:space="preserve"> </v>
      </c>
      <c r="AR18" s="98" t="str">
        <f ca="1">IF(ISBLANK(INDIRECT("R18"))," ",(INDIRECT("R18")))</f>
        <v xml:space="preserve"> </v>
      </c>
      <c r="AS18" s="98" t="str">
        <f ca="1">IF(ISBLANK(INDIRECT("S18"))," ",(INDIRECT("S18")))</f>
        <v/>
      </c>
      <c r="AT18" s="98" t="str">
        <f ca="1">IF(ISBLANK(INDIRECT("T18"))," ",(INDIRECT("T18")))</f>
        <v xml:space="preserve"> </v>
      </c>
      <c r="AU18" s="98" t="str">
        <f ca="1">IF(ISBLANK(INDIRECT("U18"))," ",(INDIRECT("U18")))</f>
        <v xml:space="preserve"> </v>
      </c>
      <c r="AV18" s="98" t="str">
        <f ca="1">IF(ISBLANK(INDIRECT("V18"))," ",(INDIRECT("V18")))</f>
        <v xml:space="preserve"> </v>
      </c>
      <c r="AW18" s="98" t="str">
        <f ca="1">IF(ISBLANK(INDIRECT("W18"))," ",(INDIRECT("W18")))</f>
        <v xml:space="preserve"> </v>
      </c>
    </row>
    <row r="19" spans="1:49" ht="53.25" customHeight="1" x14ac:dyDescent="0.25">
      <c r="A19" s="26">
        <v>14</v>
      </c>
      <c r="B19" s="29"/>
      <c r="C19" s="29"/>
      <c r="D19" s="40"/>
      <c r="E19" s="41"/>
      <c r="F19" s="40"/>
      <c r="G19" s="29"/>
      <c r="H19" s="29"/>
      <c r="I19" s="29"/>
      <c r="J19" s="29"/>
      <c r="K19" s="29"/>
      <c r="L19" s="29"/>
      <c r="M19" s="29"/>
      <c r="N19" s="40"/>
      <c r="O19" s="40"/>
      <c r="P19" s="29"/>
      <c r="Q19" s="148"/>
      <c r="R19" s="148"/>
      <c r="S19" s="149" t="str">
        <f t="shared" si="1"/>
        <v/>
      </c>
      <c r="T19" s="42"/>
      <c r="U19" s="29"/>
      <c r="V19" s="29"/>
      <c r="W19" s="29"/>
      <c r="AB19" s="98" t="str">
        <f ca="1">IF(ISBLANK(INDIRECT("B19"))," ",(INDIRECT("B19")))</f>
        <v xml:space="preserve"> </v>
      </c>
      <c r="AC19" s="98" t="str">
        <f ca="1">IF(ISBLANK(INDIRECT("C19"))," ",(INDIRECT("C19")))</f>
        <v xml:space="preserve"> </v>
      </c>
      <c r="AD19" s="98" t="str">
        <f ca="1">IF(ISBLANK(INDIRECT("D19"))," ",(INDIRECT("D19")))</f>
        <v xml:space="preserve"> </v>
      </c>
      <c r="AE19" s="98" t="str">
        <f ca="1">IF(ISBLANK(INDIRECT("E19"))," ",(INDIRECT("E19")))</f>
        <v xml:space="preserve"> </v>
      </c>
      <c r="AF19" s="98" t="str">
        <f ca="1">IF(ISBLANK(INDIRECT("F19"))," ",(INDIRECT("F19")))</f>
        <v xml:space="preserve"> </v>
      </c>
      <c r="AG19" s="98" t="str">
        <f ca="1">IF(ISBLANK(INDIRECT("G19"))," ",(INDIRECT("G19")))</f>
        <v xml:space="preserve"> </v>
      </c>
      <c r="AH19" s="98" t="str">
        <f ca="1">IF(ISBLANK(INDIRECT("H19"))," ",(INDIRECT("H19")))</f>
        <v xml:space="preserve"> </v>
      </c>
      <c r="AI19" s="98" t="str">
        <f ca="1">IF(ISBLANK(INDIRECT("I19"))," ",(INDIRECT("I19")))</f>
        <v xml:space="preserve"> </v>
      </c>
      <c r="AJ19" s="98" t="str">
        <f ca="1">IF(ISBLANK(INDIRECT("J19"))," ",(INDIRECT("J19")))</f>
        <v xml:space="preserve"> </v>
      </c>
      <c r="AK19" s="98" t="str">
        <f ca="1">IF(ISBLANK(INDIRECT("K19"))," ",(INDIRECT("K19")))</f>
        <v xml:space="preserve"> </v>
      </c>
      <c r="AL19" s="98" t="str">
        <f ca="1">IF(ISBLANK(INDIRECT("L19"))," ",(INDIRECT("L19")))</f>
        <v xml:space="preserve"> </v>
      </c>
      <c r="AM19" s="98" t="str">
        <f ca="1">IF(ISBLANK(INDIRECT("M19"))," ",(INDIRECT("M19")))</f>
        <v xml:space="preserve"> </v>
      </c>
      <c r="AN19" s="98" t="str">
        <f ca="1">IF(ISBLANK(INDIRECT("N19"))," ",(INDIRECT("N19")))</f>
        <v xml:space="preserve"> </v>
      </c>
      <c r="AO19" s="98" t="str">
        <f ca="1">IF(ISBLANK(INDIRECT("O19"))," ",(INDIRECT("O19")))</f>
        <v xml:space="preserve"> </v>
      </c>
      <c r="AP19" s="98" t="str">
        <f ca="1">IF(ISBLANK(INDIRECT("P19"))," ",(INDIRECT("P19")))</f>
        <v xml:space="preserve"> </v>
      </c>
      <c r="AQ19" s="98" t="str">
        <f ca="1">IF(ISBLANK(INDIRECT("Q19"))," ",(INDIRECT("Q19")))</f>
        <v xml:space="preserve"> </v>
      </c>
      <c r="AR19" s="98" t="str">
        <f ca="1">IF(ISBLANK(INDIRECT("R19"))," ",(INDIRECT("R19")))</f>
        <v xml:space="preserve"> </v>
      </c>
      <c r="AS19" s="98" t="str">
        <f ca="1">IF(ISBLANK(INDIRECT("S19"))," ",(INDIRECT("S19")))</f>
        <v/>
      </c>
      <c r="AT19" s="98" t="str">
        <f ca="1">IF(ISBLANK(INDIRECT("T19"))," ",(INDIRECT("T19")))</f>
        <v xml:space="preserve"> </v>
      </c>
      <c r="AU19" s="98" t="str">
        <f ca="1">IF(ISBLANK(INDIRECT("U19"))," ",(INDIRECT("U19")))</f>
        <v xml:space="preserve"> </v>
      </c>
      <c r="AV19" s="98" t="str">
        <f ca="1">IF(ISBLANK(INDIRECT("V19"))," ",(INDIRECT("V19")))</f>
        <v xml:space="preserve"> </v>
      </c>
      <c r="AW19" s="98" t="str">
        <f ca="1">IF(ISBLANK(INDIRECT("W19"))," ",(INDIRECT("W19")))</f>
        <v xml:space="preserve"> </v>
      </c>
    </row>
    <row r="20" spans="1:49" ht="53.25" customHeight="1" x14ac:dyDescent="0.25">
      <c r="A20" s="26">
        <v>15</v>
      </c>
      <c r="B20" s="29"/>
      <c r="C20" s="29"/>
      <c r="D20" s="40"/>
      <c r="E20" s="41"/>
      <c r="F20" s="40"/>
      <c r="G20" s="29"/>
      <c r="H20" s="29"/>
      <c r="I20" s="29"/>
      <c r="J20" s="29"/>
      <c r="K20" s="29"/>
      <c r="L20" s="29"/>
      <c r="M20" s="29"/>
      <c r="N20" s="40"/>
      <c r="O20" s="40"/>
      <c r="P20" s="29"/>
      <c r="Q20" s="148"/>
      <c r="R20" s="148"/>
      <c r="S20" s="149" t="str">
        <f t="shared" si="1"/>
        <v/>
      </c>
      <c r="T20" s="42"/>
      <c r="U20" s="29"/>
      <c r="V20" s="29"/>
      <c r="W20" s="29"/>
      <c r="AB20" s="98" t="str">
        <f ca="1">IF(ISBLANK(INDIRECT("B20"))," ",(INDIRECT("B20")))</f>
        <v xml:space="preserve"> </v>
      </c>
      <c r="AC20" s="98" t="str">
        <f ca="1">IF(ISBLANK(INDIRECT("C20"))," ",(INDIRECT("C20")))</f>
        <v xml:space="preserve"> </v>
      </c>
      <c r="AD20" s="98" t="str">
        <f ca="1">IF(ISBLANK(INDIRECT("D20"))," ",(INDIRECT("D20")))</f>
        <v xml:space="preserve"> </v>
      </c>
      <c r="AE20" s="98" t="str">
        <f ca="1">IF(ISBLANK(INDIRECT("E20"))," ",(INDIRECT("E20")))</f>
        <v xml:space="preserve"> </v>
      </c>
      <c r="AF20" s="98" t="str">
        <f ca="1">IF(ISBLANK(INDIRECT("F20"))," ",(INDIRECT("F20")))</f>
        <v xml:space="preserve"> </v>
      </c>
      <c r="AG20" s="98" t="str">
        <f ca="1">IF(ISBLANK(INDIRECT("G20"))," ",(INDIRECT("G20")))</f>
        <v xml:space="preserve"> </v>
      </c>
      <c r="AH20" s="98" t="str">
        <f ca="1">IF(ISBLANK(INDIRECT("H20"))," ",(INDIRECT("H20")))</f>
        <v xml:space="preserve"> </v>
      </c>
      <c r="AI20" s="98" t="str">
        <f ca="1">IF(ISBLANK(INDIRECT("I20"))," ",(INDIRECT("I20")))</f>
        <v xml:space="preserve"> </v>
      </c>
      <c r="AJ20" s="98" t="str">
        <f ca="1">IF(ISBLANK(INDIRECT("J20"))," ",(INDIRECT("J20")))</f>
        <v xml:space="preserve"> </v>
      </c>
      <c r="AK20" s="98" t="str">
        <f ca="1">IF(ISBLANK(INDIRECT("K20"))," ",(INDIRECT("K20")))</f>
        <v xml:space="preserve"> </v>
      </c>
      <c r="AL20" s="98" t="str">
        <f ca="1">IF(ISBLANK(INDIRECT("L20"))," ",(INDIRECT("L20")))</f>
        <v xml:space="preserve"> </v>
      </c>
      <c r="AM20" s="98" t="str">
        <f ca="1">IF(ISBLANK(INDIRECT("M20"))," ",(INDIRECT("M20")))</f>
        <v xml:space="preserve"> </v>
      </c>
      <c r="AN20" s="98" t="str">
        <f ca="1">IF(ISBLANK(INDIRECT("N20"))," ",(INDIRECT("N20")))</f>
        <v xml:space="preserve"> </v>
      </c>
      <c r="AO20" s="98" t="str">
        <f ca="1">IF(ISBLANK(INDIRECT("O20"))," ",(INDIRECT("O20")))</f>
        <v xml:space="preserve"> </v>
      </c>
      <c r="AP20" s="98" t="str">
        <f ca="1">IF(ISBLANK(INDIRECT("P20"))," ",(INDIRECT("P20")))</f>
        <v xml:space="preserve"> </v>
      </c>
      <c r="AQ20" s="98" t="str">
        <f ca="1">IF(ISBLANK(INDIRECT("Q20"))," ",(INDIRECT("Q20")))</f>
        <v xml:space="preserve"> </v>
      </c>
      <c r="AR20" s="98" t="str">
        <f ca="1">IF(ISBLANK(INDIRECT("R20"))," ",(INDIRECT("R20")))</f>
        <v xml:space="preserve"> </v>
      </c>
      <c r="AS20" s="98" t="str">
        <f ca="1">IF(ISBLANK(INDIRECT("S20"))," ",(INDIRECT("S20")))</f>
        <v/>
      </c>
      <c r="AT20" s="98" t="str">
        <f ca="1">IF(ISBLANK(INDIRECT("T20"))," ",(INDIRECT("T20")))</f>
        <v xml:space="preserve"> </v>
      </c>
      <c r="AU20" s="98" t="str">
        <f ca="1">IF(ISBLANK(INDIRECT("U20"))," ",(INDIRECT("U20")))</f>
        <v xml:space="preserve"> </v>
      </c>
      <c r="AV20" s="98" t="str">
        <f ca="1">IF(ISBLANK(INDIRECT("V20"))," ",(INDIRECT("V20")))</f>
        <v xml:space="preserve"> </v>
      </c>
      <c r="AW20" s="98" t="str">
        <f ca="1">IF(ISBLANK(INDIRECT("W20"))," ",(INDIRECT("W20")))</f>
        <v xml:space="preserve"> </v>
      </c>
    </row>
    <row r="21" spans="1:49" ht="53.25" customHeight="1" x14ac:dyDescent="0.25">
      <c r="A21" s="26">
        <v>16</v>
      </c>
      <c r="B21" s="29"/>
      <c r="C21" s="29"/>
      <c r="D21" s="40"/>
      <c r="E21" s="41"/>
      <c r="F21" s="40"/>
      <c r="G21" s="29"/>
      <c r="H21" s="29"/>
      <c r="I21" s="29"/>
      <c r="J21" s="29"/>
      <c r="K21" s="29"/>
      <c r="L21" s="29"/>
      <c r="M21" s="29"/>
      <c r="N21" s="40"/>
      <c r="O21" s="40"/>
      <c r="P21" s="29"/>
      <c r="Q21" s="148"/>
      <c r="R21" s="148"/>
      <c r="S21" s="149" t="str">
        <f t="shared" si="1"/>
        <v/>
      </c>
      <c r="T21" s="42"/>
      <c r="U21" s="29"/>
      <c r="V21" s="29"/>
      <c r="W21" s="29"/>
      <c r="AB21" s="98" t="str">
        <f ca="1">IF(ISBLANK(INDIRECT("B21"))," ",(INDIRECT("B21")))</f>
        <v xml:space="preserve"> </v>
      </c>
      <c r="AC21" s="98" t="str">
        <f ca="1">IF(ISBLANK(INDIRECT("C21"))," ",(INDIRECT("C21")))</f>
        <v xml:space="preserve"> </v>
      </c>
      <c r="AD21" s="98" t="str">
        <f ca="1">IF(ISBLANK(INDIRECT("D21"))," ",(INDIRECT("D21")))</f>
        <v xml:space="preserve"> </v>
      </c>
      <c r="AE21" s="98" t="str">
        <f ca="1">IF(ISBLANK(INDIRECT("E21"))," ",(INDIRECT("E21")))</f>
        <v xml:space="preserve"> </v>
      </c>
      <c r="AF21" s="98" t="str">
        <f ca="1">IF(ISBLANK(INDIRECT("F21"))," ",(INDIRECT("F21")))</f>
        <v xml:space="preserve"> </v>
      </c>
      <c r="AG21" s="98" t="str">
        <f ca="1">IF(ISBLANK(INDIRECT("G21"))," ",(INDIRECT("G21")))</f>
        <v xml:space="preserve"> </v>
      </c>
      <c r="AH21" s="98" t="str">
        <f ca="1">IF(ISBLANK(INDIRECT("H21"))," ",(INDIRECT("H21")))</f>
        <v xml:space="preserve"> </v>
      </c>
      <c r="AI21" s="98" t="str">
        <f ca="1">IF(ISBLANK(INDIRECT("I21"))," ",(INDIRECT("I21")))</f>
        <v xml:space="preserve"> </v>
      </c>
      <c r="AJ21" s="98" t="str">
        <f ca="1">IF(ISBLANK(INDIRECT("J21"))," ",(INDIRECT("J21")))</f>
        <v xml:space="preserve"> </v>
      </c>
      <c r="AK21" s="98" t="str">
        <f ca="1">IF(ISBLANK(INDIRECT("K21"))," ",(INDIRECT("K21")))</f>
        <v xml:space="preserve"> </v>
      </c>
      <c r="AL21" s="98" t="str">
        <f ca="1">IF(ISBLANK(INDIRECT("L21"))," ",(INDIRECT("L21")))</f>
        <v xml:space="preserve"> </v>
      </c>
      <c r="AM21" s="98" t="str">
        <f ca="1">IF(ISBLANK(INDIRECT("M21"))," ",(INDIRECT("M21")))</f>
        <v xml:space="preserve"> </v>
      </c>
      <c r="AN21" s="98" t="str">
        <f ca="1">IF(ISBLANK(INDIRECT("N21"))," ",(INDIRECT("N21")))</f>
        <v xml:space="preserve"> </v>
      </c>
      <c r="AO21" s="98" t="str">
        <f ca="1">IF(ISBLANK(INDIRECT("O21"))," ",(INDIRECT("O21")))</f>
        <v xml:space="preserve"> </v>
      </c>
      <c r="AP21" s="98" t="str">
        <f ca="1">IF(ISBLANK(INDIRECT("P21"))," ",(INDIRECT("P21")))</f>
        <v xml:space="preserve"> </v>
      </c>
      <c r="AQ21" s="98" t="str">
        <f ca="1">IF(ISBLANK(INDIRECT("Q21"))," ",(INDIRECT("Q21")))</f>
        <v xml:space="preserve"> </v>
      </c>
      <c r="AR21" s="98" t="str">
        <f ca="1">IF(ISBLANK(INDIRECT("R21"))," ",(INDIRECT("R21")))</f>
        <v xml:space="preserve"> </v>
      </c>
      <c r="AS21" s="98" t="str">
        <f ca="1">IF(ISBLANK(INDIRECT("S21"))," ",(INDIRECT("S21")))</f>
        <v/>
      </c>
      <c r="AT21" s="98" t="str">
        <f ca="1">IF(ISBLANK(INDIRECT("T21"))," ",(INDIRECT("T21")))</f>
        <v xml:space="preserve"> </v>
      </c>
      <c r="AU21" s="98" t="str">
        <f ca="1">IF(ISBLANK(INDIRECT("U21"))," ",(INDIRECT("U21")))</f>
        <v xml:space="preserve"> </v>
      </c>
      <c r="AV21" s="98" t="str">
        <f ca="1">IF(ISBLANK(INDIRECT("V21"))," ",(INDIRECT("V21")))</f>
        <v xml:space="preserve"> </v>
      </c>
      <c r="AW21" s="98" t="str">
        <f ca="1">IF(ISBLANK(INDIRECT("W21"))," ",(INDIRECT("W21")))</f>
        <v xml:space="preserve"> </v>
      </c>
    </row>
    <row r="22" spans="1:49" ht="53.25" customHeight="1" x14ac:dyDescent="0.25">
      <c r="A22" s="26">
        <v>17</v>
      </c>
      <c r="B22" s="29"/>
      <c r="C22" s="29"/>
      <c r="D22" s="40"/>
      <c r="E22" s="41"/>
      <c r="F22" s="40"/>
      <c r="G22" s="29"/>
      <c r="H22" s="29"/>
      <c r="I22" s="29"/>
      <c r="J22" s="29"/>
      <c r="K22" s="29"/>
      <c r="L22" s="29"/>
      <c r="M22" s="29"/>
      <c r="N22" s="40"/>
      <c r="O22" s="40"/>
      <c r="P22" s="29"/>
      <c r="Q22" s="148"/>
      <c r="R22" s="148"/>
      <c r="S22" s="149" t="str">
        <f t="shared" si="1"/>
        <v/>
      </c>
      <c r="T22" s="42"/>
      <c r="U22" s="29"/>
      <c r="V22" s="29"/>
      <c r="W22" s="29"/>
      <c r="AB22" s="98" t="str">
        <f ca="1">IF(ISBLANK(INDIRECT("B22"))," ",(INDIRECT("B22")))</f>
        <v xml:space="preserve"> </v>
      </c>
      <c r="AC22" s="98" t="str">
        <f ca="1">IF(ISBLANK(INDIRECT("C22"))," ",(INDIRECT("C22")))</f>
        <v xml:space="preserve"> </v>
      </c>
      <c r="AD22" s="98" t="str">
        <f ca="1">IF(ISBLANK(INDIRECT("D22"))," ",(INDIRECT("D22")))</f>
        <v xml:space="preserve"> </v>
      </c>
      <c r="AE22" s="98" t="str">
        <f ca="1">IF(ISBLANK(INDIRECT("E22"))," ",(INDIRECT("E22")))</f>
        <v xml:space="preserve"> </v>
      </c>
      <c r="AF22" s="98" t="str">
        <f ca="1">IF(ISBLANK(INDIRECT("F22"))," ",(INDIRECT("F22")))</f>
        <v xml:space="preserve"> </v>
      </c>
      <c r="AG22" s="98" t="str">
        <f ca="1">IF(ISBLANK(INDIRECT("G22"))," ",(INDIRECT("G22")))</f>
        <v xml:space="preserve"> </v>
      </c>
      <c r="AH22" s="98" t="str">
        <f ca="1">IF(ISBLANK(INDIRECT("H22"))," ",(INDIRECT("H22")))</f>
        <v xml:space="preserve"> </v>
      </c>
      <c r="AI22" s="98" t="str">
        <f ca="1">IF(ISBLANK(INDIRECT("I22"))," ",(INDIRECT("I22")))</f>
        <v xml:space="preserve"> </v>
      </c>
      <c r="AJ22" s="98" t="str">
        <f ca="1">IF(ISBLANK(INDIRECT("J22"))," ",(INDIRECT("J22")))</f>
        <v xml:space="preserve"> </v>
      </c>
      <c r="AK22" s="98" t="str">
        <f ca="1">IF(ISBLANK(INDIRECT("K22"))," ",(INDIRECT("K22")))</f>
        <v xml:space="preserve"> </v>
      </c>
      <c r="AL22" s="98" t="str">
        <f ca="1">IF(ISBLANK(INDIRECT("L22"))," ",(INDIRECT("L22")))</f>
        <v xml:space="preserve"> </v>
      </c>
      <c r="AM22" s="98" t="str">
        <f ca="1">IF(ISBLANK(INDIRECT("M22"))," ",(INDIRECT("M22")))</f>
        <v xml:space="preserve"> </v>
      </c>
      <c r="AN22" s="98" t="str">
        <f ca="1">IF(ISBLANK(INDIRECT("N22"))," ",(INDIRECT("N22")))</f>
        <v xml:space="preserve"> </v>
      </c>
      <c r="AO22" s="98" t="str">
        <f ca="1">IF(ISBLANK(INDIRECT("O22"))," ",(INDIRECT("O22")))</f>
        <v xml:space="preserve"> </v>
      </c>
      <c r="AP22" s="98" t="str">
        <f ca="1">IF(ISBLANK(INDIRECT("P22"))," ",(INDIRECT("P22")))</f>
        <v xml:space="preserve"> </v>
      </c>
      <c r="AQ22" s="98" t="str">
        <f ca="1">IF(ISBLANK(INDIRECT("Q22"))," ",(INDIRECT("Q22")))</f>
        <v xml:space="preserve"> </v>
      </c>
      <c r="AR22" s="98" t="str">
        <f ca="1">IF(ISBLANK(INDIRECT("R22"))," ",(INDIRECT("R22")))</f>
        <v xml:space="preserve"> </v>
      </c>
      <c r="AS22" s="98" t="str">
        <f ca="1">IF(ISBLANK(INDIRECT("S22"))," ",(INDIRECT("S22")))</f>
        <v/>
      </c>
      <c r="AT22" s="98" t="str">
        <f ca="1">IF(ISBLANK(INDIRECT("T22"))," ",(INDIRECT("T22")))</f>
        <v xml:space="preserve"> </v>
      </c>
      <c r="AU22" s="98" t="str">
        <f ca="1">IF(ISBLANK(INDIRECT("U22"))," ",(INDIRECT("U22")))</f>
        <v xml:space="preserve"> </v>
      </c>
      <c r="AV22" s="98" t="str">
        <f ca="1">IF(ISBLANK(INDIRECT("V22"))," ",(INDIRECT("V22")))</f>
        <v xml:space="preserve"> </v>
      </c>
      <c r="AW22" s="98" t="str">
        <f ca="1">IF(ISBLANK(INDIRECT("W22"))," ",(INDIRECT("W22")))</f>
        <v xml:space="preserve"> </v>
      </c>
    </row>
    <row r="23" spans="1:49" ht="53.25" customHeight="1" x14ac:dyDescent="0.25">
      <c r="A23" s="26">
        <v>18</v>
      </c>
      <c r="B23" s="29"/>
      <c r="C23" s="29"/>
      <c r="D23" s="40"/>
      <c r="E23" s="41"/>
      <c r="F23" s="40"/>
      <c r="G23" s="29"/>
      <c r="H23" s="29"/>
      <c r="I23" s="29"/>
      <c r="J23" s="29"/>
      <c r="K23" s="29"/>
      <c r="L23" s="29"/>
      <c r="M23" s="29"/>
      <c r="N23" s="40"/>
      <c r="O23" s="40"/>
      <c r="P23" s="29"/>
      <c r="Q23" s="148"/>
      <c r="R23" s="148"/>
      <c r="S23" s="149" t="str">
        <f t="shared" si="1"/>
        <v/>
      </c>
      <c r="T23" s="42"/>
      <c r="U23" s="29"/>
      <c r="V23" s="29"/>
      <c r="W23" s="29"/>
      <c r="AB23" s="98" t="str">
        <f ca="1">IF(ISBLANK(INDIRECT("B23"))," ",(INDIRECT("B23")))</f>
        <v xml:space="preserve"> </v>
      </c>
      <c r="AC23" s="98" t="str">
        <f ca="1">IF(ISBLANK(INDIRECT("C23"))," ",(INDIRECT("C23")))</f>
        <v xml:space="preserve"> </v>
      </c>
      <c r="AD23" s="98" t="str">
        <f ca="1">IF(ISBLANK(INDIRECT("D23"))," ",(INDIRECT("D23")))</f>
        <v xml:space="preserve"> </v>
      </c>
      <c r="AE23" s="98" t="str">
        <f ca="1">IF(ISBLANK(INDIRECT("E23"))," ",(INDIRECT("E23")))</f>
        <v xml:space="preserve"> </v>
      </c>
      <c r="AF23" s="98" t="str">
        <f ca="1">IF(ISBLANK(INDIRECT("F23"))," ",(INDIRECT("F23")))</f>
        <v xml:space="preserve"> </v>
      </c>
      <c r="AG23" s="98" t="str">
        <f ca="1">IF(ISBLANK(INDIRECT("G23"))," ",(INDIRECT("G23")))</f>
        <v xml:space="preserve"> </v>
      </c>
      <c r="AH23" s="98" t="str">
        <f ca="1">IF(ISBLANK(INDIRECT("H23"))," ",(INDIRECT("H23")))</f>
        <v xml:space="preserve"> </v>
      </c>
      <c r="AI23" s="98" t="str">
        <f ca="1">IF(ISBLANK(INDIRECT("I23"))," ",(INDIRECT("I23")))</f>
        <v xml:space="preserve"> </v>
      </c>
      <c r="AJ23" s="98" t="str">
        <f ca="1">IF(ISBLANK(INDIRECT("J23"))," ",(INDIRECT("J23")))</f>
        <v xml:space="preserve"> </v>
      </c>
      <c r="AK23" s="98" t="str">
        <f ca="1">IF(ISBLANK(INDIRECT("K23"))," ",(INDIRECT("K23")))</f>
        <v xml:space="preserve"> </v>
      </c>
      <c r="AL23" s="98" t="str">
        <f ca="1">IF(ISBLANK(INDIRECT("L23"))," ",(INDIRECT("L23")))</f>
        <v xml:space="preserve"> </v>
      </c>
      <c r="AM23" s="98" t="str">
        <f ca="1">IF(ISBLANK(INDIRECT("M23"))," ",(INDIRECT("M23")))</f>
        <v xml:space="preserve"> </v>
      </c>
      <c r="AN23" s="98" t="str">
        <f ca="1">IF(ISBLANK(INDIRECT("N23"))," ",(INDIRECT("N23")))</f>
        <v xml:space="preserve"> </v>
      </c>
      <c r="AO23" s="98" t="str">
        <f ca="1">IF(ISBLANK(INDIRECT("O23"))," ",(INDIRECT("O23")))</f>
        <v xml:space="preserve"> </v>
      </c>
      <c r="AP23" s="98" t="str">
        <f ca="1">IF(ISBLANK(INDIRECT("P23"))," ",(INDIRECT("P23")))</f>
        <v xml:space="preserve"> </v>
      </c>
      <c r="AQ23" s="98" t="str">
        <f ca="1">IF(ISBLANK(INDIRECT("Q23"))," ",(INDIRECT("Q23")))</f>
        <v xml:space="preserve"> </v>
      </c>
      <c r="AR23" s="98" t="str">
        <f ca="1">IF(ISBLANK(INDIRECT("R23"))," ",(INDIRECT("R23")))</f>
        <v xml:space="preserve"> </v>
      </c>
      <c r="AS23" s="98" t="str">
        <f ca="1">IF(ISBLANK(INDIRECT("S23"))," ",(INDIRECT("S23")))</f>
        <v/>
      </c>
      <c r="AT23" s="98" t="str">
        <f ca="1">IF(ISBLANK(INDIRECT("T23"))," ",(INDIRECT("T23")))</f>
        <v xml:space="preserve"> </v>
      </c>
      <c r="AU23" s="98" t="str">
        <f ca="1">IF(ISBLANK(INDIRECT("U23"))," ",(INDIRECT("U23")))</f>
        <v xml:space="preserve"> </v>
      </c>
      <c r="AV23" s="98" t="str">
        <f ca="1">IF(ISBLANK(INDIRECT("V23"))," ",(INDIRECT("V23")))</f>
        <v xml:space="preserve"> </v>
      </c>
      <c r="AW23" s="98" t="str">
        <f ca="1">IF(ISBLANK(INDIRECT("W23"))," ",(INDIRECT("W23")))</f>
        <v xml:space="preserve"> </v>
      </c>
    </row>
    <row r="24" spans="1:49" ht="53.25" customHeight="1" x14ac:dyDescent="0.25">
      <c r="A24" s="26">
        <v>19</v>
      </c>
      <c r="B24" s="29"/>
      <c r="C24" s="29"/>
      <c r="D24" s="40"/>
      <c r="E24" s="41"/>
      <c r="F24" s="40"/>
      <c r="G24" s="29"/>
      <c r="H24" s="29"/>
      <c r="I24" s="29"/>
      <c r="J24" s="29"/>
      <c r="K24" s="29"/>
      <c r="L24" s="29"/>
      <c r="M24" s="29"/>
      <c r="N24" s="40"/>
      <c r="O24" s="40"/>
      <c r="P24" s="29"/>
      <c r="Q24" s="148"/>
      <c r="R24" s="148"/>
      <c r="S24" s="149" t="str">
        <f t="shared" si="1"/>
        <v/>
      </c>
      <c r="T24" s="42"/>
      <c r="U24" s="29"/>
      <c r="V24" s="29"/>
      <c r="W24" s="29"/>
      <c r="AB24" s="98" t="str">
        <f ca="1">IF(ISBLANK(INDIRECT("B24"))," ",(INDIRECT("B24")))</f>
        <v xml:space="preserve"> </v>
      </c>
      <c r="AC24" s="98" t="str">
        <f ca="1">IF(ISBLANK(INDIRECT("C24"))," ",(INDIRECT("C24")))</f>
        <v xml:space="preserve"> </v>
      </c>
      <c r="AD24" s="98" t="str">
        <f ca="1">IF(ISBLANK(INDIRECT("D24"))," ",(INDIRECT("D24")))</f>
        <v xml:space="preserve"> </v>
      </c>
      <c r="AE24" s="98" t="str">
        <f ca="1">IF(ISBLANK(INDIRECT("E24"))," ",(INDIRECT("E24")))</f>
        <v xml:space="preserve"> </v>
      </c>
      <c r="AF24" s="98" t="str">
        <f ca="1">IF(ISBLANK(INDIRECT("F24"))," ",(INDIRECT("F24")))</f>
        <v xml:space="preserve"> </v>
      </c>
      <c r="AG24" s="98" t="str">
        <f ca="1">IF(ISBLANK(INDIRECT("G24"))," ",(INDIRECT("G24")))</f>
        <v xml:space="preserve"> </v>
      </c>
      <c r="AH24" s="98" t="str">
        <f ca="1">IF(ISBLANK(INDIRECT("H24"))," ",(INDIRECT("H24")))</f>
        <v xml:space="preserve"> </v>
      </c>
      <c r="AI24" s="98" t="str">
        <f ca="1">IF(ISBLANK(INDIRECT("I24"))," ",(INDIRECT("I24")))</f>
        <v xml:space="preserve"> </v>
      </c>
      <c r="AJ24" s="98" t="str">
        <f ca="1">IF(ISBLANK(INDIRECT("J24"))," ",(INDIRECT("J24")))</f>
        <v xml:space="preserve"> </v>
      </c>
      <c r="AK24" s="98" t="str">
        <f ca="1">IF(ISBLANK(INDIRECT("K24"))," ",(INDIRECT("K24")))</f>
        <v xml:space="preserve"> </v>
      </c>
      <c r="AL24" s="98" t="str">
        <f ca="1">IF(ISBLANK(INDIRECT("L24"))," ",(INDIRECT("L24")))</f>
        <v xml:space="preserve"> </v>
      </c>
      <c r="AM24" s="98" t="str">
        <f ca="1">IF(ISBLANK(INDIRECT("M24"))," ",(INDIRECT("M24")))</f>
        <v xml:space="preserve"> </v>
      </c>
      <c r="AN24" s="98" t="str">
        <f ca="1">IF(ISBLANK(INDIRECT("N24"))," ",(INDIRECT("N24")))</f>
        <v xml:space="preserve"> </v>
      </c>
      <c r="AO24" s="98" t="str">
        <f ca="1">IF(ISBLANK(INDIRECT("O24"))," ",(INDIRECT("O24")))</f>
        <v xml:space="preserve"> </v>
      </c>
      <c r="AP24" s="98" t="str">
        <f ca="1">IF(ISBLANK(INDIRECT("P24"))," ",(INDIRECT("P24")))</f>
        <v xml:space="preserve"> </v>
      </c>
      <c r="AQ24" s="98" t="str">
        <f ca="1">IF(ISBLANK(INDIRECT("Q24"))," ",(INDIRECT("Q24")))</f>
        <v xml:space="preserve"> </v>
      </c>
      <c r="AR24" s="98" t="str">
        <f ca="1">IF(ISBLANK(INDIRECT("R24"))," ",(INDIRECT("R24")))</f>
        <v xml:space="preserve"> </v>
      </c>
      <c r="AS24" s="98" t="str">
        <f ca="1">IF(ISBLANK(INDIRECT("S24"))," ",(INDIRECT("S24")))</f>
        <v/>
      </c>
      <c r="AT24" s="98" t="str">
        <f ca="1">IF(ISBLANK(INDIRECT("T24"))," ",(INDIRECT("T24")))</f>
        <v xml:space="preserve"> </v>
      </c>
      <c r="AU24" s="98" t="str">
        <f ca="1">IF(ISBLANK(INDIRECT("U24"))," ",(INDIRECT("U24")))</f>
        <v xml:space="preserve"> </v>
      </c>
      <c r="AV24" s="98" t="str">
        <f ca="1">IF(ISBLANK(INDIRECT("V24"))," ",(INDIRECT("V24")))</f>
        <v xml:space="preserve"> </v>
      </c>
      <c r="AW24" s="98" t="str">
        <f ca="1">IF(ISBLANK(INDIRECT("W24"))," ",(INDIRECT("W24")))</f>
        <v xml:space="preserve"> </v>
      </c>
    </row>
    <row r="25" spans="1:49" ht="53.25" customHeight="1" x14ac:dyDescent="0.25">
      <c r="A25" s="26">
        <v>20</v>
      </c>
      <c r="B25" s="29"/>
      <c r="C25" s="29"/>
      <c r="D25" s="40"/>
      <c r="E25" s="41"/>
      <c r="F25" s="40"/>
      <c r="G25" s="29"/>
      <c r="H25" s="29"/>
      <c r="I25" s="29"/>
      <c r="J25" s="29"/>
      <c r="K25" s="29"/>
      <c r="L25" s="29"/>
      <c r="M25" s="29"/>
      <c r="N25" s="40"/>
      <c r="O25" s="40"/>
      <c r="P25" s="29"/>
      <c r="Q25" s="148"/>
      <c r="R25" s="148"/>
      <c r="S25" s="149" t="str">
        <f t="shared" si="1"/>
        <v/>
      </c>
      <c r="T25" s="42"/>
      <c r="U25" s="29"/>
      <c r="V25" s="29"/>
      <c r="W25" s="29"/>
      <c r="AB25" s="98" t="str">
        <f ca="1">IF(ISBLANK(INDIRECT("B25"))," ",(INDIRECT("B25")))</f>
        <v xml:space="preserve"> </v>
      </c>
      <c r="AC25" s="98" t="str">
        <f ca="1">IF(ISBLANK(INDIRECT("C25"))," ",(INDIRECT("C25")))</f>
        <v xml:space="preserve"> </v>
      </c>
      <c r="AD25" s="98" t="str">
        <f ca="1">IF(ISBLANK(INDIRECT("D25"))," ",(INDIRECT("D25")))</f>
        <v xml:space="preserve"> </v>
      </c>
      <c r="AE25" s="98" t="str">
        <f ca="1">IF(ISBLANK(INDIRECT("E25"))," ",(INDIRECT("E25")))</f>
        <v xml:space="preserve"> </v>
      </c>
      <c r="AF25" s="98" t="str">
        <f ca="1">IF(ISBLANK(INDIRECT("F25"))," ",(INDIRECT("F25")))</f>
        <v xml:space="preserve"> </v>
      </c>
      <c r="AG25" s="98" t="str">
        <f ca="1">IF(ISBLANK(INDIRECT("G25"))," ",(INDIRECT("G25")))</f>
        <v xml:space="preserve"> </v>
      </c>
      <c r="AH25" s="98" t="str">
        <f ca="1">IF(ISBLANK(INDIRECT("H25"))," ",(INDIRECT("H25")))</f>
        <v xml:space="preserve"> </v>
      </c>
      <c r="AI25" s="98" t="str">
        <f ca="1">IF(ISBLANK(INDIRECT("I25"))," ",(INDIRECT("I25")))</f>
        <v xml:space="preserve"> </v>
      </c>
      <c r="AJ25" s="98" t="str">
        <f ca="1">IF(ISBLANK(INDIRECT("J25"))," ",(INDIRECT("J25")))</f>
        <v xml:space="preserve"> </v>
      </c>
      <c r="AK25" s="98" t="str">
        <f ca="1">IF(ISBLANK(INDIRECT("K25"))," ",(INDIRECT("K25")))</f>
        <v xml:space="preserve"> </v>
      </c>
      <c r="AL25" s="98" t="str">
        <f ca="1">IF(ISBLANK(INDIRECT("L25"))," ",(INDIRECT("L25")))</f>
        <v xml:space="preserve"> </v>
      </c>
      <c r="AM25" s="98" t="str">
        <f ca="1">IF(ISBLANK(INDIRECT("M25"))," ",(INDIRECT("M25")))</f>
        <v xml:space="preserve"> </v>
      </c>
      <c r="AN25" s="98" t="str">
        <f ca="1">IF(ISBLANK(INDIRECT("N25"))," ",(INDIRECT("N25")))</f>
        <v xml:space="preserve"> </v>
      </c>
      <c r="AO25" s="98" t="str">
        <f ca="1">IF(ISBLANK(INDIRECT("O25"))," ",(INDIRECT("O25")))</f>
        <v xml:space="preserve"> </v>
      </c>
      <c r="AP25" s="98" t="str">
        <f ca="1">IF(ISBLANK(INDIRECT("P25"))," ",(INDIRECT("P25")))</f>
        <v xml:space="preserve"> </v>
      </c>
      <c r="AQ25" s="98" t="str">
        <f ca="1">IF(ISBLANK(INDIRECT("Q25"))," ",(INDIRECT("Q25")))</f>
        <v xml:space="preserve"> </v>
      </c>
      <c r="AR25" s="98" t="str">
        <f ca="1">IF(ISBLANK(INDIRECT("R25"))," ",(INDIRECT("R25")))</f>
        <v xml:space="preserve"> </v>
      </c>
      <c r="AS25" s="98" t="str">
        <f ca="1">IF(ISBLANK(INDIRECT("S25"))," ",(INDIRECT("S25")))</f>
        <v/>
      </c>
      <c r="AT25" s="98" t="str">
        <f ca="1">IF(ISBLANK(INDIRECT("T25"))," ",(INDIRECT("T25")))</f>
        <v xml:space="preserve"> </v>
      </c>
      <c r="AU25" s="98" t="str">
        <f ca="1">IF(ISBLANK(INDIRECT("U25"))," ",(INDIRECT("U25")))</f>
        <v xml:space="preserve"> </v>
      </c>
      <c r="AV25" s="98" t="str">
        <f ca="1">IF(ISBLANK(INDIRECT("V25"))," ",(INDIRECT("V25")))</f>
        <v xml:space="preserve"> </v>
      </c>
      <c r="AW25" s="98" t="str">
        <f ca="1">IF(ISBLANK(INDIRECT("W25"))," ",(INDIRECT("W25")))</f>
        <v xml:space="preserve"> </v>
      </c>
    </row>
    <row r="26" spans="1:49" ht="53.25" customHeight="1" x14ac:dyDescent="0.25">
      <c r="A26" s="26">
        <v>21</v>
      </c>
      <c r="B26" s="29"/>
      <c r="C26" s="29"/>
      <c r="D26" s="40"/>
      <c r="E26" s="41"/>
      <c r="F26" s="40"/>
      <c r="G26" s="29"/>
      <c r="H26" s="29"/>
      <c r="I26" s="29"/>
      <c r="J26" s="29"/>
      <c r="K26" s="29"/>
      <c r="L26" s="29"/>
      <c r="M26" s="29"/>
      <c r="N26" s="40"/>
      <c r="O26" s="40"/>
      <c r="P26" s="29"/>
      <c r="Q26" s="148"/>
      <c r="R26" s="148"/>
      <c r="S26" s="149" t="str">
        <f t="shared" si="1"/>
        <v/>
      </c>
      <c r="T26" s="42"/>
      <c r="U26" s="29"/>
      <c r="V26" s="29"/>
      <c r="W26" s="29"/>
      <c r="AB26" s="98" t="str">
        <f ca="1">IF(ISBLANK(INDIRECT("B26"))," ",(INDIRECT("B26")))</f>
        <v xml:space="preserve"> </v>
      </c>
      <c r="AC26" s="98" t="str">
        <f ca="1">IF(ISBLANK(INDIRECT("C26"))," ",(INDIRECT("C26")))</f>
        <v xml:space="preserve"> </v>
      </c>
      <c r="AD26" s="98" t="str">
        <f ca="1">IF(ISBLANK(INDIRECT("D26"))," ",(INDIRECT("D26")))</f>
        <v xml:space="preserve"> </v>
      </c>
      <c r="AE26" s="98" t="str">
        <f ca="1">IF(ISBLANK(INDIRECT("E26"))," ",(INDIRECT("E26")))</f>
        <v xml:space="preserve"> </v>
      </c>
      <c r="AF26" s="98" t="str">
        <f ca="1">IF(ISBLANK(INDIRECT("F26"))," ",(INDIRECT("F26")))</f>
        <v xml:space="preserve"> </v>
      </c>
      <c r="AG26" s="98" t="str">
        <f ca="1">IF(ISBLANK(INDIRECT("G26"))," ",(INDIRECT("G26")))</f>
        <v xml:space="preserve"> </v>
      </c>
      <c r="AH26" s="98" t="str">
        <f ca="1">IF(ISBLANK(INDIRECT("H26"))," ",(INDIRECT("H26")))</f>
        <v xml:space="preserve"> </v>
      </c>
      <c r="AI26" s="98" t="str">
        <f ca="1">IF(ISBLANK(INDIRECT("I26"))," ",(INDIRECT("I26")))</f>
        <v xml:space="preserve"> </v>
      </c>
      <c r="AJ26" s="98" t="str">
        <f ca="1">IF(ISBLANK(INDIRECT("J26"))," ",(INDIRECT("J26")))</f>
        <v xml:space="preserve"> </v>
      </c>
      <c r="AK26" s="98" t="str">
        <f ca="1">IF(ISBLANK(INDIRECT("K26"))," ",(INDIRECT("K26")))</f>
        <v xml:space="preserve"> </v>
      </c>
      <c r="AL26" s="98" t="str">
        <f ca="1">IF(ISBLANK(INDIRECT("L26"))," ",(INDIRECT("L26")))</f>
        <v xml:space="preserve"> </v>
      </c>
      <c r="AM26" s="98" t="str">
        <f ca="1">IF(ISBLANK(INDIRECT("M26"))," ",(INDIRECT("M26")))</f>
        <v xml:space="preserve"> </v>
      </c>
      <c r="AN26" s="98" t="str">
        <f ca="1">IF(ISBLANK(INDIRECT("N26"))," ",(INDIRECT("N26")))</f>
        <v xml:space="preserve"> </v>
      </c>
      <c r="AO26" s="98" t="str">
        <f ca="1">IF(ISBLANK(INDIRECT("O26"))," ",(INDIRECT("O26")))</f>
        <v xml:space="preserve"> </v>
      </c>
      <c r="AP26" s="98" t="str">
        <f ca="1">IF(ISBLANK(INDIRECT("P26"))," ",(INDIRECT("P26")))</f>
        <v xml:space="preserve"> </v>
      </c>
      <c r="AQ26" s="98" t="str">
        <f ca="1">IF(ISBLANK(INDIRECT("Q26"))," ",(INDIRECT("Q26")))</f>
        <v xml:space="preserve"> </v>
      </c>
      <c r="AR26" s="98" t="str">
        <f ca="1">IF(ISBLANK(INDIRECT("R26"))," ",(INDIRECT("R26")))</f>
        <v xml:space="preserve"> </v>
      </c>
      <c r="AS26" s="98" t="str">
        <f ca="1">IF(ISBLANK(INDIRECT("S26"))," ",(INDIRECT("S26")))</f>
        <v/>
      </c>
      <c r="AT26" s="98" t="str">
        <f ca="1">IF(ISBLANK(INDIRECT("T26"))," ",(INDIRECT("T26")))</f>
        <v xml:space="preserve"> </v>
      </c>
      <c r="AU26" s="98" t="str">
        <f ca="1">IF(ISBLANK(INDIRECT("U26"))," ",(INDIRECT("U26")))</f>
        <v xml:space="preserve"> </v>
      </c>
      <c r="AV26" s="98" t="str">
        <f ca="1">IF(ISBLANK(INDIRECT("V26"))," ",(INDIRECT("V26")))</f>
        <v xml:space="preserve"> </v>
      </c>
      <c r="AW26" s="98" t="str">
        <f ca="1">IF(ISBLANK(INDIRECT("W26"))," ",(INDIRECT("W26")))</f>
        <v xml:space="preserve"> </v>
      </c>
    </row>
    <row r="27" spans="1:49" ht="53.25" customHeight="1" x14ac:dyDescent="0.25">
      <c r="A27" s="26">
        <v>22</v>
      </c>
      <c r="B27" s="29"/>
      <c r="C27" s="29"/>
      <c r="D27" s="40"/>
      <c r="E27" s="41"/>
      <c r="F27" s="40"/>
      <c r="G27" s="29"/>
      <c r="H27" s="29"/>
      <c r="I27" s="29"/>
      <c r="J27" s="29"/>
      <c r="K27" s="29"/>
      <c r="L27" s="29"/>
      <c r="M27" s="29"/>
      <c r="N27" s="40"/>
      <c r="O27" s="40"/>
      <c r="P27" s="29"/>
      <c r="Q27" s="148"/>
      <c r="R27" s="148"/>
      <c r="S27" s="149" t="str">
        <f t="shared" si="1"/>
        <v/>
      </c>
      <c r="T27" s="42"/>
      <c r="U27" s="29"/>
      <c r="V27" s="29"/>
      <c r="W27" s="29"/>
      <c r="AB27" s="98" t="str">
        <f ca="1">IF(ISBLANK(INDIRECT("B27"))," ",(INDIRECT("B27")))</f>
        <v xml:space="preserve"> </v>
      </c>
      <c r="AC27" s="98" t="str">
        <f ca="1">IF(ISBLANK(INDIRECT("C27"))," ",(INDIRECT("C27")))</f>
        <v xml:space="preserve"> </v>
      </c>
      <c r="AD27" s="98" t="str">
        <f ca="1">IF(ISBLANK(INDIRECT("D27"))," ",(INDIRECT("D27")))</f>
        <v xml:space="preserve"> </v>
      </c>
      <c r="AE27" s="98" t="str">
        <f ca="1">IF(ISBLANK(INDIRECT("E27"))," ",(INDIRECT("E27")))</f>
        <v xml:space="preserve"> </v>
      </c>
      <c r="AF27" s="98" t="str">
        <f ca="1">IF(ISBLANK(INDIRECT("F27"))," ",(INDIRECT("F27")))</f>
        <v xml:space="preserve"> </v>
      </c>
      <c r="AG27" s="98" t="str">
        <f ca="1">IF(ISBLANK(INDIRECT("G27"))," ",(INDIRECT("G27")))</f>
        <v xml:space="preserve"> </v>
      </c>
      <c r="AH27" s="98" t="str">
        <f ca="1">IF(ISBLANK(INDIRECT("H27"))," ",(INDIRECT("H27")))</f>
        <v xml:space="preserve"> </v>
      </c>
      <c r="AI27" s="98" t="str">
        <f ca="1">IF(ISBLANK(INDIRECT("I27"))," ",(INDIRECT("I27")))</f>
        <v xml:space="preserve"> </v>
      </c>
      <c r="AJ27" s="98" t="str">
        <f ca="1">IF(ISBLANK(INDIRECT("J27"))," ",(INDIRECT("J27")))</f>
        <v xml:space="preserve"> </v>
      </c>
      <c r="AK27" s="98" t="str">
        <f ca="1">IF(ISBLANK(INDIRECT("K27"))," ",(INDIRECT("K27")))</f>
        <v xml:space="preserve"> </v>
      </c>
      <c r="AL27" s="98" t="str">
        <f ca="1">IF(ISBLANK(INDIRECT("L27"))," ",(INDIRECT("L27")))</f>
        <v xml:space="preserve"> </v>
      </c>
      <c r="AM27" s="98" t="str">
        <f ca="1">IF(ISBLANK(INDIRECT("M27"))," ",(INDIRECT("M27")))</f>
        <v xml:space="preserve"> </v>
      </c>
      <c r="AN27" s="98" t="str">
        <f ca="1">IF(ISBLANK(INDIRECT("N27"))," ",(INDIRECT("N27")))</f>
        <v xml:space="preserve"> </v>
      </c>
      <c r="AO27" s="98" t="str">
        <f ca="1">IF(ISBLANK(INDIRECT("O27"))," ",(INDIRECT("O27")))</f>
        <v xml:space="preserve"> </v>
      </c>
      <c r="AP27" s="98" t="str">
        <f ca="1">IF(ISBLANK(INDIRECT("P27"))," ",(INDIRECT("P27")))</f>
        <v xml:space="preserve"> </v>
      </c>
      <c r="AQ27" s="98" t="str">
        <f ca="1">IF(ISBLANK(INDIRECT("Q27"))," ",(INDIRECT("Q27")))</f>
        <v xml:space="preserve"> </v>
      </c>
      <c r="AR27" s="98" t="str">
        <f ca="1">IF(ISBLANK(INDIRECT("R27"))," ",(INDIRECT("R27")))</f>
        <v xml:space="preserve"> </v>
      </c>
      <c r="AS27" s="98" t="str">
        <f ca="1">IF(ISBLANK(INDIRECT("S27"))," ",(INDIRECT("S27")))</f>
        <v/>
      </c>
      <c r="AT27" s="98" t="str">
        <f ca="1">IF(ISBLANK(INDIRECT("T27"))," ",(INDIRECT("T27")))</f>
        <v xml:space="preserve"> </v>
      </c>
      <c r="AU27" s="98" t="str">
        <f ca="1">IF(ISBLANK(INDIRECT("U27"))," ",(INDIRECT("U27")))</f>
        <v xml:space="preserve"> </v>
      </c>
      <c r="AV27" s="98" t="str">
        <f ca="1">IF(ISBLANK(INDIRECT("V27"))," ",(INDIRECT("V27")))</f>
        <v xml:space="preserve"> </v>
      </c>
      <c r="AW27" s="98" t="str">
        <f ca="1">IF(ISBLANK(INDIRECT("W27"))," ",(INDIRECT("W27")))</f>
        <v xml:space="preserve"> </v>
      </c>
    </row>
    <row r="28" spans="1:49" ht="53.25" customHeight="1" x14ac:dyDescent="0.25">
      <c r="A28" s="26">
        <v>23</v>
      </c>
      <c r="B28" s="29"/>
      <c r="C28" s="29"/>
      <c r="D28" s="40"/>
      <c r="E28" s="41"/>
      <c r="F28" s="40"/>
      <c r="G28" s="29"/>
      <c r="H28" s="29"/>
      <c r="I28" s="29"/>
      <c r="J28" s="29"/>
      <c r="K28" s="29"/>
      <c r="L28" s="29"/>
      <c r="M28" s="29"/>
      <c r="N28" s="40"/>
      <c r="O28" s="40"/>
      <c r="P28" s="29"/>
      <c r="Q28" s="148"/>
      <c r="R28" s="148"/>
      <c r="S28" s="149" t="str">
        <f t="shared" si="1"/>
        <v/>
      </c>
      <c r="T28" s="42"/>
      <c r="U28" s="29"/>
      <c r="V28" s="29"/>
      <c r="W28" s="29"/>
      <c r="AB28" s="98" t="str">
        <f ca="1">IF(ISBLANK(INDIRECT("B28"))," ",(INDIRECT("B28")))</f>
        <v xml:space="preserve"> </v>
      </c>
      <c r="AC28" s="98" t="str">
        <f ca="1">IF(ISBLANK(INDIRECT("C28"))," ",(INDIRECT("C28")))</f>
        <v xml:space="preserve"> </v>
      </c>
      <c r="AD28" s="98" t="str">
        <f ca="1">IF(ISBLANK(INDIRECT("D28"))," ",(INDIRECT("D28")))</f>
        <v xml:space="preserve"> </v>
      </c>
      <c r="AE28" s="98" t="str">
        <f ca="1">IF(ISBLANK(INDIRECT("E28"))," ",(INDIRECT("E28")))</f>
        <v xml:space="preserve"> </v>
      </c>
      <c r="AF28" s="98" t="str">
        <f ca="1">IF(ISBLANK(INDIRECT("F28"))," ",(INDIRECT("F28")))</f>
        <v xml:space="preserve"> </v>
      </c>
      <c r="AG28" s="98" t="str">
        <f ca="1">IF(ISBLANK(INDIRECT("G28"))," ",(INDIRECT("G28")))</f>
        <v xml:space="preserve"> </v>
      </c>
      <c r="AH28" s="98" t="str">
        <f ca="1">IF(ISBLANK(INDIRECT("H28"))," ",(INDIRECT("H28")))</f>
        <v xml:space="preserve"> </v>
      </c>
      <c r="AI28" s="98" t="str">
        <f ca="1">IF(ISBLANK(INDIRECT("I28"))," ",(INDIRECT("I28")))</f>
        <v xml:space="preserve"> </v>
      </c>
      <c r="AJ28" s="98" t="str">
        <f ca="1">IF(ISBLANK(INDIRECT("J28"))," ",(INDIRECT("J28")))</f>
        <v xml:space="preserve"> </v>
      </c>
      <c r="AK28" s="98" t="str">
        <f ca="1">IF(ISBLANK(INDIRECT("K28"))," ",(INDIRECT("K28")))</f>
        <v xml:space="preserve"> </v>
      </c>
      <c r="AL28" s="98" t="str">
        <f ca="1">IF(ISBLANK(INDIRECT("L28"))," ",(INDIRECT("L28")))</f>
        <v xml:space="preserve"> </v>
      </c>
      <c r="AM28" s="98" t="str">
        <f ca="1">IF(ISBLANK(INDIRECT("M28"))," ",(INDIRECT("M28")))</f>
        <v xml:space="preserve"> </v>
      </c>
      <c r="AN28" s="98" t="str">
        <f ca="1">IF(ISBLANK(INDIRECT("N28"))," ",(INDIRECT("N28")))</f>
        <v xml:space="preserve"> </v>
      </c>
      <c r="AO28" s="98" t="str">
        <f ca="1">IF(ISBLANK(INDIRECT("O28"))," ",(INDIRECT("O28")))</f>
        <v xml:space="preserve"> </v>
      </c>
      <c r="AP28" s="98" t="str">
        <f ca="1">IF(ISBLANK(INDIRECT("P28"))," ",(INDIRECT("P28")))</f>
        <v xml:space="preserve"> </v>
      </c>
      <c r="AQ28" s="98" t="str">
        <f ca="1">IF(ISBLANK(INDIRECT("Q28"))," ",(INDIRECT("Q28")))</f>
        <v xml:space="preserve"> </v>
      </c>
      <c r="AR28" s="98" t="str">
        <f ca="1">IF(ISBLANK(INDIRECT("R28"))," ",(INDIRECT("R28")))</f>
        <v xml:space="preserve"> </v>
      </c>
      <c r="AS28" s="98" t="str">
        <f ca="1">IF(ISBLANK(INDIRECT("S28"))," ",(INDIRECT("S28")))</f>
        <v/>
      </c>
      <c r="AT28" s="98" t="str">
        <f ca="1">IF(ISBLANK(INDIRECT("T28"))," ",(INDIRECT("T28")))</f>
        <v xml:space="preserve"> </v>
      </c>
      <c r="AU28" s="98" t="str">
        <f ca="1">IF(ISBLANK(INDIRECT("U28"))," ",(INDIRECT("U28")))</f>
        <v xml:space="preserve"> </v>
      </c>
      <c r="AV28" s="98" t="str">
        <f ca="1">IF(ISBLANK(INDIRECT("V28"))," ",(INDIRECT("V28")))</f>
        <v xml:space="preserve"> </v>
      </c>
      <c r="AW28" s="98" t="str">
        <f ca="1">IF(ISBLANK(INDIRECT("W28"))," ",(INDIRECT("W28")))</f>
        <v xml:space="preserve"> </v>
      </c>
    </row>
    <row r="29" spans="1:49" ht="53.25" customHeight="1" x14ac:dyDescent="0.25">
      <c r="A29" s="26">
        <v>24</v>
      </c>
      <c r="B29" s="29"/>
      <c r="C29" s="29"/>
      <c r="D29" s="40"/>
      <c r="E29" s="41"/>
      <c r="F29" s="40"/>
      <c r="G29" s="29"/>
      <c r="H29" s="29"/>
      <c r="I29" s="29"/>
      <c r="J29" s="29"/>
      <c r="K29" s="29"/>
      <c r="L29" s="29"/>
      <c r="M29" s="29"/>
      <c r="N29" s="40"/>
      <c r="O29" s="40"/>
      <c r="P29" s="29"/>
      <c r="Q29" s="148"/>
      <c r="R29" s="148"/>
      <c r="S29" s="149" t="str">
        <f t="shared" si="1"/>
        <v/>
      </c>
      <c r="T29" s="42"/>
      <c r="U29" s="29"/>
      <c r="V29" s="29"/>
      <c r="W29" s="29"/>
      <c r="AB29" s="98" t="str">
        <f ca="1">IF(ISBLANK(INDIRECT("B29"))," ",(INDIRECT("B29")))</f>
        <v xml:space="preserve"> </v>
      </c>
      <c r="AC29" s="98" t="str">
        <f ca="1">IF(ISBLANK(INDIRECT("C29"))," ",(INDIRECT("C29")))</f>
        <v xml:space="preserve"> </v>
      </c>
      <c r="AD29" s="98" t="str">
        <f ca="1">IF(ISBLANK(INDIRECT("D29"))," ",(INDIRECT("D29")))</f>
        <v xml:space="preserve"> </v>
      </c>
      <c r="AE29" s="98" t="str">
        <f ca="1">IF(ISBLANK(INDIRECT("E29"))," ",(INDIRECT("E29")))</f>
        <v xml:space="preserve"> </v>
      </c>
      <c r="AF29" s="98" t="str">
        <f ca="1">IF(ISBLANK(INDIRECT("F29"))," ",(INDIRECT("F29")))</f>
        <v xml:space="preserve"> </v>
      </c>
      <c r="AG29" s="98" t="str">
        <f ca="1">IF(ISBLANK(INDIRECT("G29"))," ",(INDIRECT("G29")))</f>
        <v xml:space="preserve"> </v>
      </c>
      <c r="AH29" s="98" t="str">
        <f ca="1">IF(ISBLANK(INDIRECT("H29"))," ",(INDIRECT("H29")))</f>
        <v xml:space="preserve"> </v>
      </c>
      <c r="AI29" s="98" t="str">
        <f ca="1">IF(ISBLANK(INDIRECT("I29"))," ",(INDIRECT("I29")))</f>
        <v xml:space="preserve"> </v>
      </c>
      <c r="AJ29" s="98" t="str">
        <f ca="1">IF(ISBLANK(INDIRECT("J29"))," ",(INDIRECT("J29")))</f>
        <v xml:space="preserve"> </v>
      </c>
      <c r="AK29" s="98" t="str">
        <f ca="1">IF(ISBLANK(INDIRECT("K29"))," ",(INDIRECT("K29")))</f>
        <v xml:space="preserve"> </v>
      </c>
      <c r="AL29" s="98" t="str">
        <f ca="1">IF(ISBLANK(INDIRECT("L29"))," ",(INDIRECT("L29")))</f>
        <v xml:space="preserve"> </v>
      </c>
      <c r="AM29" s="98" t="str">
        <f ca="1">IF(ISBLANK(INDIRECT("M29"))," ",(INDIRECT("M29")))</f>
        <v xml:space="preserve"> </v>
      </c>
      <c r="AN29" s="98" t="str">
        <f ca="1">IF(ISBLANK(INDIRECT("N29"))," ",(INDIRECT("N29")))</f>
        <v xml:space="preserve"> </v>
      </c>
      <c r="AO29" s="98" t="str">
        <f ca="1">IF(ISBLANK(INDIRECT("O29"))," ",(INDIRECT("O29")))</f>
        <v xml:space="preserve"> </v>
      </c>
      <c r="AP29" s="98" t="str">
        <f ca="1">IF(ISBLANK(INDIRECT("P29"))," ",(INDIRECT("P29")))</f>
        <v xml:space="preserve"> </v>
      </c>
      <c r="AQ29" s="98" t="str">
        <f ca="1">IF(ISBLANK(INDIRECT("Q29"))," ",(INDIRECT("Q29")))</f>
        <v xml:space="preserve"> </v>
      </c>
      <c r="AR29" s="98" t="str">
        <f ca="1">IF(ISBLANK(INDIRECT("R29"))," ",(INDIRECT("R29")))</f>
        <v xml:space="preserve"> </v>
      </c>
      <c r="AS29" s="98" t="str">
        <f ca="1">IF(ISBLANK(INDIRECT("S29"))," ",(INDIRECT("S29")))</f>
        <v/>
      </c>
      <c r="AT29" s="98" t="str">
        <f ca="1">IF(ISBLANK(INDIRECT("T29"))," ",(INDIRECT("T29")))</f>
        <v xml:space="preserve"> </v>
      </c>
      <c r="AU29" s="98" t="str">
        <f ca="1">IF(ISBLANK(INDIRECT("U29"))," ",(INDIRECT("U29")))</f>
        <v xml:space="preserve"> </v>
      </c>
      <c r="AV29" s="98" t="str">
        <f ca="1">IF(ISBLANK(INDIRECT("V29"))," ",(INDIRECT("V29")))</f>
        <v xml:space="preserve"> </v>
      </c>
      <c r="AW29" s="98" t="str">
        <f ca="1">IF(ISBLANK(INDIRECT("W29"))," ",(INDIRECT("W29")))</f>
        <v xml:space="preserve"> </v>
      </c>
    </row>
    <row r="30" spans="1:49" ht="53.25" customHeight="1" x14ac:dyDescent="0.25">
      <c r="A30" s="26">
        <v>25</v>
      </c>
      <c r="B30" s="29"/>
      <c r="C30" s="29"/>
      <c r="D30" s="40"/>
      <c r="E30" s="41"/>
      <c r="F30" s="40"/>
      <c r="G30" s="29"/>
      <c r="H30" s="29"/>
      <c r="I30" s="29"/>
      <c r="J30" s="29"/>
      <c r="K30" s="29"/>
      <c r="L30" s="29"/>
      <c r="M30" s="29"/>
      <c r="N30" s="40"/>
      <c r="O30" s="40"/>
      <c r="P30" s="29"/>
      <c r="Q30" s="148"/>
      <c r="R30" s="148"/>
      <c r="S30" s="149" t="str">
        <f t="shared" si="1"/>
        <v/>
      </c>
      <c r="T30" s="42"/>
      <c r="U30" s="29"/>
      <c r="V30" s="29"/>
      <c r="W30" s="29"/>
      <c r="AB30" s="98" t="str">
        <f ca="1">IF(ISBLANK(INDIRECT("B30"))," ",(INDIRECT("B30")))</f>
        <v xml:space="preserve"> </v>
      </c>
      <c r="AC30" s="98" t="str">
        <f ca="1">IF(ISBLANK(INDIRECT("C30"))," ",(INDIRECT("C30")))</f>
        <v xml:space="preserve"> </v>
      </c>
      <c r="AD30" s="98" t="str">
        <f ca="1">IF(ISBLANK(INDIRECT("D30"))," ",(INDIRECT("D30")))</f>
        <v xml:space="preserve"> </v>
      </c>
      <c r="AE30" s="98" t="str">
        <f ca="1">IF(ISBLANK(INDIRECT("E30"))," ",(INDIRECT("E30")))</f>
        <v xml:space="preserve"> </v>
      </c>
      <c r="AF30" s="98" t="str">
        <f ca="1">IF(ISBLANK(INDIRECT("F30"))," ",(INDIRECT("F30")))</f>
        <v xml:space="preserve"> </v>
      </c>
      <c r="AG30" s="98" t="str">
        <f ca="1">IF(ISBLANK(INDIRECT("G30"))," ",(INDIRECT("G30")))</f>
        <v xml:space="preserve"> </v>
      </c>
      <c r="AH30" s="98" t="str">
        <f ca="1">IF(ISBLANK(INDIRECT("H30"))," ",(INDIRECT("H30")))</f>
        <v xml:space="preserve"> </v>
      </c>
      <c r="AI30" s="98" t="str">
        <f ca="1">IF(ISBLANK(INDIRECT("I30"))," ",(INDIRECT("I30")))</f>
        <v xml:space="preserve"> </v>
      </c>
      <c r="AJ30" s="98" t="str">
        <f ca="1">IF(ISBLANK(INDIRECT("J30"))," ",(INDIRECT("J30")))</f>
        <v xml:space="preserve"> </v>
      </c>
      <c r="AK30" s="98" t="str">
        <f ca="1">IF(ISBLANK(INDIRECT("K30"))," ",(INDIRECT("K30")))</f>
        <v xml:space="preserve"> </v>
      </c>
      <c r="AL30" s="98" t="str">
        <f ca="1">IF(ISBLANK(INDIRECT("L30"))," ",(INDIRECT("L30")))</f>
        <v xml:space="preserve"> </v>
      </c>
      <c r="AM30" s="98" t="str">
        <f ca="1">IF(ISBLANK(INDIRECT("M30"))," ",(INDIRECT("M30")))</f>
        <v xml:space="preserve"> </v>
      </c>
      <c r="AN30" s="98" t="str">
        <f ca="1">IF(ISBLANK(INDIRECT("N30"))," ",(INDIRECT("N30")))</f>
        <v xml:space="preserve"> </v>
      </c>
      <c r="AO30" s="98" t="str">
        <f ca="1">IF(ISBLANK(INDIRECT("O30"))," ",(INDIRECT("O30")))</f>
        <v xml:space="preserve"> </v>
      </c>
      <c r="AP30" s="98" t="str">
        <f ca="1">IF(ISBLANK(INDIRECT("P30"))," ",(INDIRECT("P30")))</f>
        <v xml:space="preserve"> </v>
      </c>
      <c r="AQ30" s="98" t="str">
        <f ca="1">IF(ISBLANK(INDIRECT("Q30"))," ",(INDIRECT("Q30")))</f>
        <v xml:space="preserve"> </v>
      </c>
      <c r="AR30" s="98" t="str">
        <f ca="1">IF(ISBLANK(INDIRECT("R30"))," ",(INDIRECT("R30")))</f>
        <v xml:space="preserve"> </v>
      </c>
      <c r="AS30" s="98" t="str">
        <f ca="1">IF(ISBLANK(INDIRECT("S30"))," ",(INDIRECT("S30")))</f>
        <v/>
      </c>
      <c r="AT30" s="98" t="str">
        <f ca="1">IF(ISBLANK(INDIRECT("T30"))," ",(INDIRECT("T30")))</f>
        <v xml:space="preserve"> </v>
      </c>
      <c r="AU30" s="98" t="str">
        <f ca="1">IF(ISBLANK(INDIRECT("U30"))," ",(INDIRECT("U30")))</f>
        <v xml:space="preserve"> </v>
      </c>
      <c r="AV30" s="98" t="str">
        <f ca="1">IF(ISBLANK(INDIRECT("V30"))," ",(INDIRECT("V30")))</f>
        <v xml:space="preserve"> </v>
      </c>
      <c r="AW30" s="98" t="str">
        <f ca="1">IF(ISBLANK(INDIRECT("W30"))," ",(INDIRECT("W30")))</f>
        <v xml:space="preserve"> </v>
      </c>
    </row>
    <row r="31" spans="1:49" ht="53.25" customHeight="1" x14ac:dyDescent="0.25">
      <c r="A31" s="26">
        <v>26</v>
      </c>
      <c r="B31" s="29"/>
      <c r="C31" s="29"/>
      <c r="D31" s="40"/>
      <c r="E31" s="41"/>
      <c r="F31" s="40"/>
      <c r="G31" s="29"/>
      <c r="H31" s="29"/>
      <c r="I31" s="29"/>
      <c r="J31" s="29"/>
      <c r="K31" s="29"/>
      <c r="L31" s="29"/>
      <c r="M31" s="29"/>
      <c r="N31" s="40"/>
      <c r="O31" s="40"/>
      <c r="P31" s="29"/>
      <c r="Q31" s="148"/>
      <c r="R31" s="148"/>
      <c r="S31" s="149" t="str">
        <f t="shared" si="1"/>
        <v/>
      </c>
      <c r="T31" s="42"/>
      <c r="U31" s="29"/>
      <c r="V31" s="29"/>
      <c r="W31" s="29"/>
      <c r="AB31" s="98" t="str">
        <f ca="1">IF(ISBLANK(INDIRECT("B31"))," ",(INDIRECT("B31")))</f>
        <v xml:space="preserve"> </v>
      </c>
      <c r="AC31" s="98" t="str">
        <f ca="1">IF(ISBLANK(INDIRECT("C31"))," ",(INDIRECT("C31")))</f>
        <v xml:space="preserve"> </v>
      </c>
      <c r="AD31" s="98" t="str">
        <f ca="1">IF(ISBLANK(INDIRECT("D31"))," ",(INDIRECT("D31")))</f>
        <v xml:space="preserve"> </v>
      </c>
      <c r="AE31" s="98" t="str">
        <f ca="1">IF(ISBLANK(INDIRECT("E31"))," ",(INDIRECT("E31")))</f>
        <v xml:space="preserve"> </v>
      </c>
      <c r="AF31" s="98" t="str">
        <f ca="1">IF(ISBLANK(INDIRECT("F31"))," ",(INDIRECT("F31")))</f>
        <v xml:space="preserve"> </v>
      </c>
      <c r="AG31" s="98" t="str">
        <f ca="1">IF(ISBLANK(INDIRECT("G31"))," ",(INDIRECT("G31")))</f>
        <v xml:space="preserve"> </v>
      </c>
      <c r="AH31" s="98" t="str">
        <f ca="1">IF(ISBLANK(INDIRECT("H31"))," ",(INDIRECT("H31")))</f>
        <v xml:space="preserve"> </v>
      </c>
      <c r="AI31" s="98" t="str">
        <f ca="1">IF(ISBLANK(INDIRECT("I31"))," ",(INDIRECT("I31")))</f>
        <v xml:space="preserve"> </v>
      </c>
      <c r="AJ31" s="98" t="str">
        <f ca="1">IF(ISBLANK(INDIRECT("J31"))," ",(INDIRECT("J31")))</f>
        <v xml:space="preserve"> </v>
      </c>
      <c r="AK31" s="98" t="str">
        <f ca="1">IF(ISBLANK(INDIRECT("K31"))," ",(INDIRECT("K31")))</f>
        <v xml:space="preserve"> </v>
      </c>
      <c r="AL31" s="98" t="str">
        <f ca="1">IF(ISBLANK(INDIRECT("L31"))," ",(INDIRECT("L31")))</f>
        <v xml:space="preserve"> </v>
      </c>
      <c r="AM31" s="98" t="str">
        <f ca="1">IF(ISBLANK(INDIRECT("M31"))," ",(INDIRECT("M31")))</f>
        <v xml:space="preserve"> </v>
      </c>
      <c r="AN31" s="98" t="str">
        <f ca="1">IF(ISBLANK(INDIRECT("N31"))," ",(INDIRECT("N31")))</f>
        <v xml:space="preserve"> </v>
      </c>
      <c r="AO31" s="98" t="str">
        <f ca="1">IF(ISBLANK(INDIRECT("O31"))," ",(INDIRECT("O31")))</f>
        <v xml:space="preserve"> </v>
      </c>
      <c r="AP31" s="98" t="str">
        <f ca="1">IF(ISBLANK(INDIRECT("P31"))," ",(INDIRECT("P31")))</f>
        <v xml:space="preserve"> </v>
      </c>
      <c r="AQ31" s="98" t="str">
        <f ca="1">IF(ISBLANK(INDIRECT("Q31"))," ",(INDIRECT("Q31")))</f>
        <v xml:space="preserve"> </v>
      </c>
      <c r="AR31" s="98" t="str">
        <f ca="1">IF(ISBLANK(INDIRECT("R31"))," ",(INDIRECT("R31")))</f>
        <v xml:space="preserve"> </v>
      </c>
      <c r="AS31" s="98" t="str">
        <f ca="1">IF(ISBLANK(INDIRECT("S31"))," ",(INDIRECT("S31")))</f>
        <v/>
      </c>
      <c r="AT31" s="98" t="str">
        <f ca="1">IF(ISBLANK(INDIRECT("T31"))," ",(INDIRECT("T31")))</f>
        <v xml:space="preserve"> </v>
      </c>
      <c r="AU31" s="98" t="str">
        <f ca="1">IF(ISBLANK(INDIRECT("U31"))," ",(INDIRECT("U31")))</f>
        <v xml:space="preserve"> </v>
      </c>
      <c r="AV31" s="98" t="str">
        <f ca="1">IF(ISBLANK(INDIRECT("V31"))," ",(INDIRECT("V31")))</f>
        <v xml:space="preserve"> </v>
      </c>
      <c r="AW31" s="98" t="str">
        <f ca="1">IF(ISBLANK(INDIRECT("W31"))," ",(INDIRECT("W31")))</f>
        <v xml:space="preserve"> </v>
      </c>
    </row>
    <row r="32" spans="1:49" ht="53.25" customHeight="1" x14ac:dyDescent="0.25">
      <c r="A32" s="26">
        <v>27</v>
      </c>
      <c r="B32" s="29"/>
      <c r="C32" s="29"/>
      <c r="D32" s="40"/>
      <c r="E32" s="41"/>
      <c r="F32" s="40"/>
      <c r="G32" s="29"/>
      <c r="H32" s="29"/>
      <c r="I32" s="29"/>
      <c r="J32" s="29"/>
      <c r="K32" s="29"/>
      <c r="L32" s="29"/>
      <c r="M32" s="29"/>
      <c r="N32" s="40"/>
      <c r="O32" s="40"/>
      <c r="P32" s="29"/>
      <c r="Q32" s="148"/>
      <c r="R32" s="148"/>
      <c r="S32" s="149" t="str">
        <f t="shared" si="1"/>
        <v/>
      </c>
      <c r="T32" s="42"/>
      <c r="U32" s="29"/>
      <c r="V32" s="29"/>
      <c r="W32" s="29"/>
      <c r="AB32" s="98" t="str">
        <f ca="1">IF(ISBLANK(INDIRECT("B32"))," ",(INDIRECT("B32")))</f>
        <v xml:space="preserve"> </v>
      </c>
      <c r="AC32" s="98" t="str">
        <f ca="1">IF(ISBLANK(INDIRECT("C32"))," ",(INDIRECT("C32")))</f>
        <v xml:space="preserve"> </v>
      </c>
      <c r="AD32" s="98" t="str">
        <f ca="1">IF(ISBLANK(INDIRECT("D32"))," ",(INDIRECT("D32")))</f>
        <v xml:space="preserve"> </v>
      </c>
      <c r="AE32" s="98" t="str">
        <f ca="1">IF(ISBLANK(INDIRECT("E32"))," ",(INDIRECT("E32")))</f>
        <v xml:space="preserve"> </v>
      </c>
      <c r="AF32" s="98" t="str">
        <f ca="1">IF(ISBLANK(INDIRECT("F32"))," ",(INDIRECT("F32")))</f>
        <v xml:space="preserve"> </v>
      </c>
      <c r="AG32" s="98" t="str">
        <f ca="1">IF(ISBLANK(INDIRECT("G32"))," ",(INDIRECT("G32")))</f>
        <v xml:space="preserve"> </v>
      </c>
      <c r="AH32" s="98" t="str">
        <f ca="1">IF(ISBLANK(INDIRECT("H32"))," ",(INDIRECT("H32")))</f>
        <v xml:space="preserve"> </v>
      </c>
      <c r="AI32" s="98" t="str">
        <f ca="1">IF(ISBLANK(INDIRECT("I32"))," ",(INDIRECT("I32")))</f>
        <v xml:space="preserve"> </v>
      </c>
      <c r="AJ32" s="98" t="str">
        <f ca="1">IF(ISBLANK(INDIRECT("J32"))," ",(INDIRECT("J32")))</f>
        <v xml:space="preserve"> </v>
      </c>
      <c r="AK32" s="98" t="str">
        <f ca="1">IF(ISBLANK(INDIRECT("K32"))," ",(INDIRECT("K32")))</f>
        <v xml:space="preserve"> </v>
      </c>
      <c r="AL32" s="98" t="str">
        <f ca="1">IF(ISBLANK(INDIRECT("L32"))," ",(INDIRECT("L32")))</f>
        <v xml:space="preserve"> </v>
      </c>
      <c r="AM32" s="98" t="str">
        <f ca="1">IF(ISBLANK(INDIRECT("M32"))," ",(INDIRECT("M32")))</f>
        <v xml:space="preserve"> </v>
      </c>
      <c r="AN32" s="98" t="str">
        <f ca="1">IF(ISBLANK(INDIRECT("N32"))," ",(INDIRECT("N32")))</f>
        <v xml:space="preserve"> </v>
      </c>
      <c r="AO32" s="98" t="str">
        <f ca="1">IF(ISBLANK(INDIRECT("O32"))," ",(INDIRECT("O32")))</f>
        <v xml:space="preserve"> </v>
      </c>
      <c r="AP32" s="98" t="str">
        <f ca="1">IF(ISBLANK(INDIRECT("P32"))," ",(INDIRECT("P32")))</f>
        <v xml:space="preserve"> </v>
      </c>
      <c r="AQ32" s="98" t="str">
        <f ca="1">IF(ISBLANK(INDIRECT("Q32"))," ",(INDIRECT("Q32")))</f>
        <v xml:space="preserve"> </v>
      </c>
      <c r="AR32" s="98" t="str">
        <f ca="1">IF(ISBLANK(INDIRECT("R32"))," ",(INDIRECT("R32")))</f>
        <v xml:space="preserve"> </v>
      </c>
      <c r="AS32" s="98" t="str">
        <f ca="1">IF(ISBLANK(INDIRECT("S32"))," ",(INDIRECT("S32")))</f>
        <v/>
      </c>
      <c r="AT32" s="98" t="str">
        <f ca="1">IF(ISBLANK(INDIRECT("T32"))," ",(INDIRECT("T32")))</f>
        <v xml:space="preserve"> </v>
      </c>
      <c r="AU32" s="98" t="str">
        <f ca="1">IF(ISBLANK(INDIRECT("U32"))," ",(INDIRECT("U32")))</f>
        <v xml:space="preserve"> </v>
      </c>
      <c r="AV32" s="98" t="str">
        <f ca="1">IF(ISBLANK(INDIRECT("V32"))," ",(INDIRECT("V32")))</f>
        <v xml:space="preserve"> </v>
      </c>
      <c r="AW32" s="98" t="str">
        <f ca="1">IF(ISBLANK(INDIRECT("W32"))," ",(INDIRECT("W32")))</f>
        <v xml:space="preserve"> </v>
      </c>
    </row>
    <row r="33" spans="1:49" ht="53.25" customHeight="1" x14ac:dyDescent="0.25">
      <c r="A33" s="26">
        <v>28</v>
      </c>
      <c r="B33" s="29"/>
      <c r="C33" s="29"/>
      <c r="D33" s="40"/>
      <c r="E33" s="41"/>
      <c r="F33" s="40"/>
      <c r="G33" s="29"/>
      <c r="H33" s="29"/>
      <c r="I33" s="29"/>
      <c r="J33" s="29"/>
      <c r="K33" s="29"/>
      <c r="L33" s="29"/>
      <c r="M33" s="29"/>
      <c r="N33" s="40"/>
      <c r="O33" s="40"/>
      <c r="P33" s="29"/>
      <c r="Q33" s="148"/>
      <c r="R33" s="148"/>
      <c r="S33" s="149" t="str">
        <f t="shared" si="1"/>
        <v/>
      </c>
      <c r="T33" s="42"/>
      <c r="U33" s="29"/>
      <c r="V33" s="29"/>
      <c r="W33" s="29"/>
      <c r="AB33" s="98" t="str">
        <f ca="1">IF(ISBLANK(INDIRECT("B33"))," ",(INDIRECT("B33")))</f>
        <v xml:space="preserve"> </v>
      </c>
      <c r="AC33" s="98" t="str">
        <f ca="1">IF(ISBLANK(INDIRECT("C33"))," ",(INDIRECT("C33")))</f>
        <v xml:space="preserve"> </v>
      </c>
      <c r="AD33" s="98" t="str">
        <f ca="1">IF(ISBLANK(INDIRECT("D33"))," ",(INDIRECT("D33")))</f>
        <v xml:space="preserve"> </v>
      </c>
      <c r="AE33" s="98" t="str">
        <f ca="1">IF(ISBLANK(INDIRECT("E33"))," ",(INDIRECT("E33")))</f>
        <v xml:space="preserve"> </v>
      </c>
      <c r="AF33" s="98" t="str">
        <f ca="1">IF(ISBLANK(INDIRECT("F33"))," ",(INDIRECT("F33")))</f>
        <v xml:space="preserve"> </v>
      </c>
      <c r="AG33" s="98" t="str">
        <f ca="1">IF(ISBLANK(INDIRECT("G33"))," ",(INDIRECT("G33")))</f>
        <v xml:space="preserve"> </v>
      </c>
      <c r="AH33" s="98" t="str">
        <f ca="1">IF(ISBLANK(INDIRECT("H33"))," ",(INDIRECT("H33")))</f>
        <v xml:space="preserve"> </v>
      </c>
      <c r="AI33" s="98" t="str">
        <f ca="1">IF(ISBLANK(INDIRECT("I33"))," ",(INDIRECT("I33")))</f>
        <v xml:space="preserve"> </v>
      </c>
      <c r="AJ33" s="98" t="str">
        <f ca="1">IF(ISBLANK(INDIRECT("J33"))," ",(INDIRECT("J33")))</f>
        <v xml:space="preserve"> </v>
      </c>
      <c r="AK33" s="98" t="str">
        <f ca="1">IF(ISBLANK(INDIRECT("K33"))," ",(INDIRECT("K33")))</f>
        <v xml:space="preserve"> </v>
      </c>
      <c r="AL33" s="98" t="str">
        <f ca="1">IF(ISBLANK(INDIRECT("L33"))," ",(INDIRECT("L33")))</f>
        <v xml:space="preserve"> </v>
      </c>
      <c r="AM33" s="98" t="str">
        <f ca="1">IF(ISBLANK(INDIRECT("M33"))," ",(INDIRECT("M33")))</f>
        <v xml:space="preserve"> </v>
      </c>
      <c r="AN33" s="98" t="str">
        <f ca="1">IF(ISBLANK(INDIRECT("N33"))," ",(INDIRECT("N33")))</f>
        <v xml:space="preserve"> </v>
      </c>
      <c r="AO33" s="98" t="str">
        <f ca="1">IF(ISBLANK(INDIRECT("O33"))," ",(INDIRECT("O33")))</f>
        <v xml:space="preserve"> </v>
      </c>
      <c r="AP33" s="98" t="str">
        <f ca="1">IF(ISBLANK(INDIRECT("P33"))," ",(INDIRECT("P33")))</f>
        <v xml:space="preserve"> </v>
      </c>
      <c r="AQ33" s="98" t="str">
        <f ca="1">IF(ISBLANK(INDIRECT("Q33"))," ",(INDIRECT("Q33")))</f>
        <v xml:space="preserve"> </v>
      </c>
      <c r="AR33" s="98" t="str">
        <f ca="1">IF(ISBLANK(INDIRECT("R33"))," ",(INDIRECT("R33")))</f>
        <v xml:space="preserve"> </v>
      </c>
      <c r="AS33" s="98" t="str">
        <f ca="1">IF(ISBLANK(INDIRECT("S33"))," ",(INDIRECT("S33")))</f>
        <v/>
      </c>
      <c r="AT33" s="98" t="str">
        <f ca="1">IF(ISBLANK(INDIRECT("T33"))," ",(INDIRECT("T33")))</f>
        <v xml:space="preserve"> </v>
      </c>
      <c r="AU33" s="98" t="str">
        <f ca="1">IF(ISBLANK(INDIRECT("U33"))," ",(INDIRECT("U33")))</f>
        <v xml:space="preserve"> </v>
      </c>
      <c r="AV33" s="98" t="str">
        <f ca="1">IF(ISBLANK(INDIRECT("V33"))," ",(INDIRECT("V33")))</f>
        <v xml:space="preserve"> </v>
      </c>
      <c r="AW33" s="98" t="str">
        <f ca="1">IF(ISBLANK(INDIRECT("W33"))," ",(INDIRECT("W33")))</f>
        <v xml:space="preserve"> </v>
      </c>
    </row>
    <row r="34" spans="1:49" ht="53.25" customHeight="1" x14ac:dyDescent="0.25">
      <c r="A34" s="26">
        <v>29</v>
      </c>
      <c r="B34" s="29"/>
      <c r="C34" s="29"/>
      <c r="D34" s="40"/>
      <c r="E34" s="41"/>
      <c r="F34" s="40"/>
      <c r="G34" s="29"/>
      <c r="H34" s="29"/>
      <c r="I34" s="29"/>
      <c r="J34" s="29"/>
      <c r="K34" s="29"/>
      <c r="L34" s="29"/>
      <c r="M34" s="29"/>
      <c r="N34" s="40"/>
      <c r="O34" s="40"/>
      <c r="P34" s="29"/>
      <c r="Q34" s="148"/>
      <c r="R34" s="148"/>
      <c r="S34" s="149" t="str">
        <f t="shared" si="1"/>
        <v/>
      </c>
      <c r="T34" s="42"/>
      <c r="U34" s="29"/>
      <c r="V34" s="29"/>
      <c r="W34" s="29"/>
      <c r="AB34" s="98" t="str">
        <f ca="1">IF(ISBLANK(INDIRECT("B34"))," ",(INDIRECT("B34")))</f>
        <v xml:space="preserve"> </v>
      </c>
      <c r="AC34" s="98" t="str">
        <f ca="1">IF(ISBLANK(INDIRECT("C34"))," ",(INDIRECT("C34")))</f>
        <v xml:space="preserve"> </v>
      </c>
      <c r="AD34" s="98" t="str">
        <f ca="1">IF(ISBLANK(INDIRECT("D34"))," ",(INDIRECT("D34")))</f>
        <v xml:space="preserve"> </v>
      </c>
      <c r="AE34" s="98" t="str">
        <f ca="1">IF(ISBLANK(INDIRECT("E34"))," ",(INDIRECT("E34")))</f>
        <v xml:space="preserve"> </v>
      </c>
      <c r="AF34" s="98" t="str">
        <f ca="1">IF(ISBLANK(INDIRECT("F34"))," ",(INDIRECT("F34")))</f>
        <v xml:space="preserve"> </v>
      </c>
      <c r="AG34" s="98" t="str">
        <f ca="1">IF(ISBLANK(INDIRECT("G34"))," ",(INDIRECT("G34")))</f>
        <v xml:space="preserve"> </v>
      </c>
      <c r="AH34" s="98" t="str">
        <f ca="1">IF(ISBLANK(INDIRECT("H34"))," ",(INDIRECT("H34")))</f>
        <v xml:space="preserve"> </v>
      </c>
      <c r="AI34" s="98" t="str">
        <f ca="1">IF(ISBLANK(INDIRECT("I34"))," ",(INDIRECT("I34")))</f>
        <v xml:space="preserve"> </v>
      </c>
      <c r="AJ34" s="98" t="str">
        <f ca="1">IF(ISBLANK(INDIRECT("J34"))," ",(INDIRECT("J34")))</f>
        <v xml:space="preserve"> </v>
      </c>
      <c r="AK34" s="98" t="str">
        <f ca="1">IF(ISBLANK(INDIRECT("K34"))," ",(INDIRECT("K34")))</f>
        <v xml:space="preserve"> </v>
      </c>
      <c r="AL34" s="98" t="str">
        <f ca="1">IF(ISBLANK(INDIRECT("L34"))," ",(INDIRECT("L34")))</f>
        <v xml:space="preserve"> </v>
      </c>
      <c r="AM34" s="98" t="str">
        <f ca="1">IF(ISBLANK(INDIRECT("M34"))," ",(INDIRECT("M34")))</f>
        <v xml:space="preserve"> </v>
      </c>
      <c r="AN34" s="98" t="str">
        <f ca="1">IF(ISBLANK(INDIRECT("N34"))," ",(INDIRECT("N34")))</f>
        <v xml:space="preserve"> </v>
      </c>
      <c r="AO34" s="98" t="str">
        <f ca="1">IF(ISBLANK(INDIRECT("O34"))," ",(INDIRECT("O34")))</f>
        <v xml:space="preserve"> </v>
      </c>
      <c r="AP34" s="98" t="str">
        <f ca="1">IF(ISBLANK(INDIRECT("P34"))," ",(INDIRECT("P34")))</f>
        <v xml:space="preserve"> </v>
      </c>
      <c r="AQ34" s="98" t="str">
        <f ca="1">IF(ISBLANK(INDIRECT("Q34"))," ",(INDIRECT("Q34")))</f>
        <v xml:space="preserve"> </v>
      </c>
      <c r="AR34" s="98" t="str">
        <f ca="1">IF(ISBLANK(INDIRECT("R34"))," ",(INDIRECT("R34")))</f>
        <v xml:space="preserve"> </v>
      </c>
      <c r="AS34" s="98" t="str">
        <f ca="1">IF(ISBLANK(INDIRECT("S34"))," ",(INDIRECT("S34")))</f>
        <v/>
      </c>
      <c r="AT34" s="98" t="str">
        <f ca="1">IF(ISBLANK(INDIRECT("T34"))," ",(INDIRECT("T34")))</f>
        <v xml:space="preserve"> </v>
      </c>
      <c r="AU34" s="98" t="str">
        <f ca="1">IF(ISBLANK(INDIRECT("U34"))," ",(INDIRECT("U34")))</f>
        <v xml:space="preserve"> </v>
      </c>
      <c r="AV34" s="98" t="str">
        <f ca="1">IF(ISBLANK(INDIRECT("V34"))," ",(INDIRECT("V34")))</f>
        <v xml:space="preserve"> </v>
      </c>
      <c r="AW34" s="98" t="str">
        <f ca="1">IF(ISBLANK(INDIRECT("W34"))," ",(INDIRECT("W34")))</f>
        <v xml:space="preserve"> </v>
      </c>
    </row>
    <row r="35" spans="1:49" ht="53.25" customHeight="1" x14ac:dyDescent="0.25">
      <c r="A35" s="26">
        <v>30</v>
      </c>
      <c r="B35" s="29"/>
      <c r="C35" s="29"/>
      <c r="D35" s="40"/>
      <c r="E35" s="41"/>
      <c r="F35" s="40"/>
      <c r="G35" s="29"/>
      <c r="H35" s="29"/>
      <c r="I35" s="29"/>
      <c r="J35" s="29"/>
      <c r="K35" s="29"/>
      <c r="L35" s="29"/>
      <c r="M35" s="29"/>
      <c r="N35" s="40"/>
      <c r="O35" s="40"/>
      <c r="P35" s="29"/>
      <c r="Q35" s="148"/>
      <c r="R35" s="148"/>
      <c r="S35" s="149" t="str">
        <f t="shared" si="1"/>
        <v/>
      </c>
      <c r="T35" s="42"/>
      <c r="U35" s="29"/>
      <c r="V35" s="29"/>
      <c r="W35" s="29"/>
      <c r="AB35" s="98" t="str">
        <f ca="1">IF(ISBLANK(INDIRECT("B35"))," ",(INDIRECT("B35")))</f>
        <v xml:space="preserve"> </v>
      </c>
      <c r="AC35" s="98" t="str">
        <f ca="1">IF(ISBLANK(INDIRECT("C35"))," ",(INDIRECT("C35")))</f>
        <v xml:space="preserve"> </v>
      </c>
      <c r="AD35" s="98" t="str">
        <f ca="1">IF(ISBLANK(INDIRECT("D35"))," ",(INDIRECT("D35")))</f>
        <v xml:space="preserve"> </v>
      </c>
      <c r="AE35" s="98" t="str">
        <f ca="1">IF(ISBLANK(INDIRECT("E35"))," ",(INDIRECT("E35")))</f>
        <v xml:space="preserve"> </v>
      </c>
      <c r="AF35" s="98" t="str">
        <f ca="1">IF(ISBLANK(INDIRECT("F35"))," ",(INDIRECT("F35")))</f>
        <v xml:space="preserve"> </v>
      </c>
      <c r="AG35" s="98" t="str">
        <f ca="1">IF(ISBLANK(INDIRECT("G35"))," ",(INDIRECT("G35")))</f>
        <v xml:space="preserve"> </v>
      </c>
      <c r="AH35" s="98" t="str">
        <f ca="1">IF(ISBLANK(INDIRECT("H35"))," ",(INDIRECT("H35")))</f>
        <v xml:space="preserve"> </v>
      </c>
      <c r="AI35" s="98" t="str">
        <f ca="1">IF(ISBLANK(INDIRECT("I35"))," ",(INDIRECT("I35")))</f>
        <v xml:space="preserve"> </v>
      </c>
      <c r="AJ35" s="98" t="str">
        <f ca="1">IF(ISBLANK(INDIRECT("J35"))," ",(INDIRECT("J35")))</f>
        <v xml:space="preserve"> </v>
      </c>
      <c r="AK35" s="98" t="str">
        <f ca="1">IF(ISBLANK(INDIRECT("K35"))," ",(INDIRECT("K35")))</f>
        <v xml:space="preserve"> </v>
      </c>
      <c r="AL35" s="98" t="str">
        <f ca="1">IF(ISBLANK(INDIRECT("L35"))," ",(INDIRECT("L35")))</f>
        <v xml:space="preserve"> </v>
      </c>
      <c r="AM35" s="98" t="str">
        <f ca="1">IF(ISBLANK(INDIRECT("M35"))," ",(INDIRECT("M35")))</f>
        <v xml:space="preserve"> </v>
      </c>
      <c r="AN35" s="98" t="str">
        <f ca="1">IF(ISBLANK(INDIRECT("N35"))," ",(INDIRECT("N35")))</f>
        <v xml:space="preserve"> </v>
      </c>
      <c r="AO35" s="98" t="str">
        <f ca="1">IF(ISBLANK(INDIRECT("O35"))," ",(INDIRECT("O35")))</f>
        <v xml:space="preserve"> </v>
      </c>
      <c r="AP35" s="98" t="str">
        <f ca="1">IF(ISBLANK(INDIRECT("P35"))," ",(INDIRECT("P35")))</f>
        <v xml:space="preserve"> </v>
      </c>
      <c r="AQ35" s="98" t="str">
        <f ca="1">IF(ISBLANK(INDIRECT("Q35"))," ",(INDIRECT("Q35")))</f>
        <v xml:space="preserve"> </v>
      </c>
      <c r="AR35" s="98" t="str">
        <f ca="1">IF(ISBLANK(INDIRECT("R35"))," ",(INDIRECT("R35")))</f>
        <v xml:space="preserve"> </v>
      </c>
      <c r="AS35" s="98" t="str">
        <f ca="1">IF(ISBLANK(INDIRECT("S35"))," ",(INDIRECT("S35")))</f>
        <v/>
      </c>
      <c r="AT35" s="98" t="str">
        <f ca="1">IF(ISBLANK(INDIRECT("T35"))," ",(INDIRECT("T35")))</f>
        <v xml:space="preserve"> </v>
      </c>
      <c r="AU35" s="98" t="str">
        <f ca="1">IF(ISBLANK(INDIRECT("U35"))," ",(INDIRECT("U35")))</f>
        <v xml:space="preserve"> </v>
      </c>
      <c r="AV35" s="98" t="str">
        <f ca="1">IF(ISBLANK(INDIRECT("V35"))," ",(INDIRECT("V35")))</f>
        <v xml:space="preserve"> </v>
      </c>
      <c r="AW35" s="98" t="str">
        <f ca="1">IF(ISBLANK(INDIRECT("W35"))," ",(INDIRECT("W35")))</f>
        <v xml:space="preserve"> </v>
      </c>
    </row>
    <row r="36" spans="1:49" ht="53.25" customHeight="1" x14ac:dyDescent="0.25">
      <c r="A36" s="26">
        <v>31</v>
      </c>
      <c r="B36" s="29"/>
      <c r="C36" s="29"/>
      <c r="D36" s="40"/>
      <c r="E36" s="41"/>
      <c r="F36" s="40"/>
      <c r="G36" s="29"/>
      <c r="H36" s="29"/>
      <c r="I36" s="29"/>
      <c r="J36" s="29"/>
      <c r="K36" s="29"/>
      <c r="L36" s="29"/>
      <c r="M36" s="29"/>
      <c r="N36" s="40"/>
      <c r="O36" s="40"/>
      <c r="P36" s="29"/>
      <c r="Q36" s="148"/>
      <c r="R36" s="148"/>
      <c r="S36" s="149" t="str">
        <f t="shared" si="1"/>
        <v/>
      </c>
      <c r="T36" s="42"/>
      <c r="U36" s="29"/>
      <c r="V36" s="29"/>
      <c r="W36" s="29"/>
      <c r="AB36" s="98" t="str">
        <f ca="1">IF(ISBLANK(INDIRECT("B36"))," ",(INDIRECT("B36")))</f>
        <v xml:space="preserve"> </v>
      </c>
      <c r="AC36" s="98" t="str">
        <f ca="1">IF(ISBLANK(INDIRECT("C36"))," ",(INDIRECT("C36")))</f>
        <v xml:space="preserve"> </v>
      </c>
      <c r="AD36" s="98" t="str">
        <f ca="1">IF(ISBLANK(INDIRECT("D36"))," ",(INDIRECT("D36")))</f>
        <v xml:space="preserve"> </v>
      </c>
      <c r="AE36" s="98" t="str">
        <f ca="1">IF(ISBLANK(INDIRECT("E36"))," ",(INDIRECT("E36")))</f>
        <v xml:space="preserve"> </v>
      </c>
      <c r="AF36" s="98" t="str">
        <f ca="1">IF(ISBLANK(INDIRECT("F36"))," ",(INDIRECT("F36")))</f>
        <v xml:space="preserve"> </v>
      </c>
      <c r="AG36" s="98" t="str">
        <f ca="1">IF(ISBLANK(INDIRECT("G36"))," ",(INDIRECT("G36")))</f>
        <v xml:space="preserve"> </v>
      </c>
      <c r="AH36" s="98" t="str">
        <f ca="1">IF(ISBLANK(INDIRECT("H36"))," ",(INDIRECT("H36")))</f>
        <v xml:space="preserve"> </v>
      </c>
      <c r="AI36" s="98" t="str">
        <f ca="1">IF(ISBLANK(INDIRECT("I36"))," ",(INDIRECT("I36")))</f>
        <v xml:space="preserve"> </v>
      </c>
      <c r="AJ36" s="98" t="str">
        <f ca="1">IF(ISBLANK(INDIRECT("J36"))," ",(INDIRECT("J36")))</f>
        <v xml:space="preserve"> </v>
      </c>
      <c r="AK36" s="98" t="str">
        <f ca="1">IF(ISBLANK(INDIRECT("K36"))," ",(INDIRECT("K36")))</f>
        <v xml:space="preserve"> </v>
      </c>
      <c r="AL36" s="98" t="str">
        <f ca="1">IF(ISBLANK(INDIRECT("L36"))," ",(INDIRECT("L36")))</f>
        <v xml:space="preserve"> </v>
      </c>
      <c r="AM36" s="98" t="str">
        <f ca="1">IF(ISBLANK(INDIRECT("M36"))," ",(INDIRECT("M36")))</f>
        <v xml:space="preserve"> </v>
      </c>
      <c r="AN36" s="98" t="str">
        <f ca="1">IF(ISBLANK(INDIRECT("N36"))," ",(INDIRECT("N36")))</f>
        <v xml:space="preserve"> </v>
      </c>
      <c r="AO36" s="98" t="str">
        <f ca="1">IF(ISBLANK(INDIRECT("O36"))," ",(INDIRECT("O36")))</f>
        <v xml:space="preserve"> </v>
      </c>
      <c r="AP36" s="98" t="str">
        <f ca="1">IF(ISBLANK(INDIRECT("P36"))," ",(INDIRECT("P36")))</f>
        <v xml:space="preserve"> </v>
      </c>
      <c r="AQ36" s="98" t="str">
        <f ca="1">IF(ISBLANK(INDIRECT("Q36"))," ",(INDIRECT("Q36")))</f>
        <v xml:space="preserve"> </v>
      </c>
      <c r="AR36" s="98" t="str">
        <f ca="1">IF(ISBLANK(INDIRECT("R36"))," ",(INDIRECT("R36")))</f>
        <v xml:space="preserve"> </v>
      </c>
      <c r="AS36" s="98" t="str">
        <f ca="1">IF(ISBLANK(INDIRECT("S36"))," ",(INDIRECT("S36")))</f>
        <v/>
      </c>
      <c r="AT36" s="98" t="str">
        <f ca="1">IF(ISBLANK(INDIRECT("T36"))," ",(INDIRECT("T36")))</f>
        <v xml:space="preserve"> </v>
      </c>
      <c r="AU36" s="98" t="str">
        <f ca="1">IF(ISBLANK(INDIRECT("U36"))," ",(INDIRECT("U36")))</f>
        <v xml:space="preserve"> </v>
      </c>
      <c r="AV36" s="98" t="str">
        <f ca="1">IF(ISBLANK(INDIRECT("V36"))," ",(INDIRECT("V36")))</f>
        <v xml:space="preserve"> </v>
      </c>
      <c r="AW36" s="98" t="str">
        <f ca="1">IF(ISBLANK(INDIRECT("W36"))," ",(INDIRECT("W36")))</f>
        <v xml:space="preserve"> </v>
      </c>
    </row>
    <row r="37" spans="1:49" ht="53.25" customHeight="1" x14ac:dyDescent="0.25">
      <c r="A37" s="26">
        <v>32</v>
      </c>
      <c r="B37" s="29"/>
      <c r="C37" s="29"/>
      <c r="D37" s="40"/>
      <c r="E37" s="41"/>
      <c r="F37" s="40"/>
      <c r="G37" s="29"/>
      <c r="H37" s="29"/>
      <c r="I37" s="29"/>
      <c r="J37" s="29"/>
      <c r="K37" s="29"/>
      <c r="L37" s="29"/>
      <c r="M37" s="29"/>
      <c r="N37" s="40"/>
      <c r="O37" s="40"/>
      <c r="P37" s="29"/>
      <c r="Q37" s="148"/>
      <c r="R37" s="148"/>
      <c r="S37" s="149" t="str">
        <f t="shared" si="1"/>
        <v/>
      </c>
      <c r="T37" s="42"/>
      <c r="U37" s="29"/>
      <c r="V37" s="29"/>
      <c r="W37" s="29"/>
      <c r="AB37" s="98" t="str">
        <f ca="1">IF(ISBLANK(INDIRECT("B37"))," ",(INDIRECT("B37")))</f>
        <v xml:space="preserve"> </v>
      </c>
      <c r="AC37" s="98" t="str">
        <f ca="1">IF(ISBLANK(INDIRECT("C37"))," ",(INDIRECT("C37")))</f>
        <v xml:space="preserve"> </v>
      </c>
      <c r="AD37" s="98" t="str">
        <f ca="1">IF(ISBLANK(INDIRECT("D37"))," ",(INDIRECT("D37")))</f>
        <v xml:space="preserve"> </v>
      </c>
      <c r="AE37" s="98" t="str">
        <f ca="1">IF(ISBLANK(INDIRECT("E37"))," ",(INDIRECT("E37")))</f>
        <v xml:space="preserve"> </v>
      </c>
      <c r="AF37" s="98" t="str">
        <f ca="1">IF(ISBLANK(INDIRECT("F37"))," ",(INDIRECT("F37")))</f>
        <v xml:space="preserve"> </v>
      </c>
      <c r="AG37" s="98" t="str">
        <f ca="1">IF(ISBLANK(INDIRECT("G37"))," ",(INDIRECT("G37")))</f>
        <v xml:space="preserve"> </v>
      </c>
      <c r="AH37" s="98" t="str">
        <f ca="1">IF(ISBLANK(INDIRECT("H37"))," ",(INDIRECT("H37")))</f>
        <v xml:space="preserve"> </v>
      </c>
      <c r="AI37" s="98" t="str">
        <f ca="1">IF(ISBLANK(INDIRECT("I37"))," ",(INDIRECT("I37")))</f>
        <v xml:space="preserve"> </v>
      </c>
      <c r="AJ37" s="98" t="str">
        <f ca="1">IF(ISBLANK(INDIRECT("J37"))," ",(INDIRECT("J37")))</f>
        <v xml:space="preserve"> </v>
      </c>
      <c r="AK37" s="98" t="str">
        <f ca="1">IF(ISBLANK(INDIRECT("K37"))," ",(INDIRECT("K37")))</f>
        <v xml:space="preserve"> </v>
      </c>
      <c r="AL37" s="98" t="str">
        <f ca="1">IF(ISBLANK(INDIRECT("L37"))," ",(INDIRECT("L37")))</f>
        <v xml:space="preserve"> </v>
      </c>
      <c r="AM37" s="98" t="str">
        <f ca="1">IF(ISBLANK(INDIRECT("M37"))," ",(INDIRECT("M37")))</f>
        <v xml:space="preserve"> </v>
      </c>
      <c r="AN37" s="98" t="str">
        <f ca="1">IF(ISBLANK(INDIRECT("N37"))," ",(INDIRECT("N37")))</f>
        <v xml:space="preserve"> </v>
      </c>
      <c r="AO37" s="98" t="str">
        <f ca="1">IF(ISBLANK(INDIRECT("O37"))," ",(INDIRECT("O37")))</f>
        <v xml:space="preserve"> </v>
      </c>
      <c r="AP37" s="98" t="str">
        <f ca="1">IF(ISBLANK(INDIRECT("P37"))," ",(INDIRECT("P37")))</f>
        <v xml:space="preserve"> </v>
      </c>
      <c r="AQ37" s="98" t="str">
        <f ca="1">IF(ISBLANK(INDIRECT("Q37"))," ",(INDIRECT("Q37")))</f>
        <v xml:space="preserve"> </v>
      </c>
      <c r="AR37" s="98" t="str">
        <f ca="1">IF(ISBLANK(INDIRECT("R37"))," ",(INDIRECT("R37")))</f>
        <v xml:space="preserve"> </v>
      </c>
      <c r="AS37" s="98" t="str">
        <f ca="1">IF(ISBLANK(INDIRECT("S37"))," ",(INDIRECT("S37")))</f>
        <v/>
      </c>
      <c r="AT37" s="98" t="str">
        <f ca="1">IF(ISBLANK(INDIRECT("T37"))," ",(INDIRECT("T37")))</f>
        <v xml:space="preserve"> </v>
      </c>
      <c r="AU37" s="98" t="str">
        <f ca="1">IF(ISBLANK(INDIRECT("U37"))," ",(INDIRECT("U37")))</f>
        <v xml:space="preserve"> </v>
      </c>
      <c r="AV37" s="98" t="str">
        <f ca="1">IF(ISBLANK(INDIRECT("V37"))," ",(INDIRECT("V37")))</f>
        <v xml:space="preserve"> </v>
      </c>
      <c r="AW37" s="98" t="str">
        <f ca="1">IF(ISBLANK(INDIRECT("W37"))," ",(INDIRECT("W37")))</f>
        <v xml:space="preserve"> </v>
      </c>
    </row>
    <row r="38" spans="1:49" ht="53.25" customHeight="1" x14ac:dyDescent="0.25">
      <c r="A38" s="26">
        <v>33</v>
      </c>
      <c r="B38" s="29"/>
      <c r="C38" s="29"/>
      <c r="D38" s="40"/>
      <c r="E38" s="41"/>
      <c r="F38" s="40"/>
      <c r="G38" s="29"/>
      <c r="H38" s="29"/>
      <c r="I38" s="29"/>
      <c r="J38" s="29"/>
      <c r="K38" s="29"/>
      <c r="L38" s="29"/>
      <c r="M38" s="29"/>
      <c r="N38" s="40"/>
      <c r="O38" s="40"/>
      <c r="P38" s="29"/>
      <c r="Q38" s="148"/>
      <c r="R38" s="148"/>
      <c r="S38" s="149" t="str">
        <f t="shared" si="1"/>
        <v/>
      </c>
      <c r="T38" s="42"/>
      <c r="U38" s="29"/>
      <c r="V38" s="29"/>
      <c r="W38" s="29"/>
      <c r="AB38" s="98" t="str">
        <f ca="1">IF(ISBLANK(INDIRECT("B38"))," ",(INDIRECT("B38")))</f>
        <v xml:space="preserve"> </v>
      </c>
      <c r="AC38" s="98" t="str">
        <f ca="1">IF(ISBLANK(INDIRECT("C38"))," ",(INDIRECT("C38")))</f>
        <v xml:space="preserve"> </v>
      </c>
      <c r="AD38" s="98" t="str">
        <f ca="1">IF(ISBLANK(INDIRECT("D38"))," ",(INDIRECT("D38")))</f>
        <v xml:space="preserve"> </v>
      </c>
      <c r="AE38" s="98" t="str">
        <f ca="1">IF(ISBLANK(INDIRECT("E38"))," ",(INDIRECT("E38")))</f>
        <v xml:space="preserve"> </v>
      </c>
      <c r="AF38" s="98" t="str">
        <f ca="1">IF(ISBLANK(INDIRECT("F38"))," ",(INDIRECT("F38")))</f>
        <v xml:space="preserve"> </v>
      </c>
      <c r="AG38" s="98" t="str">
        <f ca="1">IF(ISBLANK(INDIRECT("G38"))," ",(INDIRECT("G38")))</f>
        <v xml:space="preserve"> </v>
      </c>
      <c r="AH38" s="98" t="str">
        <f ca="1">IF(ISBLANK(INDIRECT("H38"))," ",(INDIRECT("H38")))</f>
        <v xml:space="preserve"> </v>
      </c>
      <c r="AI38" s="98" t="str">
        <f ca="1">IF(ISBLANK(INDIRECT("I38"))," ",(INDIRECT("I38")))</f>
        <v xml:space="preserve"> </v>
      </c>
      <c r="AJ38" s="98" t="str">
        <f ca="1">IF(ISBLANK(INDIRECT("J38"))," ",(INDIRECT("J38")))</f>
        <v xml:space="preserve"> </v>
      </c>
      <c r="AK38" s="98" t="str">
        <f ca="1">IF(ISBLANK(INDIRECT("K38"))," ",(INDIRECT("K38")))</f>
        <v xml:space="preserve"> </v>
      </c>
      <c r="AL38" s="98" t="str">
        <f ca="1">IF(ISBLANK(INDIRECT("L38"))," ",(INDIRECT("L38")))</f>
        <v xml:space="preserve"> </v>
      </c>
      <c r="AM38" s="98" t="str">
        <f ca="1">IF(ISBLANK(INDIRECT("M38"))," ",(INDIRECT("M38")))</f>
        <v xml:space="preserve"> </v>
      </c>
      <c r="AN38" s="98" t="str">
        <f ca="1">IF(ISBLANK(INDIRECT("N38"))," ",(INDIRECT("N38")))</f>
        <v xml:space="preserve"> </v>
      </c>
      <c r="AO38" s="98" t="str">
        <f ca="1">IF(ISBLANK(INDIRECT("O38"))," ",(INDIRECT("O38")))</f>
        <v xml:space="preserve"> </v>
      </c>
      <c r="AP38" s="98" t="str">
        <f ca="1">IF(ISBLANK(INDIRECT("P38"))," ",(INDIRECT("P38")))</f>
        <v xml:space="preserve"> </v>
      </c>
      <c r="AQ38" s="98" t="str">
        <f ca="1">IF(ISBLANK(INDIRECT("Q38"))," ",(INDIRECT("Q38")))</f>
        <v xml:space="preserve"> </v>
      </c>
      <c r="AR38" s="98" t="str">
        <f ca="1">IF(ISBLANK(INDIRECT("R38"))," ",(INDIRECT("R38")))</f>
        <v xml:space="preserve"> </v>
      </c>
      <c r="AS38" s="98" t="str">
        <f ca="1">IF(ISBLANK(INDIRECT("S38"))," ",(INDIRECT("S38")))</f>
        <v/>
      </c>
      <c r="AT38" s="98" t="str">
        <f ca="1">IF(ISBLANK(INDIRECT("T38"))," ",(INDIRECT("T38")))</f>
        <v xml:space="preserve"> </v>
      </c>
      <c r="AU38" s="98" t="str">
        <f ca="1">IF(ISBLANK(INDIRECT("U38"))," ",(INDIRECT("U38")))</f>
        <v xml:space="preserve"> </v>
      </c>
      <c r="AV38" s="98" t="str">
        <f ca="1">IF(ISBLANK(INDIRECT("V38"))," ",(INDIRECT("V38")))</f>
        <v xml:space="preserve"> </v>
      </c>
      <c r="AW38" s="98" t="str">
        <f ca="1">IF(ISBLANK(INDIRECT("W38"))," ",(INDIRECT("W38")))</f>
        <v xml:space="preserve"> </v>
      </c>
    </row>
    <row r="39" spans="1:49" ht="53.25" customHeight="1" x14ac:dyDescent="0.25">
      <c r="A39" s="26">
        <v>34</v>
      </c>
      <c r="B39" s="29"/>
      <c r="C39" s="29"/>
      <c r="D39" s="40"/>
      <c r="E39" s="41"/>
      <c r="F39" s="40"/>
      <c r="G39" s="29"/>
      <c r="H39" s="29"/>
      <c r="I39" s="29"/>
      <c r="J39" s="29"/>
      <c r="K39" s="29"/>
      <c r="L39" s="29"/>
      <c r="M39" s="29"/>
      <c r="N39" s="40"/>
      <c r="O39" s="40"/>
      <c r="P39" s="29"/>
      <c r="Q39" s="148"/>
      <c r="R39" s="148"/>
      <c r="S39" s="149" t="str">
        <f t="shared" si="1"/>
        <v/>
      </c>
      <c r="T39" s="42"/>
      <c r="U39" s="29"/>
      <c r="V39" s="29"/>
      <c r="W39" s="29"/>
      <c r="AB39" s="98" t="str">
        <f ca="1">IF(ISBLANK(INDIRECT("B39"))," ",(INDIRECT("B39")))</f>
        <v xml:space="preserve"> </v>
      </c>
      <c r="AC39" s="98" t="str">
        <f ca="1">IF(ISBLANK(INDIRECT("C39"))," ",(INDIRECT("C39")))</f>
        <v xml:space="preserve"> </v>
      </c>
      <c r="AD39" s="98" t="str">
        <f ca="1">IF(ISBLANK(INDIRECT("D39"))," ",(INDIRECT("D39")))</f>
        <v xml:space="preserve"> </v>
      </c>
      <c r="AE39" s="98" t="str">
        <f ca="1">IF(ISBLANK(INDIRECT("E39"))," ",(INDIRECT("E39")))</f>
        <v xml:space="preserve"> </v>
      </c>
      <c r="AF39" s="98" t="str">
        <f ca="1">IF(ISBLANK(INDIRECT("F39"))," ",(INDIRECT("F39")))</f>
        <v xml:space="preserve"> </v>
      </c>
      <c r="AG39" s="98" t="str">
        <f ca="1">IF(ISBLANK(INDIRECT("G39"))," ",(INDIRECT("G39")))</f>
        <v xml:space="preserve"> </v>
      </c>
      <c r="AH39" s="98" t="str">
        <f ca="1">IF(ISBLANK(INDIRECT("H39"))," ",(INDIRECT("H39")))</f>
        <v xml:space="preserve"> </v>
      </c>
      <c r="AI39" s="98" t="str">
        <f ca="1">IF(ISBLANK(INDIRECT("I39"))," ",(INDIRECT("I39")))</f>
        <v xml:space="preserve"> </v>
      </c>
      <c r="AJ39" s="98" t="str">
        <f ca="1">IF(ISBLANK(INDIRECT("J39"))," ",(INDIRECT("J39")))</f>
        <v xml:space="preserve"> </v>
      </c>
      <c r="AK39" s="98" t="str">
        <f ca="1">IF(ISBLANK(INDIRECT("K39"))," ",(INDIRECT("K39")))</f>
        <v xml:space="preserve"> </v>
      </c>
      <c r="AL39" s="98" t="str">
        <f ca="1">IF(ISBLANK(INDIRECT("L39"))," ",(INDIRECT("L39")))</f>
        <v xml:space="preserve"> </v>
      </c>
      <c r="AM39" s="98" t="str">
        <f ca="1">IF(ISBLANK(INDIRECT("M39"))," ",(INDIRECT("M39")))</f>
        <v xml:space="preserve"> </v>
      </c>
      <c r="AN39" s="98" t="str">
        <f ca="1">IF(ISBLANK(INDIRECT("N39"))," ",(INDIRECT("N39")))</f>
        <v xml:space="preserve"> </v>
      </c>
      <c r="AO39" s="98" t="str">
        <f ca="1">IF(ISBLANK(INDIRECT("O39"))," ",(INDIRECT("O39")))</f>
        <v xml:space="preserve"> </v>
      </c>
      <c r="AP39" s="98" t="str">
        <f ca="1">IF(ISBLANK(INDIRECT("P39"))," ",(INDIRECT("P39")))</f>
        <v xml:space="preserve"> </v>
      </c>
      <c r="AQ39" s="98" t="str">
        <f ca="1">IF(ISBLANK(INDIRECT("Q39"))," ",(INDIRECT("Q39")))</f>
        <v xml:space="preserve"> </v>
      </c>
      <c r="AR39" s="98" t="str">
        <f ca="1">IF(ISBLANK(INDIRECT("R39"))," ",(INDIRECT("R39")))</f>
        <v xml:space="preserve"> </v>
      </c>
      <c r="AS39" s="98" t="str">
        <f ca="1">IF(ISBLANK(INDIRECT("S39"))," ",(INDIRECT("S39")))</f>
        <v/>
      </c>
      <c r="AT39" s="98" t="str">
        <f ca="1">IF(ISBLANK(INDIRECT("T39"))," ",(INDIRECT("T39")))</f>
        <v xml:space="preserve"> </v>
      </c>
      <c r="AU39" s="98" t="str">
        <f ca="1">IF(ISBLANK(INDIRECT("U39"))," ",(INDIRECT("U39")))</f>
        <v xml:space="preserve"> </v>
      </c>
      <c r="AV39" s="98" t="str">
        <f ca="1">IF(ISBLANK(INDIRECT("V39"))," ",(INDIRECT("V39")))</f>
        <v xml:space="preserve"> </v>
      </c>
      <c r="AW39" s="98" t="str">
        <f ca="1">IF(ISBLANK(INDIRECT("W39"))," ",(INDIRECT("W39")))</f>
        <v xml:space="preserve"> </v>
      </c>
    </row>
    <row r="40" spans="1:49" ht="53.25" customHeight="1" x14ac:dyDescent="0.25">
      <c r="A40" s="26">
        <v>35</v>
      </c>
      <c r="B40" s="29"/>
      <c r="C40" s="29"/>
      <c r="D40" s="40"/>
      <c r="E40" s="41"/>
      <c r="F40" s="40"/>
      <c r="G40" s="29"/>
      <c r="H40" s="29"/>
      <c r="I40" s="29"/>
      <c r="J40" s="29"/>
      <c r="K40" s="29"/>
      <c r="L40" s="29"/>
      <c r="M40" s="29"/>
      <c r="N40" s="40"/>
      <c r="O40" s="40"/>
      <c r="P40" s="29"/>
      <c r="Q40" s="148"/>
      <c r="R40" s="148"/>
      <c r="S40" s="149" t="str">
        <f t="shared" si="1"/>
        <v/>
      </c>
      <c r="T40" s="42"/>
      <c r="U40" s="29"/>
      <c r="V40" s="29"/>
      <c r="W40" s="29"/>
      <c r="AB40" s="98" t="str">
        <f ca="1">IF(ISBLANK(INDIRECT("B40"))," ",(INDIRECT("B40")))</f>
        <v xml:space="preserve"> </v>
      </c>
      <c r="AC40" s="98" t="str">
        <f ca="1">IF(ISBLANK(INDIRECT("C40"))," ",(INDIRECT("C40")))</f>
        <v xml:space="preserve"> </v>
      </c>
      <c r="AD40" s="98" t="str">
        <f ca="1">IF(ISBLANK(INDIRECT("D40"))," ",(INDIRECT("D40")))</f>
        <v xml:space="preserve"> </v>
      </c>
      <c r="AE40" s="98" t="str">
        <f ca="1">IF(ISBLANK(INDIRECT("E40"))," ",(INDIRECT("E40")))</f>
        <v xml:space="preserve"> </v>
      </c>
      <c r="AF40" s="98" t="str">
        <f ca="1">IF(ISBLANK(INDIRECT("F40"))," ",(INDIRECT("F40")))</f>
        <v xml:space="preserve"> </v>
      </c>
      <c r="AG40" s="98" t="str">
        <f ca="1">IF(ISBLANK(INDIRECT("G40"))," ",(INDIRECT("G40")))</f>
        <v xml:space="preserve"> </v>
      </c>
      <c r="AH40" s="98" t="str">
        <f ca="1">IF(ISBLANK(INDIRECT("H40"))," ",(INDIRECT("H40")))</f>
        <v xml:space="preserve"> </v>
      </c>
      <c r="AI40" s="98" t="str">
        <f ca="1">IF(ISBLANK(INDIRECT("I40"))," ",(INDIRECT("I40")))</f>
        <v xml:space="preserve"> </v>
      </c>
      <c r="AJ40" s="98" t="str">
        <f ca="1">IF(ISBLANK(INDIRECT("J40"))," ",(INDIRECT("J40")))</f>
        <v xml:space="preserve"> </v>
      </c>
      <c r="AK40" s="98" t="str">
        <f ca="1">IF(ISBLANK(INDIRECT("K40"))," ",(INDIRECT("K40")))</f>
        <v xml:space="preserve"> </v>
      </c>
      <c r="AL40" s="98" t="str">
        <f ca="1">IF(ISBLANK(INDIRECT("L40"))," ",(INDIRECT("L40")))</f>
        <v xml:space="preserve"> </v>
      </c>
      <c r="AM40" s="98" t="str">
        <f ca="1">IF(ISBLANK(INDIRECT("M40"))," ",(INDIRECT("M40")))</f>
        <v xml:space="preserve"> </v>
      </c>
      <c r="AN40" s="98" t="str">
        <f ca="1">IF(ISBLANK(INDIRECT("N40"))," ",(INDIRECT("N40")))</f>
        <v xml:space="preserve"> </v>
      </c>
      <c r="AO40" s="98" t="str">
        <f ca="1">IF(ISBLANK(INDIRECT("O40"))," ",(INDIRECT("O40")))</f>
        <v xml:space="preserve"> </v>
      </c>
      <c r="AP40" s="98" t="str">
        <f ca="1">IF(ISBLANK(INDIRECT("P40"))," ",(INDIRECT("P40")))</f>
        <v xml:space="preserve"> </v>
      </c>
      <c r="AQ40" s="98" t="str">
        <f ca="1">IF(ISBLANK(INDIRECT("Q40"))," ",(INDIRECT("Q40")))</f>
        <v xml:space="preserve"> </v>
      </c>
      <c r="AR40" s="98" t="str">
        <f ca="1">IF(ISBLANK(INDIRECT("R40"))," ",(INDIRECT("R40")))</f>
        <v xml:space="preserve"> </v>
      </c>
      <c r="AS40" s="98" t="str">
        <f ca="1">IF(ISBLANK(INDIRECT("S40"))," ",(INDIRECT("S40")))</f>
        <v/>
      </c>
      <c r="AT40" s="98" t="str">
        <f ca="1">IF(ISBLANK(INDIRECT("T40"))," ",(INDIRECT("T40")))</f>
        <v xml:space="preserve"> </v>
      </c>
      <c r="AU40" s="98" t="str">
        <f ca="1">IF(ISBLANK(INDIRECT("U40"))," ",(INDIRECT("U40")))</f>
        <v xml:space="preserve"> </v>
      </c>
      <c r="AV40" s="98" t="str">
        <f ca="1">IF(ISBLANK(INDIRECT("V40"))," ",(INDIRECT("V40")))</f>
        <v xml:space="preserve"> </v>
      </c>
      <c r="AW40" s="98" t="str">
        <f ca="1">IF(ISBLANK(INDIRECT("W40"))," ",(INDIRECT("W40")))</f>
        <v xml:space="preserve"> </v>
      </c>
    </row>
    <row r="41" spans="1:49" ht="53.25" customHeight="1" x14ac:dyDescent="0.25">
      <c r="A41" s="26">
        <v>36</v>
      </c>
      <c r="B41" s="29"/>
      <c r="C41" s="29"/>
      <c r="D41" s="40"/>
      <c r="E41" s="41"/>
      <c r="F41" s="40"/>
      <c r="G41" s="29"/>
      <c r="H41" s="29"/>
      <c r="I41" s="29"/>
      <c r="J41" s="29"/>
      <c r="K41" s="29"/>
      <c r="L41" s="29"/>
      <c r="M41" s="29"/>
      <c r="N41" s="40"/>
      <c r="O41" s="40"/>
      <c r="P41" s="29"/>
      <c r="Q41" s="148"/>
      <c r="R41" s="148"/>
      <c r="S41" s="149" t="str">
        <f t="shared" si="1"/>
        <v/>
      </c>
      <c r="T41" s="42"/>
      <c r="U41" s="29"/>
      <c r="V41" s="29"/>
      <c r="W41" s="29"/>
      <c r="AB41" s="98" t="str">
        <f ca="1">IF(ISBLANK(INDIRECT("B41"))," ",(INDIRECT("B41")))</f>
        <v xml:space="preserve"> </v>
      </c>
      <c r="AC41" s="98" t="str">
        <f ca="1">IF(ISBLANK(INDIRECT("C41"))," ",(INDIRECT("C41")))</f>
        <v xml:space="preserve"> </v>
      </c>
      <c r="AD41" s="98" t="str">
        <f ca="1">IF(ISBLANK(INDIRECT("D41"))," ",(INDIRECT("D41")))</f>
        <v xml:space="preserve"> </v>
      </c>
      <c r="AE41" s="98" t="str">
        <f ca="1">IF(ISBLANK(INDIRECT("E41"))," ",(INDIRECT("E41")))</f>
        <v xml:space="preserve"> </v>
      </c>
      <c r="AF41" s="98" t="str">
        <f ca="1">IF(ISBLANK(INDIRECT("F41"))," ",(INDIRECT("F41")))</f>
        <v xml:space="preserve"> </v>
      </c>
      <c r="AG41" s="98" t="str">
        <f ca="1">IF(ISBLANK(INDIRECT("G41"))," ",(INDIRECT("G41")))</f>
        <v xml:space="preserve"> </v>
      </c>
      <c r="AH41" s="98" t="str">
        <f ca="1">IF(ISBLANK(INDIRECT("H41"))," ",(INDIRECT("H41")))</f>
        <v xml:space="preserve"> </v>
      </c>
      <c r="AI41" s="98" t="str">
        <f ca="1">IF(ISBLANK(INDIRECT("I41"))," ",(INDIRECT("I41")))</f>
        <v xml:space="preserve"> </v>
      </c>
      <c r="AJ41" s="98" t="str">
        <f ca="1">IF(ISBLANK(INDIRECT("J41"))," ",(INDIRECT("J41")))</f>
        <v xml:space="preserve"> </v>
      </c>
      <c r="AK41" s="98" t="str">
        <f ca="1">IF(ISBLANK(INDIRECT("K41"))," ",(INDIRECT("K41")))</f>
        <v xml:space="preserve"> </v>
      </c>
      <c r="AL41" s="98" t="str">
        <f ca="1">IF(ISBLANK(INDIRECT("L41"))," ",(INDIRECT("L41")))</f>
        <v xml:space="preserve"> </v>
      </c>
      <c r="AM41" s="98" t="str">
        <f ca="1">IF(ISBLANK(INDIRECT("M41"))," ",(INDIRECT("M41")))</f>
        <v xml:space="preserve"> </v>
      </c>
      <c r="AN41" s="98" t="str">
        <f ca="1">IF(ISBLANK(INDIRECT("N41"))," ",(INDIRECT("N41")))</f>
        <v xml:space="preserve"> </v>
      </c>
      <c r="AO41" s="98" t="str">
        <f ca="1">IF(ISBLANK(INDIRECT("O41"))," ",(INDIRECT("O41")))</f>
        <v xml:space="preserve"> </v>
      </c>
      <c r="AP41" s="98" t="str">
        <f ca="1">IF(ISBLANK(INDIRECT("P41"))," ",(INDIRECT("P41")))</f>
        <v xml:space="preserve"> </v>
      </c>
      <c r="AQ41" s="98" t="str">
        <f ca="1">IF(ISBLANK(INDIRECT("Q41"))," ",(INDIRECT("Q41")))</f>
        <v xml:space="preserve"> </v>
      </c>
      <c r="AR41" s="98" t="str">
        <f ca="1">IF(ISBLANK(INDIRECT("R41"))," ",(INDIRECT("R41")))</f>
        <v xml:space="preserve"> </v>
      </c>
      <c r="AS41" s="98" t="str">
        <f ca="1">IF(ISBLANK(INDIRECT("S41"))," ",(INDIRECT("S41")))</f>
        <v/>
      </c>
      <c r="AT41" s="98" t="str">
        <f ca="1">IF(ISBLANK(INDIRECT("T41"))," ",(INDIRECT("T41")))</f>
        <v xml:space="preserve"> </v>
      </c>
      <c r="AU41" s="98" t="str">
        <f ca="1">IF(ISBLANK(INDIRECT("U41"))," ",(INDIRECT("U41")))</f>
        <v xml:space="preserve"> </v>
      </c>
      <c r="AV41" s="98" t="str">
        <f ca="1">IF(ISBLANK(INDIRECT("V41"))," ",(INDIRECT("V41")))</f>
        <v xml:space="preserve"> </v>
      </c>
      <c r="AW41" s="98" t="str">
        <f ca="1">IF(ISBLANK(INDIRECT("W41"))," ",(INDIRECT("W41")))</f>
        <v xml:space="preserve"> </v>
      </c>
    </row>
    <row r="42" spans="1:49" ht="53.25" customHeight="1" x14ac:dyDescent="0.25">
      <c r="A42" s="26">
        <v>37</v>
      </c>
      <c r="B42" s="29"/>
      <c r="C42" s="29"/>
      <c r="D42" s="40"/>
      <c r="E42" s="41"/>
      <c r="F42" s="40"/>
      <c r="G42" s="29"/>
      <c r="H42" s="29"/>
      <c r="I42" s="29"/>
      <c r="J42" s="29"/>
      <c r="K42" s="29"/>
      <c r="L42" s="29"/>
      <c r="M42" s="29"/>
      <c r="N42" s="40"/>
      <c r="O42" s="40"/>
      <c r="P42" s="29"/>
      <c r="Q42" s="148"/>
      <c r="R42" s="148"/>
      <c r="S42" s="149" t="str">
        <f t="shared" si="1"/>
        <v/>
      </c>
      <c r="T42" s="42"/>
      <c r="U42" s="29"/>
      <c r="V42" s="29"/>
      <c r="W42" s="29"/>
      <c r="AB42" s="98" t="str">
        <f ca="1">IF(ISBLANK(INDIRECT("B42"))," ",(INDIRECT("B42")))</f>
        <v xml:space="preserve"> </v>
      </c>
      <c r="AC42" s="98" t="str">
        <f ca="1">IF(ISBLANK(INDIRECT("C42"))," ",(INDIRECT("C42")))</f>
        <v xml:space="preserve"> </v>
      </c>
      <c r="AD42" s="98" t="str">
        <f ca="1">IF(ISBLANK(INDIRECT("D42"))," ",(INDIRECT("D42")))</f>
        <v xml:space="preserve"> </v>
      </c>
      <c r="AE42" s="98" t="str">
        <f ca="1">IF(ISBLANK(INDIRECT("E42"))," ",(INDIRECT("E42")))</f>
        <v xml:space="preserve"> </v>
      </c>
      <c r="AF42" s="98" t="str">
        <f ca="1">IF(ISBLANK(INDIRECT("F42"))," ",(INDIRECT("F42")))</f>
        <v xml:space="preserve"> </v>
      </c>
      <c r="AG42" s="98" t="str">
        <f ca="1">IF(ISBLANK(INDIRECT("G42"))," ",(INDIRECT("G42")))</f>
        <v xml:space="preserve"> </v>
      </c>
      <c r="AH42" s="98" t="str">
        <f ca="1">IF(ISBLANK(INDIRECT("H42"))," ",(INDIRECT("H42")))</f>
        <v xml:space="preserve"> </v>
      </c>
      <c r="AI42" s="98" t="str">
        <f ca="1">IF(ISBLANK(INDIRECT("I42"))," ",(INDIRECT("I42")))</f>
        <v xml:space="preserve"> </v>
      </c>
      <c r="AJ42" s="98" t="str">
        <f ca="1">IF(ISBLANK(INDIRECT("J42"))," ",(INDIRECT("J42")))</f>
        <v xml:space="preserve"> </v>
      </c>
      <c r="AK42" s="98" t="str">
        <f ca="1">IF(ISBLANK(INDIRECT("K42"))," ",(INDIRECT("K42")))</f>
        <v xml:space="preserve"> </v>
      </c>
      <c r="AL42" s="98" t="str">
        <f ca="1">IF(ISBLANK(INDIRECT("L42"))," ",(INDIRECT("L42")))</f>
        <v xml:space="preserve"> </v>
      </c>
      <c r="AM42" s="98" t="str">
        <f ca="1">IF(ISBLANK(INDIRECT("M42"))," ",(INDIRECT("M42")))</f>
        <v xml:space="preserve"> </v>
      </c>
      <c r="AN42" s="98" t="str">
        <f ca="1">IF(ISBLANK(INDIRECT("N42"))," ",(INDIRECT("N42")))</f>
        <v xml:space="preserve"> </v>
      </c>
      <c r="AO42" s="98" t="str">
        <f ca="1">IF(ISBLANK(INDIRECT("O42"))," ",(INDIRECT("O42")))</f>
        <v xml:space="preserve"> </v>
      </c>
      <c r="AP42" s="98" t="str">
        <f ca="1">IF(ISBLANK(INDIRECT("P42"))," ",(INDIRECT("P42")))</f>
        <v xml:space="preserve"> </v>
      </c>
      <c r="AQ42" s="98" t="str">
        <f ca="1">IF(ISBLANK(INDIRECT("Q42"))," ",(INDIRECT("Q42")))</f>
        <v xml:space="preserve"> </v>
      </c>
      <c r="AR42" s="98" t="str">
        <f ca="1">IF(ISBLANK(INDIRECT("R42"))," ",(INDIRECT("R42")))</f>
        <v xml:space="preserve"> </v>
      </c>
      <c r="AS42" s="98" t="str">
        <f ca="1">IF(ISBLANK(INDIRECT("S42"))," ",(INDIRECT("S42")))</f>
        <v/>
      </c>
      <c r="AT42" s="98" t="str">
        <f ca="1">IF(ISBLANK(INDIRECT("T42"))," ",(INDIRECT("T42")))</f>
        <v xml:space="preserve"> </v>
      </c>
      <c r="AU42" s="98" t="str">
        <f ca="1">IF(ISBLANK(INDIRECT("U42"))," ",(INDIRECT("U42")))</f>
        <v xml:space="preserve"> </v>
      </c>
      <c r="AV42" s="98" t="str">
        <f ca="1">IF(ISBLANK(INDIRECT("V42"))," ",(INDIRECT("V42")))</f>
        <v xml:space="preserve"> </v>
      </c>
      <c r="AW42" s="98" t="str">
        <f ca="1">IF(ISBLANK(INDIRECT("W42"))," ",(INDIRECT("W42")))</f>
        <v xml:space="preserve"> </v>
      </c>
    </row>
    <row r="43" spans="1:49" ht="53.25" customHeight="1" x14ac:dyDescent="0.25">
      <c r="A43" s="26">
        <v>38</v>
      </c>
      <c r="B43" s="29"/>
      <c r="C43" s="29"/>
      <c r="D43" s="40"/>
      <c r="E43" s="41"/>
      <c r="F43" s="40"/>
      <c r="G43" s="29"/>
      <c r="H43" s="29"/>
      <c r="I43" s="29"/>
      <c r="J43" s="29"/>
      <c r="K43" s="29"/>
      <c r="L43" s="29"/>
      <c r="M43" s="29"/>
      <c r="N43" s="40"/>
      <c r="O43" s="40"/>
      <c r="P43" s="29"/>
      <c r="Q43" s="148"/>
      <c r="R43" s="148"/>
      <c r="S43" s="149" t="str">
        <f t="shared" si="1"/>
        <v/>
      </c>
      <c r="T43" s="42"/>
      <c r="U43" s="29"/>
      <c r="V43" s="29"/>
      <c r="W43" s="29"/>
      <c r="AB43" s="98" t="str">
        <f ca="1">IF(ISBLANK(INDIRECT("B43"))," ",(INDIRECT("B43")))</f>
        <v xml:space="preserve"> </v>
      </c>
      <c r="AC43" s="98" t="str">
        <f ca="1">IF(ISBLANK(INDIRECT("C43"))," ",(INDIRECT("C43")))</f>
        <v xml:space="preserve"> </v>
      </c>
      <c r="AD43" s="98" t="str">
        <f ca="1">IF(ISBLANK(INDIRECT("D43"))," ",(INDIRECT("D43")))</f>
        <v xml:space="preserve"> </v>
      </c>
      <c r="AE43" s="98" t="str">
        <f ca="1">IF(ISBLANK(INDIRECT("E43"))," ",(INDIRECT("E43")))</f>
        <v xml:space="preserve"> </v>
      </c>
      <c r="AF43" s="98" t="str">
        <f ca="1">IF(ISBLANK(INDIRECT("F43"))," ",(INDIRECT("F43")))</f>
        <v xml:space="preserve"> </v>
      </c>
      <c r="AG43" s="98" t="str">
        <f ca="1">IF(ISBLANK(INDIRECT("G43"))," ",(INDIRECT("G43")))</f>
        <v xml:space="preserve"> </v>
      </c>
      <c r="AH43" s="98" t="str">
        <f ca="1">IF(ISBLANK(INDIRECT("H43"))," ",(INDIRECT("H43")))</f>
        <v xml:space="preserve"> </v>
      </c>
      <c r="AI43" s="98" t="str">
        <f ca="1">IF(ISBLANK(INDIRECT("I43"))," ",(INDIRECT("I43")))</f>
        <v xml:space="preserve"> </v>
      </c>
      <c r="AJ43" s="98" t="str">
        <f ca="1">IF(ISBLANK(INDIRECT("J43"))," ",(INDIRECT("J43")))</f>
        <v xml:space="preserve"> </v>
      </c>
      <c r="AK43" s="98" t="str">
        <f ca="1">IF(ISBLANK(INDIRECT("K43"))," ",(INDIRECT("K43")))</f>
        <v xml:space="preserve"> </v>
      </c>
      <c r="AL43" s="98" t="str">
        <f ca="1">IF(ISBLANK(INDIRECT("L43"))," ",(INDIRECT("L43")))</f>
        <v xml:space="preserve"> </v>
      </c>
      <c r="AM43" s="98" t="str">
        <f ca="1">IF(ISBLANK(INDIRECT("M43"))," ",(INDIRECT("M43")))</f>
        <v xml:space="preserve"> </v>
      </c>
      <c r="AN43" s="98" t="str">
        <f ca="1">IF(ISBLANK(INDIRECT("N43"))," ",(INDIRECT("N43")))</f>
        <v xml:space="preserve"> </v>
      </c>
      <c r="AO43" s="98" t="str">
        <f ca="1">IF(ISBLANK(INDIRECT("O43"))," ",(INDIRECT("O43")))</f>
        <v xml:space="preserve"> </v>
      </c>
      <c r="AP43" s="98" t="str">
        <f ca="1">IF(ISBLANK(INDIRECT("P43"))," ",(INDIRECT("P43")))</f>
        <v xml:space="preserve"> </v>
      </c>
      <c r="AQ43" s="98" t="str">
        <f ca="1">IF(ISBLANK(INDIRECT("Q43"))," ",(INDIRECT("Q43")))</f>
        <v xml:space="preserve"> </v>
      </c>
      <c r="AR43" s="98" t="str">
        <f ca="1">IF(ISBLANK(INDIRECT("R43"))," ",(INDIRECT("R43")))</f>
        <v xml:space="preserve"> </v>
      </c>
      <c r="AS43" s="98" t="str">
        <f ca="1">IF(ISBLANK(INDIRECT("S43"))," ",(INDIRECT("S43")))</f>
        <v/>
      </c>
      <c r="AT43" s="98" t="str">
        <f ca="1">IF(ISBLANK(INDIRECT("T43"))," ",(INDIRECT("T43")))</f>
        <v xml:space="preserve"> </v>
      </c>
      <c r="AU43" s="98" t="str">
        <f ca="1">IF(ISBLANK(INDIRECT("U43"))," ",(INDIRECT("U43")))</f>
        <v xml:space="preserve"> </v>
      </c>
      <c r="AV43" s="98" t="str">
        <f ca="1">IF(ISBLANK(INDIRECT("V43"))," ",(INDIRECT("V43")))</f>
        <v xml:space="preserve"> </v>
      </c>
      <c r="AW43" s="98" t="str">
        <f ca="1">IF(ISBLANK(INDIRECT("W43"))," ",(INDIRECT("W43")))</f>
        <v xml:space="preserve"> </v>
      </c>
    </row>
    <row r="44" spans="1:49" ht="53.25" customHeight="1" x14ac:dyDescent="0.25">
      <c r="A44" s="26">
        <v>39</v>
      </c>
      <c r="B44" s="29"/>
      <c r="C44" s="29"/>
      <c r="D44" s="40"/>
      <c r="E44" s="41"/>
      <c r="F44" s="40"/>
      <c r="G44" s="29"/>
      <c r="H44" s="29"/>
      <c r="I44" s="29"/>
      <c r="J44" s="29"/>
      <c r="K44" s="29"/>
      <c r="L44" s="29"/>
      <c r="M44" s="29"/>
      <c r="N44" s="40"/>
      <c r="O44" s="40"/>
      <c r="P44" s="29"/>
      <c r="Q44" s="148"/>
      <c r="R44" s="148"/>
      <c r="S44" s="149" t="str">
        <f t="shared" si="1"/>
        <v/>
      </c>
      <c r="T44" s="42"/>
      <c r="U44" s="29"/>
      <c r="V44" s="29"/>
      <c r="W44" s="29"/>
      <c r="AB44" s="98" t="str">
        <f ca="1">IF(ISBLANK(INDIRECT("B44"))," ",(INDIRECT("B44")))</f>
        <v xml:space="preserve"> </v>
      </c>
      <c r="AC44" s="98" t="str">
        <f ca="1">IF(ISBLANK(INDIRECT("C44"))," ",(INDIRECT("C44")))</f>
        <v xml:space="preserve"> </v>
      </c>
      <c r="AD44" s="98" t="str">
        <f ca="1">IF(ISBLANK(INDIRECT("D44"))," ",(INDIRECT("D44")))</f>
        <v xml:space="preserve"> </v>
      </c>
      <c r="AE44" s="98" t="str">
        <f ca="1">IF(ISBLANK(INDIRECT("E44"))," ",(INDIRECT("E44")))</f>
        <v xml:space="preserve"> </v>
      </c>
      <c r="AF44" s="98" t="str">
        <f ca="1">IF(ISBLANK(INDIRECT("F44"))," ",(INDIRECT("F44")))</f>
        <v xml:space="preserve"> </v>
      </c>
      <c r="AG44" s="98" t="str">
        <f ca="1">IF(ISBLANK(INDIRECT("G44"))," ",(INDIRECT("G44")))</f>
        <v xml:space="preserve"> </v>
      </c>
      <c r="AH44" s="98" t="str">
        <f ca="1">IF(ISBLANK(INDIRECT("H44"))," ",(INDIRECT("H44")))</f>
        <v xml:space="preserve"> </v>
      </c>
      <c r="AI44" s="98" t="str">
        <f ca="1">IF(ISBLANK(INDIRECT("I44"))," ",(INDIRECT("I44")))</f>
        <v xml:space="preserve"> </v>
      </c>
      <c r="AJ44" s="98" t="str">
        <f ca="1">IF(ISBLANK(INDIRECT("J44"))," ",(INDIRECT("J44")))</f>
        <v xml:space="preserve"> </v>
      </c>
      <c r="AK44" s="98" t="str">
        <f ca="1">IF(ISBLANK(INDIRECT("K44"))," ",(INDIRECT("K44")))</f>
        <v xml:space="preserve"> </v>
      </c>
      <c r="AL44" s="98" t="str">
        <f ca="1">IF(ISBLANK(INDIRECT("L44"))," ",(INDIRECT("L44")))</f>
        <v xml:space="preserve"> </v>
      </c>
      <c r="AM44" s="98" t="str">
        <f ca="1">IF(ISBLANK(INDIRECT("M44"))," ",(INDIRECT("M44")))</f>
        <v xml:space="preserve"> </v>
      </c>
      <c r="AN44" s="98" t="str">
        <f ca="1">IF(ISBLANK(INDIRECT("N44"))," ",(INDIRECT("N44")))</f>
        <v xml:space="preserve"> </v>
      </c>
      <c r="AO44" s="98" t="str">
        <f ca="1">IF(ISBLANK(INDIRECT("O44"))," ",(INDIRECT("O44")))</f>
        <v xml:space="preserve"> </v>
      </c>
      <c r="AP44" s="98" t="str">
        <f ca="1">IF(ISBLANK(INDIRECT("P44"))," ",(INDIRECT("P44")))</f>
        <v xml:space="preserve"> </v>
      </c>
      <c r="AQ44" s="98" t="str">
        <f ca="1">IF(ISBLANK(INDIRECT("Q44"))," ",(INDIRECT("Q44")))</f>
        <v xml:space="preserve"> </v>
      </c>
      <c r="AR44" s="98" t="str">
        <f ca="1">IF(ISBLANK(INDIRECT("R44"))," ",(INDIRECT("R44")))</f>
        <v xml:space="preserve"> </v>
      </c>
      <c r="AS44" s="98" t="str">
        <f ca="1">IF(ISBLANK(INDIRECT("S44"))," ",(INDIRECT("S44")))</f>
        <v/>
      </c>
      <c r="AT44" s="98" t="str">
        <f ca="1">IF(ISBLANK(INDIRECT("T44"))," ",(INDIRECT("T44")))</f>
        <v xml:space="preserve"> </v>
      </c>
      <c r="AU44" s="98" t="str">
        <f ca="1">IF(ISBLANK(INDIRECT("U44"))," ",(INDIRECT("U44")))</f>
        <v xml:space="preserve"> </v>
      </c>
      <c r="AV44" s="98" t="str">
        <f ca="1">IF(ISBLANK(INDIRECT("V44"))," ",(INDIRECT("V44")))</f>
        <v xml:space="preserve"> </v>
      </c>
      <c r="AW44" s="98" t="str">
        <f ca="1">IF(ISBLANK(INDIRECT("W44"))," ",(INDIRECT("W44")))</f>
        <v xml:space="preserve"> </v>
      </c>
    </row>
    <row r="45" spans="1:49" ht="53.25" customHeight="1" x14ac:dyDescent="0.25">
      <c r="A45" s="26">
        <v>40</v>
      </c>
      <c r="B45" s="29"/>
      <c r="C45" s="29"/>
      <c r="D45" s="40"/>
      <c r="E45" s="41"/>
      <c r="F45" s="40"/>
      <c r="G45" s="29"/>
      <c r="H45" s="29"/>
      <c r="I45" s="29"/>
      <c r="J45" s="29"/>
      <c r="K45" s="29"/>
      <c r="L45" s="29"/>
      <c r="M45" s="29"/>
      <c r="N45" s="40"/>
      <c r="O45" s="40"/>
      <c r="P45" s="29"/>
      <c r="Q45" s="148"/>
      <c r="R45" s="148"/>
      <c r="S45" s="149" t="str">
        <f t="shared" si="1"/>
        <v/>
      </c>
      <c r="T45" s="42"/>
      <c r="U45" s="29"/>
      <c r="V45" s="29"/>
      <c r="W45" s="29"/>
      <c r="AB45" s="98" t="str">
        <f ca="1">IF(ISBLANK(INDIRECT("B45"))," ",(INDIRECT("B45")))</f>
        <v xml:space="preserve"> </v>
      </c>
      <c r="AC45" s="98" t="str">
        <f ca="1">IF(ISBLANK(INDIRECT("C45"))," ",(INDIRECT("C45")))</f>
        <v xml:space="preserve"> </v>
      </c>
      <c r="AD45" s="98" t="str">
        <f ca="1">IF(ISBLANK(INDIRECT("D45"))," ",(INDIRECT("D45")))</f>
        <v xml:space="preserve"> </v>
      </c>
      <c r="AE45" s="98" t="str">
        <f ca="1">IF(ISBLANK(INDIRECT("E45"))," ",(INDIRECT("E45")))</f>
        <v xml:space="preserve"> </v>
      </c>
      <c r="AF45" s="98" t="str">
        <f ca="1">IF(ISBLANK(INDIRECT("F45"))," ",(INDIRECT("F45")))</f>
        <v xml:space="preserve"> </v>
      </c>
      <c r="AG45" s="98" t="str">
        <f ca="1">IF(ISBLANK(INDIRECT("G45"))," ",(INDIRECT("G45")))</f>
        <v xml:space="preserve"> </v>
      </c>
      <c r="AH45" s="98" t="str">
        <f ca="1">IF(ISBLANK(INDIRECT("H45"))," ",(INDIRECT("H45")))</f>
        <v xml:space="preserve"> </v>
      </c>
      <c r="AI45" s="98" t="str">
        <f ca="1">IF(ISBLANK(INDIRECT("I45"))," ",(INDIRECT("I45")))</f>
        <v xml:space="preserve"> </v>
      </c>
      <c r="AJ45" s="98" t="str">
        <f ca="1">IF(ISBLANK(INDIRECT("J45"))," ",(INDIRECT("J45")))</f>
        <v xml:space="preserve"> </v>
      </c>
      <c r="AK45" s="98" t="str">
        <f ca="1">IF(ISBLANK(INDIRECT("K45"))," ",(INDIRECT("K45")))</f>
        <v xml:space="preserve"> </v>
      </c>
      <c r="AL45" s="98" t="str">
        <f ca="1">IF(ISBLANK(INDIRECT("L45"))," ",(INDIRECT("L45")))</f>
        <v xml:space="preserve"> </v>
      </c>
      <c r="AM45" s="98" t="str">
        <f ca="1">IF(ISBLANK(INDIRECT("M45"))," ",(INDIRECT("M45")))</f>
        <v xml:space="preserve"> </v>
      </c>
      <c r="AN45" s="98" t="str">
        <f ca="1">IF(ISBLANK(INDIRECT("N45"))," ",(INDIRECT("N45")))</f>
        <v xml:space="preserve"> </v>
      </c>
      <c r="AO45" s="98" t="str">
        <f ca="1">IF(ISBLANK(INDIRECT("O45"))," ",(INDIRECT("O45")))</f>
        <v xml:space="preserve"> </v>
      </c>
      <c r="AP45" s="98" t="str">
        <f ca="1">IF(ISBLANK(INDIRECT("P45"))," ",(INDIRECT("P45")))</f>
        <v xml:space="preserve"> </v>
      </c>
      <c r="AQ45" s="98" t="str">
        <f ca="1">IF(ISBLANK(INDIRECT("Q45"))," ",(INDIRECT("Q45")))</f>
        <v xml:space="preserve"> </v>
      </c>
      <c r="AR45" s="98" t="str">
        <f ca="1">IF(ISBLANK(INDIRECT("R45"))," ",(INDIRECT("R45")))</f>
        <v xml:space="preserve"> </v>
      </c>
      <c r="AS45" s="98" t="str">
        <f ca="1">IF(ISBLANK(INDIRECT("S45"))," ",(INDIRECT("S45")))</f>
        <v/>
      </c>
      <c r="AT45" s="98" t="str">
        <f ca="1">IF(ISBLANK(INDIRECT("T45"))," ",(INDIRECT("T45")))</f>
        <v xml:space="preserve"> </v>
      </c>
      <c r="AU45" s="98" t="str">
        <f ca="1">IF(ISBLANK(INDIRECT("U45"))," ",(INDIRECT("U45")))</f>
        <v xml:space="preserve"> </v>
      </c>
      <c r="AV45" s="98" t="str">
        <f ca="1">IF(ISBLANK(INDIRECT("V45"))," ",(INDIRECT("V45")))</f>
        <v xml:space="preserve"> </v>
      </c>
      <c r="AW45" s="98" t="str">
        <f ca="1">IF(ISBLANK(INDIRECT("W45"))," ",(INDIRECT("W45")))</f>
        <v xml:space="preserve"> </v>
      </c>
    </row>
    <row r="46" spans="1:49" ht="53.25" customHeight="1" x14ac:dyDescent="0.25">
      <c r="A46" s="26">
        <v>41</v>
      </c>
      <c r="B46" s="29"/>
      <c r="C46" s="29"/>
      <c r="D46" s="40"/>
      <c r="E46" s="41"/>
      <c r="F46" s="40"/>
      <c r="G46" s="29"/>
      <c r="H46" s="29"/>
      <c r="I46" s="29"/>
      <c r="J46" s="29"/>
      <c r="K46" s="29"/>
      <c r="L46" s="29"/>
      <c r="M46" s="29"/>
      <c r="N46" s="40"/>
      <c r="O46" s="40"/>
      <c r="P46" s="29"/>
      <c r="Q46" s="148"/>
      <c r="R46" s="148"/>
      <c r="S46" s="149" t="str">
        <f t="shared" si="1"/>
        <v/>
      </c>
      <c r="T46" s="42"/>
      <c r="U46" s="29"/>
      <c r="V46" s="29"/>
      <c r="W46" s="29"/>
      <c r="AB46" s="98" t="str">
        <f ca="1">IF(ISBLANK(INDIRECT("B46"))," ",(INDIRECT("B46")))</f>
        <v xml:space="preserve"> </v>
      </c>
      <c r="AC46" s="98" t="str">
        <f ca="1">IF(ISBLANK(INDIRECT("C46"))," ",(INDIRECT("C46")))</f>
        <v xml:space="preserve"> </v>
      </c>
      <c r="AD46" s="98" t="str">
        <f ca="1">IF(ISBLANK(INDIRECT("D46"))," ",(INDIRECT("D46")))</f>
        <v xml:space="preserve"> </v>
      </c>
      <c r="AE46" s="98" t="str">
        <f ca="1">IF(ISBLANK(INDIRECT("E46"))," ",(INDIRECT("E46")))</f>
        <v xml:space="preserve"> </v>
      </c>
      <c r="AF46" s="98" t="str">
        <f ca="1">IF(ISBLANK(INDIRECT("F46"))," ",(INDIRECT("F46")))</f>
        <v xml:space="preserve"> </v>
      </c>
      <c r="AG46" s="98" t="str">
        <f ca="1">IF(ISBLANK(INDIRECT("G46"))," ",(INDIRECT("G46")))</f>
        <v xml:space="preserve"> </v>
      </c>
      <c r="AH46" s="98" t="str">
        <f ca="1">IF(ISBLANK(INDIRECT("H46"))," ",(INDIRECT("H46")))</f>
        <v xml:space="preserve"> </v>
      </c>
      <c r="AI46" s="98" t="str">
        <f ca="1">IF(ISBLANK(INDIRECT("I46"))," ",(INDIRECT("I46")))</f>
        <v xml:space="preserve"> </v>
      </c>
      <c r="AJ46" s="98" t="str">
        <f ca="1">IF(ISBLANK(INDIRECT("J46"))," ",(INDIRECT("J46")))</f>
        <v xml:space="preserve"> </v>
      </c>
      <c r="AK46" s="98" t="str">
        <f ca="1">IF(ISBLANK(INDIRECT("K46"))," ",(INDIRECT("K46")))</f>
        <v xml:space="preserve"> </v>
      </c>
      <c r="AL46" s="98" t="str">
        <f ca="1">IF(ISBLANK(INDIRECT("L46"))," ",(INDIRECT("L46")))</f>
        <v xml:space="preserve"> </v>
      </c>
      <c r="AM46" s="98" t="str">
        <f ca="1">IF(ISBLANK(INDIRECT("M46"))," ",(INDIRECT("M46")))</f>
        <v xml:space="preserve"> </v>
      </c>
      <c r="AN46" s="98" t="str">
        <f ca="1">IF(ISBLANK(INDIRECT("N46"))," ",(INDIRECT("N46")))</f>
        <v xml:space="preserve"> </v>
      </c>
      <c r="AO46" s="98" t="str">
        <f ca="1">IF(ISBLANK(INDIRECT("O46"))," ",(INDIRECT("O46")))</f>
        <v xml:space="preserve"> </v>
      </c>
      <c r="AP46" s="98" t="str">
        <f ca="1">IF(ISBLANK(INDIRECT("P46"))," ",(INDIRECT("P46")))</f>
        <v xml:space="preserve"> </v>
      </c>
      <c r="AQ46" s="98" t="str">
        <f ca="1">IF(ISBLANK(INDIRECT("Q46"))," ",(INDIRECT("Q46")))</f>
        <v xml:space="preserve"> </v>
      </c>
      <c r="AR46" s="98" t="str">
        <f ca="1">IF(ISBLANK(INDIRECT("R46"))," ",(INDIRECT("R46")))</f>
        <v xml:space="preserve"> </v>
      </c>
      <c r="AS46" s="98" t="str">
        <f ca="1">IF(ISBLANK(INDIRECT("S46"))," ",(INDIRECT("S46")))</f>
        <v/>
      </c>
      <c r="AT46" s="98" t="str">
        <f ca="1">IF(ISBLANK(INDIRECT("T46"))," ",(INDIRECT("T46")))</f>
        <v xml:space="preserve"> </v>
      </c>
      <c r="AU46" s="98" t="str">
        <f ca="1">IF(ISBLANK(INDIRECT("U46"))," ",(INDIRECT("U46")))</f>
        <v xml:space="preserve"> </v>
      </c>
      <c r="AV46" s="98" t="str">
        <f ca="1">IF(ISBLANK(INDIRECT("V46"))," ",(INDIRECT("V46")))</f>
        <v xml:space="preserve"> </v>
      </c>
      <c r="AW46" s="98" t="str">
        <f ca="1">IF(ISBLANK(INDIRECT("W46"))," ",(INDIRECT("W46")))</f>
        <v xml:space="preserve"> </v>
      </c>
    </row>
    <row r="47" spans="1:49" ht="53.25" customHeight="1" x14ac:dyDescent="0.25">
      <c r="A47" s="26">
        <v>42</v>
      </c>
      <c r="B47" s="29"/>
      <c r="C47" s="29"/>
      <c r="D47" s="40"/>
      <c r="E47" s="41"/>
      <c r="F47" s="40"/>
      <c r="G47" s="29"/>
      <c r="H47" s="29"/>
      <c r="I47" s="29"/>
      <c r="J47" s="29"/>
      <c r="K47" s="29"/>
      <c r="L47" s="29"/>
      <c r="M47" s="29"/>
      <c r="N47" s="40"/>
      <c r="O47" s="40"/>
      <c r="P47" s="29"/>
      <c r="Q47" s="148"/>
      <c r="R47" s="148"/>
      <c r="S47" s="149" t="str">
        <f t="shared" si="1"/>
        <v/>
      </c>
      <c r="T47" s="42"/>
      <c r="U47" s="29"/>
      <c r="V47" s="29"/>
      <c r="W47" s="29"/>
      <c r="AB47" s="98" t="str">
        <f ca="1">IF(ISBLANK(INDIRECT("B47"))," ",(INDIRECT("B47")))</f>
        <v xml:space="preserve"> </v>
      </c>
      <c r="AC47" s="98" t="str">
        <f ca="1">IF(ISBLANK(INDIRECT("C47"))," ",(INDIRECT("C47")))</f>
        <v xml:space="preserve"> </v>
      </c>
      <c r="AD47" s="98" t="str">
        <f ca="1">IF(ISBLANK(INDIRECT("D47"))," ",(INDIRECT("D47")))</f>
        <v xml:space="preserve"> </v>
      </c>
      <c r="AE47" s="98" t="str">
        <f ca="1">IF(ISBLANK(INDIRECT("E47"))," ",(INDIRECT("E47")))</f>
        <v xml:space="preserve"> </v>
      </c>
      <c r="AF47" s="98" t="str">
        <f ca="1">IF(ISBLANK(INDIRECT("F47"))," ",(INDIRECT("F47")))</f>
        <v xml:space="preserve"> </v>
      </c>
      <c r="AG47" s="98" t="str">
        <f ca="1">IF(ISBLANK(INDIRECT("G47"))," ",(INDIRECT("G47")))</f>
        <v xml:space="preserve"> </v>
      </c>
      <c r="AH47" s="98" t="str">
        <f ca="1">IF(ISBLANK(INDIRECT("H47"))," ",(INDIRECT("H47")))</f>
        <v xml:space="preserve"> </v>
      </c>
      <c r="AI47" s="98" t="str">
        <f ca="1">IF(ISBLANK(INDIRECT("I47"))," ",(INDIRECT("I47")))</f>
        <v xml:space="preserve"> </v>
      </c>
      <c r="AJ47" s="98" t="str">
        <f ca="1">IF(ISBLANK(INDIRECT("J47"))," ",(INDIRECT("J47")))</f>
        <v xml:space="preserve"> </v>
      </c>
      <c r="AK47" s="98" t="str">
        <f ca="1">IF(ISBLANK(INDIRECT("K47"))," ",(INDIRECT("K47")))</f>
        <v xml:space="preserve"> </v>
      </c>
      <c r="AL47" s="98" t="str">
        <f ca="1">IF(ISBLANK(INDIRECT("L47"))," ",(INDIRECT("L47")))</f>
        <v xml:space="preserve"> </v>
      </c>
      <c r="AM47" s="98" t="str">
        <f ca="1">IF(ISBLANK(INDIRECT("M47"))," ",(INDIRECT("M47")))</f>
        <v xml:space="preserve"> </v>
      </c>
      <c r="AN47" s="98" t="str">
        <f ca="1">IF(ISBLANK(INDIRECT("N47"))," ",(INDIRECT("N47")))</f>
        <v xml:space="preserve"> </v>
      </c>
      <c r="AO47" s="98" t="str">
        <f ca="1">IF(ISBLANK(INDIRECT("O47"))," ",(INDIRECT("O47")))</f>
        <v xml:space="preserve"> </v>
      </c>
      <c r="AP47" s="98" t="str">
        <f ca="1">IF(ISBLANK(INDIRECT("P47"))," ",(INDIRECT("P47")))</f>
        <v xml:space="preserve"> </v>
      </c>
      <c r="AQ47" s="98" t="str">
        <f ca="1">IF(ISBLANK(INDIRECT("Q47"))," ",(INDIRECT("Q47")))</f>
        <v xml:space="preserve"> </v>
      </c>
      <c r="AR47" s="98" t="str">
        <f ca="1">IF(ISBLANK(INDIRECT("R47"))," ",(INDIRECT("R47")))</f>
        <v xml:space="preserve"> </v>
      </c>
      <c r="AS47" s="98" t="str">
        <f ca="1">IF(ISBLANK(INDIRECT("S47"))," ",(INDIRECT("S47")))</f>
        <v/>
      </c>
      <c r="AT47" s="98" t="str">
        <f ca="1">IF(ISBLANK(INDIRECT("T47"))," ",(INDIRECT("T47")))</f>
        <v xml:space="preserve"> </v>
      </c>
      <c r="AU47" s="98" t="str">
        <f ca="1">IF(ISBLANK(INDIRECT("U47"))," ",(INDIRECT("U47")))</f>
        <v xml:space="preserve"> </v>
      </c>
      <c r="AV47" s="98" t="str">
        <f ca="1">IF(ISBLANK(INDIRECT("V47"))," ",(INDIRECT("V47")))</f>
        <v xml:space="preserve"> </v>
      </c>
      <c r="AW47" s="98" t="str">
        <f ca="1">IF(ISBLANK(INDIRECT("W47"))," ",(INDIRECT("W47")))</f>
        <v xml:space="preserve"> </v>
      </c>
    </row>
    <row r="48" spans="1:49" ht="53.25" customHeight="1" x14ac:dyDescent="0.25">
      <c r="A48" s="26">
        <v>43</v>
      </c>
      <c r="B48" s="29"/>
      <c r="C48" s="29"/>
      <c r="D48" s="40"/>
      <c r="E48" s="41"/>
      <c r="F48" s="40"/>
      <c r="G48" s="29"/>
      <c r="H48" s="29"/>
      <c r="I48" s="29"/>
      <c r="J48" s="29"/>
      <c r="K48" s="29"/>
      <c r="L48" s="29"/>
      <c r="M48" s="29"/>
      <c r="N48" s="40"/>
      <c r="O48" s="40"/>
      <c r="P48" s="29"/>
      <c r="Q48" s="148"/>
      <c r="R48" s="148"/>
      <c r="S48" s="149" t="str">
        <f t="shared" si="1"/>
        <v/>
      </c>
      <c r="T48" s="42"/>
      <c r="U48" s="29"/>
      <c r="V48" s="29"/>
      <c r="W48" s="29"/>
      <c r="AB48" s="98" t="str">
        <f ca="1">IF(ISBLANK(INDIRECT("B48"))," ",(INDIRECT("B48")))</f>
        <v xml:space="preserve"> </v>
      </c>
      <c r="AC48" s="98" t="str">
        <f ca="1">IF(ISBLANK(INDIRECT("C48"))," ",(INDIRECT("C48")))</f>
        <v xml:space="preserve"> </v>
      </c>
      <c r="AD48" s="98" t="str">
        <f ca="1">IF(ISBLANK(INDIRECT("D48"))," ",(INDIRECT("D48")))</f>
        <v xml:space="preserve"> </v>
      </c>
      <c r="AE48" s="98" t="str">
        <f ca="1">IF(ISBLANK(INDIRECT("E48"))," ",(INDIRECT("E48")))</f>
        <v xml:space="preserve"> </v>
      </c>
      <c r="AF48" s="98" t="str">
        <f ca="1">IF(ISBLANK(INDIRECT("F48"))," ",(INDIRECT("F48")))</f>
        <v xml:space="preserve"> </v>
      </c>
      <c r="AG48" s="98" t="str">
        <f ca="1">IF(ISBLANK(INDIRECT("G48"))," ",(INDIRECT("G48")))</f>
        <v xml:space="preserve"> </v>
      </c>
      <c r="AH48" s="98" t="str">
        <f ca="1">IF(ISBLANK(INDIRECT("H48"))," ",(INDIRECT("H48")))</f>
        <v xml:space="preserve"> </v>
      </c>
      <c r="AI48" s="98" t="str">
        <f ca="1">IF(ISBLANK(INDIRECT("I48"))," ",(INDIRECT("I48")))</f>
        <v xml:space="preserve"> </v>
      </c>
      <c r="AJ48" s="98" t="str">
        <f ca="1">IF(ISBLANK(INDIRECT("J48"))," ",(INDIRECT("J48")))</f>
        <v xml:space="preserve"> </v>
      </c>
      <c r="AK48" s="98" t="str">
        <f ca="1">IF(ISBLANK(INDIRECT("K48"))," ",(INDIRECT("K48")))</f>
        <v xml:space="preserve"> </v>
      </c>
      <c r="AL48" s="98" t="str">
        <f ca="1">IF(ISBLANK(INDIRECT("L48"))," ",(INDIRECT("L48")))</f>
        <v xml:space="preserve"> </v>
      </c>
      <c r="AM48" s="98" t="str">
        <f ca="1">IF(ISBLANK(INDIRECT("M48"))," ",(INDIRECT("M48")))</f>
        <v xml:space="preserve"> </v>
      </c>
      <c r="AN48" s="98" t="str">
        <f ca="1">IF(ISBLANK(INDIRECT("N48"))," ",(INDIRECT("N48")))</f>
        <v xml:space="preserve"> </v>
      </c>
      <c r="AO48" s="98" t="str">
        <f ca="1">IF(ISBLANK(INDIRECT("O48"))," ",(INDIRECT("O48")))</f>
        <v xml:space="preserve"> </v>
      </c>
      <c r="AP48" s="98" t="str">
        <f ca="1">IF(ISBLANK(INDIRECT("P48"))," ",(INDIRECT("P48")))</f>
        <v xml:space="preserve"> </v>
      </c>
      <c r="AQ48" s="98" t="str">
        <f ca="1">IF(ISBLANK(INDIRECT("Q48"))," ",(INDIRECT("Q48")))</f>
        <v xml:space="preserve"> </v>
      </c>
      <c r="AR48" s="98" t="str">
        <f ca="1">IF(ISBLANK(INDIRECT("R48"))," ",(INDIRECT("R48")))</f>
        <v xml:space="preserve"> </v>
      </c>
      <c r="AS48" s="98" t="str">
        <f ca="1">IF(ISBLANK(INDIRECT("S48"))," ",(INDIRECT("S48")))</f>
        <v/>
      </c>
      <c r="AT48" s="98" t="str">
        <f ca="1">IF(ISBLANK(INDIRECT("T48"))," ",(INDIRECT("T48")))</f>
        <v xml:space="preserve"> </v>
      </c>
      <c r="AU48" s="98" t="str">
        <f ca="1">IF(ISBLANK(INDIRECT("U48"))," ",(INDIRECT("U48")))</f>
        <v xml:space="preserve"> </v>
      </c>
      <c r="AV48" s="98" t="str">
        <f ca="1">IF(ISBLANK(INDIRECT("V48"))," ",(INDIRECT("V48")))</f>
        <v xml:space="preserve"> </v>
      </c>
      <c r="AW48" s="98" t="str">
        <f ca="1">IF(ISBLANK(INDIRECT("W48"))," ",(INDIRECT("W48")))</f>
        <v xml:space="preserve"> </v>
      </c>
    </row>
    <row r="49" spans="1:49" ht="53.25" customHeight="1" x14ac:dyDescent="0.25">
      <c r="A49" s="26">
        <v>44</v>
      </c>
      <c r="B49" s="29"/>
      <c r="C49" s="29"/>
      <c r="D49" s="40"/>
      <c r="E49" s="41"/>
      <c r="F49" s="40"/>
      <c r="G49" s="29"/>
      <c r="H49" s="29"/>
      <c r="I49" s="29"/>
      <c r="J49" s="29"/>
      <c r="K49" s="29"/>
      <c r="L49" s="29"/>
      <c r="M49" s="29"/>
      <c r="N49" s="40"/>
      <c r="O49" s="40"/>
      <c r="P49" s="29"/>
      <c r="Q49" s="148"/>
      <c r="R49" s="148"/>
      <c r="S49" s="149" t="str">
        <f t="shared" si="1"/>
        <v/>
      </c>
      <c r="T49" s="42"/>
      <c r="U49" s="29"/>
      <c r="V49" s="29"/>
      <c r="W49" s="29"/>
      <c r="AB49" s="98" t="str">
        <f ca="1">IF(ISBLANK(INDIRECT("B49"))," ",(INDIRECT("B49")))</f>
        <v xml:space="preserve"> </v>
      </c>
      <c r="AC49" s="98" t="str">
        <f ca="1">IF(ISBLANK(INDIRECT("C49"))," ",(INDIRECT("C49")))</f>
        <v xml:space="preserve"> </v>
      </c>
      <c r="AD49" s="98" t="str">
        <f ca="1">IF(ISBLANK(INDIRECT("D49"))," ",(INDIRECT("D49")))</f>
        <v xml:space="preserve"> </v>
      </c>
      <c r="AE49" s="98" t="str">
        <f ca="1">IF(ISBLANK(INDIRECT("E49"))," ",(INDIRECT("E49")))</f>
        <v xml:space="preserve"> </v>
      </c>
      <c r="AF49" s="98" t="str">
        <f ca="1">IF(ISBLANK(INDIRECT("F49"))," ",(INDIRECT("F49")))</f>
        <v xml:space="preserve"> </v>
      </c>
      <c r="AG49" s="98" t="str">
        <f ca="1">IF(ISBLANK(INDIRECT("G49"))," ",(INDIRECT("G49")))</f>
        <v xml:space="preserve"> </v>
      </c>
      <c r="AH49" s="98" t="str">
        <f ca="1">IF(ISBLANK(INDIRECT("H49"))," ",(INDIRECT("H49")))</f>
        <v xml:space="preserve"> </v>
      </c>
      <c r="AI49" s="98" t="str">
        <f ca="1">IF(ISBLANK(INDIRECT("I49"))," ",(INDIRECT("I49")))</f>
        <v xml:space="preserve"> </v>
      </c>
      <c r="AJ49" s="98" t="str">
        <f ca="1">IF(ISBLANK(INDIRECT("J49"))," ",(INDIRECT("J49")))</f>
        <v xml:space="preserve"> </v>
      </c>
      <c r="AK49" s="98" t="str">
        <f ca="1">IF(ISBLANK(INDIRECT("K49"))," ",(INDIRECT("K49")))</f>
        <v xml:space="preserve"> </v>
      </c>
      <c r="AL49" s="98" t="str">
        <f ca="1">IF(ISBLANK(INDIRECT("L49"))," ",(INDIRECT("L49")))</f>
        <v xml:space="preserve"> </v>
      </c>
      <c r="AM49" s="98" t="str">
        <f ca="1">IF(ISBLANK(INDIRECT("M49"))," ",(INDIRECT("M49")))</f>
        <v xml:space="preserve"> </v>
      </c>
      <c r="AN49" s="98" t="str">
        <f ca="1">IF(ISBLANK(INDIRECT("N49"))," ",(INDIRECT("N49")))</f>
        <v xml:space="preserve"> </v>
      </c>
      <c r="AO49" s="98" t="str">
        <f ca="1">IF(ISBLANK(INDIRECT("O49"))," ",(INDIRECT("O49")))</f>
        <v xml:space="preserve"> </v>
      </c>
      <c r="AP49" s="98" t="str">
        <f ca="1">IF(ISBLANK(INDIRECT("P49"))," ",(INDIRECT("P49")))</f>
        <v xml:space="preserve"> </v>
      </c>
      <c r="AQ49" s="98" t="str">
        <f ca="1">IF(ISBLANK(INDIRECT("Q49"))," ",(INDIRECT("Q49")))</f>
        <v xml:space="preserve"> </v>
      </c>
      <c r="AR49" s="98" t="str">
        <f ca="1">IF(ISBLANK(INDIRECT("R49"))," ",(INDIRECT("R49")))</f>
        <v xml:space="preserve"> </v>
      </c>
      <c r="AS49" s="98" t="str">
        <f ca="1">IF(ISBLANK(INDIRECT("S49"))," ",(INDIRECT("S49")))</f>
        <v/>
      </c>
      <c r="AT49" s="98" t="str">
        <f ca="1">IF(ISBLANK(INDIRECT("T49"))," ",(INDIRECT("T49")))</f>
        <v xml:space="preserve"> </v>
      </c>
      <c r="AU49" s="98" t="str">
        <f ca="1">IF(ISBLANK(INDIRECT("U49"))," ",(INDIRECT("U49")))</f>
        <v xml:space="preserve"> </v>
      </c>
      <c r="AV49" s="98" t="str">
        <f ca="1">IF(ISBLANK(INDIRECT("V49"))," ",(INDIRECT("V49")))</f>
        <v xml:space="preserve"> </v>
      </c>
      <c r="AW49" s="98" t="str">
        <f ca="1">IF(ISBLANK(INDIRECT("W49"))," ",(INDIRECT("W49")))</f>
        <v xml:space="preserve"> </v>
      </c>
    </row>
    <row r="50" spans="1:49" ht="53.25" customHeight="1" x14ac:dyDescent="0.25">
      <c r="A50" s="26">
        <v>45</v>
      </c>
      <c r="B50" s="29"/>
      <c r="C50" s="29"/>
      <c r="D50" s="40"/>
      <c r="E50" s="41"/>
      <c r="F50" s="40"/>
      <c r="G50" s="29"/>
      <c r="H50" s="29"/>
      <c r="I50" s="29"/>
      <c r="J50" s="29"/>
      <c r="K50" s="29"/>
      <c r="L50" s="29"/>
      <c r="M50" s="29"/>
      <c r="N50" s="40"/>
      <c r="O50" s="40"/>
      <c r="P50" s="29"/>
      <c r="Q50" s="148"/>
      <c r="R50" s="148"/>
      <c r="S50" s="149" t="str">
        <f t="shared" si="1"/>
        <v/>
      </c>
      <c r="T50" s="42"/>
      <c r="U50" s="29"/>
      <c r="V50" s="29"/>
      <c r="W50" s="29"/>
      <c r="AB50" s="98" t="str">
        <f ca="1">IF(ISBLANK(INDIRECT("B50"))," ",(INDIRECT("B50")))</f>
        <v xml:space="preserve"> </v>
      </c>
      <c r="AC50" s="98" t="str">
        <f ca="1">IF(ISBLANK(INDIRECT("C50"))," ",(INDIRECT("C50")))</f>
        <v xml:space="preserve"> </v>
      </c>
      <c r="AD50" s="98" t="str">
        <f ca="1">IF(ISBLANK(INDIRECT("D50"))," ",(INDIRECT("D50")))</f>
        <v xml:space="preserve"> </v>
      </c>
      <c r="AE50" s="98" t="str">
        <f ca="1">IF(ISBLANK(INDIRECT("E50"))," ",(INDIRECT("E50")))</f>
        <v xml:space="preserve"> </v>
      </c>
      <c r="AF50" s="98" t="str">
        <f ca="1">IF(ISBLANK(INDIRECT("F50"))," ",(INDIRECT("F50")))</f>
        <v xml:space="preserve"> </v>
      </c>
      <c r="AG50" s="98" t="str">
        <f ca="1">IF(ISBLANK(INDIRECT("G50"))," ",(INDIRECT("G50")))</f>
        <v xml:space="preserve"> </v>
      </c>
      <c r="AH50" s="98" t="str">
        <f ca="1">IF(ISBLANK(INDIRECT("H50"))," ",(INDIRECT("H50")))</f>
        <v xml:space="preserve"> </v>
      </c>
      <c r="AI50" s="98" t="str">
        <f ca="1">IF(ISBLANK(INDIRECT("I50"))," ",(INDIRECT("I50")))</f>
        <v xml:space="preserve"> </v>
      </c>
      <c r="AJ50" s="98" t="str">
        <f ca="1">IF(ISBLANK(INDIRECT("J50"))," ",(INDIRECT("J50")))</f>
        <v xml:space="preserve"> </v>
      </c>
      <c r="AK50" s="98" t="str">
        <f ca="1">IF(ISBLANK(INDIRECT("K50"))," ",(INDIRECT("K50")))</f>
        <v xml:space="preserve"> </v>
      </c>
      <c r="AL50" s="98" t="str">
        <f ca="1">IF(ISBLANK(INDIRECT("L50"))," ",(INDIRECT("L50")))</f>
        <v xml:space="preserve"> </v>
      </c>
      <c r="AM50" s="98" t="str">
        <f ca="1">IF(ISBLANK(INDIRECT("M50"))," ",(INDIRECT("M50")))</f>
        <v xml:space="preserve"> </v>
      </c>
      <c r="AN50" s="98" t="str">
        <f ca="1">IF(ISBLANK(INDIRECT("N50"))," ",(INDIRECT("N50")))</f>
        <v xml:space="preserve"> </v>
      </c>
      <c r="AO50" s="98" t="str">
        <f ca="1">IF(ISBLANK(INDIRECT("O50"))," ",(INDIRECT("O50")))</f>
        <v xml:space="preserve"> </v>
      </c>
      <c r="AP50" s="98" t="str">
        <f ca="1">IF(ISBLANK(INDIRECT("P50"))," ",(INDIRECT("P50")))</f>
        <v xml:space="preserve"> </v>
      </c>
      <c r="AQ50" s="98" t="str">
        <f ca="1">IF(ISBLANK(INDIRECT("Q50"))," ",(INDIRECT("Q50")))</f>
        <v xml:space="preserve"> </v>
      </c>
      <c r="AR50" s="98" t="str">
        <f ca="1">IF(ISBLANK(INDIRECT("R50"))," ",(INDIRECT("R50")))</f>
        <v xml:space="preserve"> </v>
      </c>
      <c r="AS50" s="98" t="str">
        <f ca="1">IF(ISBLANK(INDIRECT("S50"))," ",(INDIRECT("S50")))</f>
        <v/>
      </c>
      <c r="AT50" s="98" t="str">
        <f ca="1">IF(ISBLANK(INDIRECT("T50"))," ",(INDIRECT("T50")))</f>
        <v xml:space="preserve"> </v>
      </c>
      <c r="AU50" s="98" t="str">
        <f ca="1">IF(ISBLANK(INDIRECT("U50"))," ",(INDIRECT("U50")))</f>
        <v xml:space="preserve"> </v>
      </c>
      <c r="AV50" s="98" t="str">
        <f ca="1">IF(ISBLANK(INDIRECT("V50"))," ",(INDIRECT("V50")))</f>
        <v xml:space="preserve"> </v>
      </c>
      <c r="AW50" s="98" t="str">
        <f ca="1">IF(ISBLANK(INDIRECT("W50"))," ",(INDIRECT("W50")))</f>
        <v xml:space="preserve"> </v>
      </c>
    </row>
    <row r="51" spans="1:49" ht="53.25" customHeight="1" x14ac:dyDescent="0.25">
      <c r="A51" s="26">
        <v>46</v>
      </c>
      <c r="B51" s="29"/>
      <c r="C51" s="29"/>
      <c r="D51" s="40"/>
      <c r="E51" s="41"/>
      <c r="F51" s="40"/>
      <c r="G51" s="29"/>
      <c r="H51" s="29"/>
      <c r="I51" s="29"/>
      <c r="J51" s="29"/>
      <c r="K51" s="29"/>
      <c r="L51" s="29"/>
      <c r="M51" s="29"/>
      <c r="N51" s="40"/>
      <c r="O51" s="40"/>
      <c r="P51" s="29"/>
      <c r="Q51" s="148"/>
      <c r="R51" s="148"/>
      <c r="S51" s="149" t="str">
        <f t="shared" si="1"/>
        <v/>
      </c>
      <c r="T51" s="42"/>
      <c r="U51" s="29"/>
      <c r="V51" s="29"/>
      <c r="W51" s="29"/>
      <c r="AB51" s="98" t="str">
        <f ca="1">IF(ISBLANK(INDIRECT("B51"))," ",(INDIRECT("B51")))</f>
        <v xml:space="preserve"> </v>
      </c>
      <c r="AC51" s="98" t="str">
        <f ca="1">IF(ISBLANK(INDIRECT("C51"))," ",(INDIRECT("C51")))</f>
        <v xml:space="preserve"> </v>
      </c>
      <c r="AD51" s="98" t="str">
        <f ca="1">IF(ISBLANK(INDIRECT("D51"))," ",(INDIRECT("D51")))</f>
        <v xml:space="preserve"> </v>
      </c>
      <c r="AE51" s="98" t="str">
        <f ca="1">IF(ISBLANK(INDIRECT("E51"))," ",(INDIRECT("E51")))</f>
        <v xml:space="preserve"> </v>
      </c>
      <c r="AF51" s="98" t="str">
        <f ca="1">IF(ISBLANK(INDIRECT("F51"))," ",(INDIRECT("F51")))</f>
        <v xml:space="preserve"> </v>
      </c>
      <c r="AG51" s="98" t="str">
        <f ca="1">IF(ISBLANK(INDIRECT("G51"))," ",(INDIRECT("G51")))</f>
        <v xml:space="preserve"> </v>
      </c>
      <c r="AH51" s="98" t="str">
        <f ca="1">IF(ISBLANK(INDIRECT("H51"))," ",(INDIRECT("H51")))</f>
        <v xml:space="preserve"> </v>
      </c>
      <c r="AI51" s="98" t="str">
        <f ca="1">IF(ISBLANK(INDIRECT("I51"))," ",(INDIRECT("I51")))</f>
        <v xml:space="preserve"> </v>
      </c>
      <c r="AJ51" s="98" t="str">
        <f ca="1">IF(ISBLANK(INDIRECT("J51"))," ",(INDIRECT("J51")))</f>
        <v xml:space="preserve"> </v>
      </c>
      <c r="AK51" s="98" t="str">
        <f ca="1">IF(ISBLANK(INDIRECT("K51"))," ",(INDIRECT("K51")))</f>
        <v xml:space="preserve"> </v>
      </c>
      <c r="AL51" s="98" t="str">
        <f ca="1">IF(ISBLANK(INDIRECT("L51"))," ",(INDIRECT("L51")))</f>
        <v xml:space="preserve"> </v>
      </c>
      <c r="AM51" s="98" t="str">
        <f ca="1">IF(ISBLANK(INDIRECT("M51"))," ",(INDIRECT("M51")))</f>
        <v xml:space="preserve"> </v>
      </c>
      <c r="AN51" s="98" t="str">
        <f ca="1">IF(ISBLANK(INDIRECT("N51"))," ",(INDIRECT("N51")))</f>
        <v xml:space="preserve"> </v>
      </c>
      <c r="AO51" s="98" t="str">
        <f ca="1">IF(ISBLANK(INDIRECT("O51"))," ",(INDIRECT("O51")))</f>
        <v xml:space="preserve"> </v>
      </c>
      <c r="AP51" s="98" t="str">
        <f ca="1">IF(ISBLANK(INDIRECT("P51"))," ",(INDIRECT("P51")))</f>
        <v xml:space="preserve"> </v>
      </c>
      <c r="AQ51" s="98" t="str">
        <f ca="1">IF(ISBLANK(INDIRECT("Q51"))," ",(INDIRECT("Q51")))</f>
        <v xml:space="preserve"> </v>
      </c>
      <c r="AR51" s="98" t="str">
        <f ca="1">IF(ISBLANK(INDIRECT("R51"))," ",(INDIRECT("R51")))</f>
        <v xml:space="preserve"> </v>
      </c>
      <c r="AS51" s="98" t="str">
        <f ca="1">IF(ISBLANK(INDIRECT("S51"))," ",(INDIRECT("S51")))</f>
        <v/>
      </c>
      <c r="AT51" s="98" t="str">
        <f ca="1">IF(ISBLANK(INDIRECT("T51"))," ",(INDIRECT("T51")))</f>
        <v xml:space="preserve"> </v>
      </c>
      <c r="AU51" s="98" t="str">
        <f ca="1">IF(ISBLANK(INDIRECT("U51"))," ",(INDIRECT("U51")))</f>
        <v xml:space="preserve"> </v>
      </c>
      <c r="AV51" s="98" t="str">
        <f ca="1">IF(ISBLANK(INDIRECT("V51"))," ",(INDIRECT("V51")))</f>
        <v xml:space="preserve"> </v>
      </c>
      <c r="AW51" s="98" t="str">
        <f ca="1">IF(ISBLANK(INDIRECT("W51"))," ",(INDIRECT("W51")))</f>
        <v xml:space="preserve"> </v>
      </c>
    </row>
    <row r="52" spans="1:49" ht="53.25" customHeight="1" x14ac:dyDescent="0.25">
      <c r="A52" s="26">
        <v>47</v>
      </c>
      <c r="B52" s="29"/>
      <c r="C52" s="29"/>
      <c r="D52" s="40"/>
      <c r="E52" s="41"/>
      <c r="F52" s="40"/>
      <c r="G52" s="29"/>
      <c r="H52" s="29"/>
      <c r="I52" s="29"/>
      <c r="J52" s="29"/>
      <c r="K52" s="29"/>
      <c r="L52" s="29"/>
      <c r="M52" s="29"/>
      <c r="N52" s="40"/>
      <c r="O52" s="40"/>
      <c r="P52" s="29"/>
      <c r="Q52" s="148"/>
      <c r="R52" s="148"/>
      <c r="S52" s="149" t="str">
        <f t="shared" si="1"/>
        <v/>
      </c>
      <c r="T52" s="42"/>
      <c r="U52" s="29"/>
      <c r="V52" s="29"/>
      <c r="W52" s="29"/>
      <c r="AB52" s="98" t="str">
        <f ca="1">IF(ISBLANK(INDIRECT("B52"))," ",(INDIRECT("B52")))</f>
        <v xml:space="preserve"> </v>
      </c>
      <c r="AC52" s="98" t="str">
        <f ca="1">IF(ISBLANK(INDIRECT("C52"))," ",(INDIRECT("C52")))</f>
        <v xml:space="preserve"> </v>
      </c>
      <c r="AD52" s="98" t="str">
        <f ca="1">IF(ISBLANK(INDIRECT("D52"))," ",(INDIRECT("D52")))</f>
        <v xml:space="preserve"> </v>
      </c>
      <c r="AE52" s="98" t="str">
        <f ca="1">IF(ISBLANK(INDIRECT("E52"))," ",(INDIRECT("E52")))</f>
        <v xml:space="preserve"> </v>
      </c>
      <c r="AF52" s="98" t="str">
        <f ca="1">IF(ISBLANK(INDIRECT("F52"))," ",(INDIRECT("F52")))</f>
        <v xml:space="preserve"> </v>
      </c>
      <c r="AG52" s="98" t="str">
        <f ca="1">IF(ISBLANK(INDIRECT("G52"))," ",(INDIRECT("G52")))</f>
        <v xml:space="preserve"> </v>
      </c>
      <c r="AH52" s="98" t="str">
        <f ca="1">IF(ISBLANK(INDIRECT("H52"))," ",(INDIRECT("H52")))</f>
        <v xml:space="preserve"> </v>
      </c>
      <c r="AI52" s="98" t="str">
        <f ca="1">IF(ISBLANK(INDIRECT("I52"))," ",(INDIRECT("I52")))</f>
        <v xml:space="preserve"> </v>
      </c>
      <c r="AJ52" s="98" t="str">
        <f ca="1">IF(ISBLANK(INDIRECT("J52"))," ",(INDIRECT("J52")))</f>
        <v xml:space="preserve"> </v>
      </c>
      <c r="AK52" s="98" t="str">
        <f ca="1">IF(ISBLANK(INDIRECT("K52"))," ",(INDIRECT("K52")))</f>
        <v xml:space="preserve"> </v>
      </c>
      <c r="AL52" s="98" t="str">
        <f ca="1">IF(ISBLANK(INDIRECT("L52"))," ",(INDIRECT("L52")))</f>
        <v xml:space="preserve"> </v>
      </c>
      <c r="AM52" s="98" t="str">
        <f ca="1">IF(ISBLANK(INDIRECT("M52"))," ",(INDIRECT("M52")))</f>
        <v xml:space="preserve"> </v>
      </c>
      <c r="AN52" s="98" t="str">
        <f ca="1">IF(ISBLANK(INDIRECT("N52"))," ",(INDIRECT("N52")))</f>
        <v xml:space="preserve"> </v>
      </c>
      <c r="AO52" s="98" t="str">
        <f ca="1">IF(ISBLANK(INDIRECT("O52"))," ",(INDIRECT("O52")))</f>
        <v xml:space="preserve"> </v>
      </c>
      <c r="AP52" s="98" t="str">
        <f ca="1">IF(ISBLANK(INDIRECT("P52"))," ",(INDIRECT("P52")))</f>
        <v xml:space="preserve"> </v>
      </c>
      <c r="AQ52" s="98" t="str">
        <f ca="1">IF(ISBLANK(INDIRECT("Q52"))," ",(INDIRECT("Q52")))</f>
        <v xml:space="preserve"> </v>
      </c>
      <c r="AR52" s="98" t="str">
        <f ca="1">IF(ISBLANK(INDIRECT("R52"))," ",(INDIRECT("R52")))</f>
        <v xml:space="preserve"> </v>
      </c>
      <c r="AS52" s="98" t="str">
        <f ca="1">IF(ISBLANK(INDIRECT("S52"))," ",(INDIRECT("S52")))</f>
        <v/>
      </c>
      <c r="AT52" s="98" t="str">
        <f ca="1">IF(ISBLANK(INDIRECT("T52"))," ",(INDIRECT("T52")))</f>
        <v xml:space="preserve"> </v>
      </c>
      <c r="AU52" s="98" t="str">
        <f ca="1">IF(ISBLANK(INDIRECT("U52"))," ",(INDIRECT("U52")))</f>
        <v xml:space="preserve"> </v>
      </c>
      <c r="AV52" s="98" t="str">
        <f ca="1">IF(ISBLANK(INDIRECT("V52"))," ",(INDIRECT("V52")))</f>
        <v xml:space="preserve"> </v>
      </c>
      <c r="AW52" s="98" t="str">
        <f ca="1">IF(ISBLANK(INDIRECT("W52"))," ",(INDIRECT("W52")))</f>
        <v xml:space="preserve"> </v>
      </c>
    </row>
    <row r="53" spans="1:49" ht="53.25" customHeight="1" x14ac:dyDescent="0.25">
      <c r="A53" s="26">
        <v>48</v>
      </c>
      <c r="B53" s="29"/>
      <c r="C53" s="29"/>
      <c r="D53" s="40"/>
      <c r="E53" s="41"/>
      <c r="F53" s="40"/>
      <c r="G53" s="29"/>
      <c r="H53" s="29"/>
      <c r="I53" s="29"/>
      <c r="J53" s="29"/>
      <c r="K53" s="29"/>
      <c r="L53" s="29"/>
      <c r="M53" s="29"/>
      <c r="N53" s="40"/>
      <c r="O53" s="40"/>
      <c r="P53" s="29"/>
      <c r="Q53" s="148"/>
      <c r="R53" s="148"/>
      <c r="S53" s="149" t="str">
        <f t="shared" si="1"/>
        <v/>
      </c>
      <c r="T53" s="42"/>
      <c r="U53" s="29"/>
      <c r="V53" s="29"/>
      <c r="W53" s="29"/>
      <c r="AB53" s="98" t="str">
        <f ca="1">IF(ISBLANK(INDIRECT("B53"))," ",(INDIRECT("B53")))</f>
        <v xml:space="preserve"> </v>
      </c>
      <c r="AC53" s="98" t="str">
        <f ca="1">IF(ISBLANK(INDIRECT("C53"))," ",(INDIRECT("C53")))</f>
        <v xml:space="preserve"> </v>
      </c>
      <c r="AD53" s="98" t="str">
        <f ca="1">IF(ISBLANK(INDIRECT("D53"))," ",(INDIRECT("D53")))</f>
        <v xml:space="preserve"> </v>
      </c>
      <c r="AE53" s="98" t="str">
        <f ca="1">IF(ISBLANK(INDIRECT("E53"))," ",(INDIRECT("E53")))</f>
        <v xml:space="preserve"> </v>
      </c>
      <c r="AF53" s="98" t="str">
        <f ca="1">IF(ISBLANK(INDIRECT("F53"))," ",(INDIRECT("F53")))</f>
        <v xml:space="preserve"> </v>
      </c>
      <c r="AG53" s="98" t="str">
        <f ca="1">IF(ISBLANK(INDIRECT("G53"))," ",(INDIRECT("G53")))</f>
        <v xml:space="preserve"> </v>
      </c>
      <c r="AH53" s="98" t="str">
        <f ca="1">IF(ISBLANK(INDIRECT("H53"))," ",(INDIRECT("H53")))</f>
        <v xml:space="preserve"> </v>
      </c>
      <c r="AI53" s="98" t="str">
        <f ca="1">IF(ISBLANK(INDIRECT("I53"))," ",(INDIRECT("I53")))</f>
        <v xml:space="preserve"> </v>
      </c>
      <c r="AJ53" s="98" t="str">
        <f ca="1">IF(ISBLANK(INDIRECT("J53"))," ",(INDIRECT("J53")))</f>
        <v xml:space="preserve"> </v>
      </c>
      <c r="AK53" s="98" t="str">
        <f ca="1">IF(ISBLANK(INDIRECT("K53"))," ",(INDIRECT("K53")))</f>
        <v xml:space="preserve"> </v>
      </c>
      <c r="AL53" s="98" t="str">
        <f ca="1">IF(ISBLANK(INDIRECT("L53"))," ",(INDIRECT("L53")))</f>
        <v xml:space="preserve"> </v>
      </c>
      <c r="AM53" s="98" t="str">
        <f ca="1">IF(ISBLANK(INDIRECT("M53"))," ",(INDIRECT("M53")))</f>
        <v xml:space="preserve"> </v>
      </c>
      <c r="AN53" s="98" t="str">
        <f ca="1">IF(ISBLANK(INDIRECT("N53"))," ",(INDIRECT("N53")))</f>
        <v xml:space="preserve"> </v>
      </c>
      <c r="AO53" s="98" t="str">
        <f ca="1">IF(ISBLANK(INDIRECT("O53"))," ",(INDIRECT("O53")))</f>
        <v xml:space="preserve"> </v>
      </c>
      <c r="AP53" s="98" t="str">
        <f ca="1">IF(ISBLANK(INDIRECT("P53"))," ",(INDIRECT("P53")))</f>
        <v xml:space="preserve"> </v>
      </c>
      <c r="AQ53" s="98" t="str">
        <f ca="1">IF(ISBLANK(INDIRECT("Q53"))," ",(INDIRECT("Q53")))</f>
        <v xml:space="preserve"> </v>
      </c>
      <c r="AR53" s="98" t="str">
        <f ca="1">IF(ISBLANK(INDIRECT("R53"))," ",(INDIRECT("R53")))</f>
        <v xml:space="preserve"> </v>
      </c>
      <c r="AS53" s="98" t="str">
        <f ca="1">IF(ISBLANK(INDIRECT("S53"))," ",(INDIRECT("S53")))</f>
        <v/>
      </c>
      <c r="AT53" s="98" t="str">
        <f ca="1">IF(ISBLANK(INDIRECT("T53"))," ",(INDIRECT("T53")))</f>
        <v xml:space="preserve"> </v>
      </c>
      <c r="AU53" s="98" t="str">
        <f ca="1">IF(ISBLANK(INDIRECT("U53"))," ",(INDIRECT("U53")))</f>
        <v xml:space="preserve"> </v>
      </c>
      <c r="AV53" s="98" t="str">
        <f ca="1">IF(ISBLANK(INDIRECT("V53"))," ",(INDIRECT("V53")))</f>
        <v xml:space="preserve"> </v>
      </c>
      <c r="AW53" s="98" t="str">
        <f ca="1">IF(ISBLANK(INDIRECT("W53"))," ",(INDIRECT("W53")))</f>
        <v xml:space="preserve"> </v>
      </c>
    </row>
    <row r="54" spans="1:49" ht="53.25" customHeight="1" x14ac:dyDescent="0.25">
      <c r="A54" s="26">
        <v>49</v>
      </c>
      <c r="B54" s="29"/>
      <c r="C54" s="29"/>
      <c r="D54" s="40"/>
      <c r="E54" s="41"/>
      <c r="F54" s="40"/>
      <c r="G54" s="29"/>
      <c r="H54" s="29"/>
      <c r="I54" s="29"/>
      <c r="J54" s="29"/>
      <c r="K54" s="29"/>
      <c r="L54" s="29"/>
      <c r="M54" s="29"/>
      <c r="N54" s="40"/>
      <c r="O54" s="40"/>
      <c r="P54" s="29"/>
      <c r="Q54" s="148"/>
      <c r="R54" s="148"/>
      <c r="S54" s="149" t="str">
        <f t="shared" si="1"/>
        <v/>
      </c>
      <c r="T54" s="42"/>
      <c r="U54" s="29"/>
      <c r="V54" s="29"/>
      <c r="W54" s="29"/>
      <c r="AB54" s="98" t="str">
        <f ca="1">IF(ISBLANK(INDIRECT("B54"))," ",(INDIRECT("B54")))</f>
        <v xml:space="preserve"> </v>
      </c>
      <c r="AC54" s="98" t="str">
        <f ca="1">IF(ISBLANK(INDIRECT("C54"))," ",(INDIRECT("C54")))</f>
        <v xml:space="preserve"> </v>
      </c>
      <c r="AD54" s="98" t="str">
        <f ca="1">IF(ISBLANK(INDIRECT("D54"))," ",(INDIRECT("D54")))</f>
        <v xml:space="preserve"> </v>
      </c>
      <c r="AE54" s="98" t="str">
        <f ca="1">IF(ISBLANK(INDIRECT("E54"))," ",(INDIRECT("E54")))</f>
        <v xml:space="preserve"> </v>
      </c>
      <c r="AF54" s="98" t="str">
        <f ca="1">IF(ISBLANK(INDIRECT("F54"))," ",(INDIRECT("F54")))</f>
        <v xml:space="preserve"> </v>
      </c>
      <c r="AG54" s="98" t="str">
        <f ca="1">IF(ISBLANK(INDIRECT("G54"))," ",(INDIRECT("G54")))</f>
        <v xml:space="preserve"> </v>
      </c>
      <c r="AH54" s="98" t="str">
        <f ca="1">IF(ISBLANK(INDIRECT("H54"))," ",(INDIRECT("H54")))</f>
        <v xml:space="preserve"> </v>
      </c>
      <c r="AI54" s="98" t="str">
        <f ca="1">IF(ISBLANK(INDIRECT("I54"))," ",(INDIRECT("I54")))</f>
        <v xml:space="preserve"> </v>
      </c>
      <c r="AJ54" s="98" t="str">
        <f ca="1">IF(ISBLANK(INDIRECT("J54"))," ",(INDIRECT("J54")))</f>
        <v xml:space="preserve"> </v>
      </c>
      <c r="AK54" s="98" t="str">
        <f ca="1">IF(ISBLANK(INDIRECT("K54"))," ",(INDIRECT("K54")))</f>
        <v xml:space="preserve"> </v>
      </c>
      <c r="AL54" s="98" t="str">
        <f ca="1">IF(ISBLANK(INDIRECT("L54"))," ",(INDIRECT("L54")))</f>
        <v xml:space="preserve"> </v>
      </c>
      <c r="AM54" s="98" t="str">
        <f ca="1">IF(ISBLANK(INDIRECT("M54"))," ",(INDIRECT("M54")))</f>
        <v xml:space="preserve"> </v>
      </c>
      <c r="AN54" s="98" t="str">
        <f ca="1">IF(ISBLANK(INDIRECT("N54"))," ",(INDIRECT("N54")))</f>
        <v xml:space="preserve"> </v>
      </c>
      <c r="AO54" s="98" t="str">
        <f ca="1">IF(ISBLANK(INDIRECT("O54"))," ",(INDIRECT("O54")))</f>
        <v xml:space="preserve"> </v>
      </c>
      <c r="AP54" s="98" t="str">
        <f ca="1">IF(ISBLANK(INDIRECT("P54"))," ",(INDIRECT("P54")))</f>
        <v xml:space="preserve"> </v>
      </c>
      <c r="AQ54" s="98" t="str">
        <f ca="1">IF(ISBLANK(INDIRECT("Q54"))," ",(INDIRECT("Q54")))</f>
        <v xml:space="preserve"> </v>
      </c>
      <c r="AR54" s="98" t="str">
        <f ca="1">IF(ISBLANK(INDIRECT("R54"))," ",(INDIRECT("R54")))</f>
        <v xml:space="preserve"> </v>
      </c>
      <c r="AS54" s="98" t="str">
        <f ca="1">IF(ISBLANK(INDIRECT("S54"))," ",(INDIRECT("S54")))</f>
        <v/>
      </c>
      <c r="AT54" s="98" t="str">
        <f ca="1">IF(ISBLANK(INDIRECT("T54"))," ",(INDIRECT("T54")))</f>
        <v xml:space="preserve"> </v>
      </c>
      <c r="AU54" s="98" t="str">
        <f ca="1">IF(ISBLANK(INDIRECT("U54"))," ",(INDIRECT("U54")))</f>
        <v xml:space="preserve"> </v>
      </c>
      <c r="AV54" s="98" t="str">
        <f ca="1">IF(ISBLANK(INDIRECT("V54"))," ",(INDIRECT("V54")))</f>
        <v xml:space="preserve"> </v>
      </c>
      <c r="AW54" s="98" t="str">
        <f ca="1">IF(ISBLANK(INDIRECT("W54"))," ",(INDIRECT("W54")))</f>
        <v xml:space="preserve"> </v>
      </c>
    </row>
    <row r="55" spans="1:49" ht="53.25" customHeight="1" x14ac:dyDescent="0.25">
      <c r="A55" s="26">
        <v>50</v>
      </c>
      <c r="B55" s="29"/>
      <c r="C55" s="29"/>
      <c r="D55" s="40"/>
      <c r="E55" s="41"/>
      <c r="F55" s="40"/>
      <c r="G55" s="29"/>
      <c r="H55" s="29"/>
      <c r="I55" s="29"/>
      <c r="J55" s="29"/>
      <c r="K55" s="29"/>
      <c r="L55" s="29"/>
      <c r="M55" s="29"/>
      <c r="N55" s="40"/>
      <c r="O55" s="40"/>
      <c r="P55" s="29"/>
      <c r="Q55" s="148"/>
      <c r="R55" s="148"/>
      <c r="S55" s="149" t="str">
        <f t="shared" si="1"/>
        <v/>
      </c>
      <c r="T55" s="42"/>
      <c r="U55" s="29"/>
      <c r="V55" s="29"/>
      <c r="W55" s="29"/>
      <c r="AB55" s="98" t="str">
        <f ca="1">IF(ISBLANK(INDIRECT("B55"))," ",(INDIRECT("B55")))</f>
        <v xml:space="preserve"> </v>
      </c>
      <c r="AC55" s="98" t="str">
        <f ca="1">IF(ISBLANK(INDIRECT("C55"))," ",(INDIRECT("C55")))</f>
        <v xml:space="preserve"> </v>
      </c>
      <c r="AD55" s="98" t="str">
        <f ca="1">IF(ISBLANK(INDIRECT("D55"))," ",(INDIRECT("D55")))</f>
        <v xml:space="preserve"> </v>
      </c>
      <c r="AE55" s="98" t="str">
        <f ca="1">IF(ISBLANK(INDIRECT("E55"))," ",(INDIRECT("E55")))</f>
        <v xml:space="preserve"> </v>
      </c>
      <c r="AF55" s="98" t="str">
        <f ca="1">IF(ISBLANK(INDIRECT("F55"))," ",(INDIRECT("F55")))</f>
        <v xml:space="preserve"> </v>
      </c>
      <c r="AG55" s="98" t="str">
        <f ca="1">IF(ISBLANK(INDIRECT("G55"))," ",(INDIRECT("G55")))</f>
        <v xml:space="preserve"> </v>
      </c>
      <c r="AH55" s="98" t="str">
        <f ca="1">IF(ISBLANK(INDIRECT("H55"))," ",(INDIRECT("H55")))</f>
        <v xml:space="preserve"> </v>
      </c>
      <c r="AI55" s="98" t="str">
        <f ca="1">IF(ISBLANK(INDIRECT("I55"))," ",(INDIRECT("I55")))</f>
        <v xml:space="preserve"> </v>
      </c>
      <c r="AJ55" s="98" t="str">
        <f ca="1">IF(ISBLANK(INDIRECT("J55"))," ",(INDIRECT("J55")))</f>
        <v xml:space="preserve"> </v>
      </c>
      <c r="AK55" s="98" t="str">
        <f ca="1">IF(ISBLANK(INDIRECT("K55"))," ",(INDIRECT("K55")))</f>
        <v xml:space="preserve"> </v>
      </c>
      <c r="AL55" s="98" t="str">
        <f ca="1">IF(ISBLANK(INDIRECT("L55"))," ",(INDIRECT("L55")))</f>
        <v xml:space="preserve"> </v>
      </c>
      <c r="AM55" s="98" t="str">
        <f ca="1">IF(ISBLANK(INDIRECT("M55"))," ",(INDIRECT("M55")))</f>
        <v xml:space="preserve"> </v>
      </c>
      <c r="AN55" s="98" t="str">
        <f ca="1">IF(ISBLANK(INDIRECT("N55"))," ",(INDIRECT("N55")))</f>
        <v xml:space="preserve"> </v>
      </c>
      <c r="AO55" s="98" t="str">
        <f ca="1">IF(ISBLANK(INDIRECT("O55"))," ",(INDIRECT("O55")))</f>
        <v xml:space="preserve"> </v>
      </c>
      <c r="AP55" s="98" t="str">
        <f ca="1">IF(ISBLANK(INDIRECT("P55"))," ",(INDIRECT("P55")))</f>
        <v xml:space="preserve"> </v>
      </c>
      <c r="AQ55" s="98" t="str">
        <f ca="1">IF(ISBLANK(INDIRECT("Q55"))," ",(INDIRECT("Q55")))</f>
        <v xml:space="preserve"> </v>
      </c>
      <c r="AR55" s="98" t="str">
        <f ca="1">IF(ISBLANK(INDIRECT("R55"))," ",(INDIRECT("R55")))</f>
        <v xml:space="preserve"> </v>
      </c>
      <c r="AS55" s="98" t="str">
        <f ca="1">IF(ISBLANK(INDIRECT("S55"))," ",(INDIRECT("S55")))</f>
        <v/>
      </c>
      <c r="AT55" s="98" t="str">
        <f ca="1">IF(ISBLANK(INDIRECT("T55"))," ",(INDIRECT("T55")))</f>
        <v xml:space="preserve"> </v>
      </c>
      <c r="AU55" s="98" t="str">
        <f ca="1">IF(ISBLANK(INDIRECT("U55"))," ",(INDIRECT("U55")))</f>
        <v xml:space="preserve"> </v>
      </c>
      <c r="AV55" s="98" t="str">
        <f ca="1">IF(ISBLANK(INDIRECT("V55"))," ",(INDIRECT("V55")))</f>
        <v xml:space="preserve"> </v>
      </c>
      <c r="AW55" s="98" t="str">
        <f ca="1">IF(ISBLANK(INDIRECT("W55"))," ",(INDIRECT("W55")))</f>
        <v xml:space="preserve"> </v>
      </c>
    </row>
    <row r="56" spans="1:49" ht="53.25" customHeight="1" x14ac:dyDescent="0.25">
      <c r="A56" s="26">
        <v>51</v>
      </c>
      <c r="B56" s="29"/>
      <c r="C56" s="29"/>
      <c r="D56" s="40"/>
      <c r="E56" s="41"/>
      <c r="F56" s="40"/>
      <c r="G56" s="29"/>
      <c r="H56" s="29"/>
      <c r="I56" s="29"/>
      <c r="J56" s="29"/>
      <c r="K56" s="29"/>
      <c r="L56" s="29"/>
      <c r="M56" s="29"/>
      <c r="N56" s="40"/>
      <c r="O56" s="40"/>
      <c r="P56" s="29"/>
      <c r="Q56" s="148"/>
      <c r="R56" s="148"/>
      <c r="S56" s="149" t="str">
        <f t="shared" si="1"/>
        <v/>
      </c>
      <c r="T56" s="42"/>
      <c r="U56" s="29"/>
      <c r="V56" s="29"/>
      <c r="W56" s="29"/>
      <c r="AB56" s="98" t="str">
        <f ca="1">IF(ISBLANK(INDIRECT("B56"))," ",(INDIRECT("B56")))</f>
        <v xml:space="preserve"> </v>
      </c>
      <c r="AC56" s="98" t="str">
        <f ca="1">IF(ISBLANK(INDIRECT("C56"))," ",(INDIRECT("C56")))</f>
        <v xml:space="preserve"> </v>
      </c>
      <c r="AD56" s="98" t="str">
        <f ca="1">IF(ISBLANK(INDIRECT("D56"))," ",(INDIRECT("D56")))</f>
        <v xml:space="preserve"> </v>
      </c>
      <c r="AE56" s="98" t="str">
        <f ca="1">IF(ISBLANK(INDIRECT("E56"))," ",(INDIRECT("E56")))</f>
        <v xml:space="preserve"> </v>
      </c>
      <c r="AF56" s="98" t="str">
        <f ca="1">IF(ISBLANK(INDIRECT("F56"))," ",(INDIRECT("F56")))</f>
        <v xml:space="preserve"> </v>
      </c>
      <c r="AG56" s="98" t="str">
        <f ca="1">IF(ISBLANK(INDIRECT("G56"))," ",(INDIRECT("G56")))</f>
        <v xml:space="preserve"> </v>
      </c>
      <c r="AH56" s="98" t="str">
        <f ca="1">IF(ISBLANK(INDIRECT("H56"))," ",(INDIRECT("H56")))</f>
        <v xml:space="preserve"> </v>
      </c>
      <c r="AI56" s="98" t="str">
        <f ca="1">IF(ISBLANK(INDIRECT("I56"))," ",(INDIRECT("I56")))</f>
        <v xml:space="preserve"> </v>
      </c>
      <c r="AJ56" s="98" t="str">
        <f ca="1">IF(ISBLANK(INDIRECT("J56"))," ",(INDIRECT("J56")))</f>
        <v xml:space="preserve"> </v>
      </c>
      <c r="AK56" s="98" t="str">
        <f ca="1">IF(ISBLANK(INDIRECT("K56"))," ",(INDIRECT("K56")))</f>
        <v xml:space="preserve"> </v>
      </c>
      <c r="AL56" s="98" t="str">
        <f ca="1">IF(ISBLANK(INDIRECT("L56"))," ",(INDIRECT("L56")))</f>
        <v xml:space="preserve"> </v>
      </c>
      <c r="AM56" s="98" t="str">
        <f ca="1">IF(ISBLANK(INDIRECT("M56"))," ",(INDIRECT("M56")))</f>
        <v xml:space="preserve"> </v>
      </c>
      <c r="AN56" s="98" t="str">
        <f ca="1">IF(ISBLANK(INDIRECT("N56"))," ",(INDIRECT("N56")))</f>
        <v xml:space="preserve"> </v>
      </c>
      <c r="AO56" s="98" t="str">
        <f ca="1">IF(ISBLANK(INDIRECT("O56"))," ",(INDIRECT("O56")))</f>
        <v xml:space="preserve"> </v>
      </c>
      <c r="AP56" s="98" t="str">
        <f ca="1">IF(ISBLANK(INDIRECT("P56"))," ",(INDIRECT("P56")))</f>
        <v xml:space="preserve"> </v>
      </c>
      <c r="AQ56" s="98" t="str">
        <f ca="1">IF(ISBLANK(INDIRECT("Q56"))," ",(INDIRECT("Q56")))</f>
        <v xml:space="preserve"> </v>
      </c>
      <c r="AR56" s="98" t="str">
        <f ca="1">IF(ISBLANK(INDIRECT("R56"))," ",(INDIRECT("R56")))</f>
        <v xml:space="preserve"> </v>
      </c>
      <c r="AS56" s="98" t="str">
        <f ca="1">IF(ISBLANK(INDIRECT("S56"))," ",(INDIRECT("S56")))</f>
        <v/>
      </c>
      <c r="AT56" s="98" t="str">
        <f ca="1">IF(ISBLANK(INDIRECT("T56"))," ",(INDIRECT("T56")))</f>
        <v xml:space="preserve"> </v>
      </c>
      <c r="AU56" s="98" t="str">
        <f ca="1">IF(ISBLANK(INDIRECT("U56"))," ",(INDIRECT("U56")))</f>
        <v xml:space="preserve"> </v>
      </c>
      <c r="AV56" s="98" t="str">
        <f ca="1">IF(ISBLANK(INDIRECT("V56"))," ",(INDIRECT("V56")))</f>
        <v xml:space="preserve"> </v>
      </c>
      <c r="AW56" s="98" t="str">
        <f ca="1">IF(ISBLANK(INDIRECT("W56"))," ",(INDIRECT("W56")))</f>
        <v xml:space="preserve"> </v>
      </c>
    </row>
    <row r="57" spans="1:49" ht="53.25" customHeight="1" x14ac:dyDescent="0.25">
      <c r="A57" s="26">
        <v>52</v>
      </c>
      <c r="B57" s="29"/>
      <c r="C57" s="29"/>
      <c r="D57" s="40"/>
      <c r="E57" s="41"/>
      <c r="F57" s="40"/>
      <c r="G57" s="29"/>
      <c r="H57" s="29"/>
      <c r="I57" s="29"/>
      <c r="J57" s="29"/>
      <c r="K57" s="29"/>
      <c r="L57" s="29"/>
      <c r="M57" s="29"/>
      <c r="N57" s="40"/>
      <c r="O57" s="40"/>
      <c r="P57" s="29"/>
      <c r="Q57" s="148"/>
      <c r="R57" s="148"/>
      <c r="S57" s="149" t="str">
        <f t="shared" si="1"/>
        <v/>
      </c>
      <c r="T57" s="42"/>
      <c r="U57" s="29"/>
      <c r="V57" s="29"/>
      <c r="W57" s="29"/>
      <c r="AB57" s="98" t="str">
        <f ca="1">IF(ISBLANK(INDIRECT("B57"))," ",(INDIRECT("B57")))</f>
        <v xml:space="preserve"> </v>
      </c>
      <c r="AC57" s="98" t="str">
        <f ca="1">IF(ISBLANK(INDIRECT("C57"))," ",(INDIRECT("C57")))</f>
        <v xml:space="preserve"> </v>
      </c>
      <c r="AD57" s="98" t="str">
        <f ca="1">IF(ISBLANK(INDIRECT("D57"))," ",(INDIRECT("D57")))</f>
        <v xml:space="preserve"> </v>
      </c>
      <c r="AE57" s="98" t="str">
        <f ca="1">IF(ISBLANK(INDIRECT("E57"))," ",(INDIRECT("E57")))</f>
        <v xml:space="preserve"> </v>
      </c>
      <c r="AF57" s="98" t="str">
        <f ca="1">IF(ISBLANK(INDIRECT("F57"))," ",(INDIRECT("F57")))</f>
        <v xml:space="preserve"> </v>
      </c>
      <c r="AG57" s="98" t="str">
        <f ca="1">IF(ISBLANK(INDIRECT("G57"))," ",(INDIRECT("G57")))</f>
        <v xml:space="preserve"> </v>
      </c>
      <c r="AH57" s="98" t="str">
        <f ca="1">IF(ISBLANK(INDIRECT("H57"))," ",(INDIRECT("H57")))</f>
        <v xml:space="preserve"> </v>
      </c>
      <c r="AI57" s="98" t="str">
        <f ca="1">IF(ISBLANK(INDIRECT("I57"))," ",(INDIRECT("I57")))</f>
        <v xml:space="preserve"> </v>
      </c>
      <c r="AJ57" s="98" t="str">
        <f ca="1">IF(ISBLANK(INDIRECT("J57"))," ",(INDIRECT("J57")))</f>
        <v xml:space="preserve"> </v>
      </c>
      <c r="AK57" s="98" t="str">
        <f ca="1">IF(ISBLANK(INDIRECT("K57"))," ",(INDIRECT("K57")))</f>
        <v xml:space="preserve"> </v>
      </c>
      <c r="AL57" s="98" t="str">
        <f ca="1">IF(ISBLANK(INDIRECT("L57"))," ",(INDIRECT("L57")))</f>
        <v xml:space="preserve"> </v>
      </c>
      <c r="AM57" s="98" t="str">
        <f ca="1">IF(ISBLANK(INDIRECT("M57"))," ",(INDIRECT("M57")))</f>
        <v xml:space="preserve"> </v>
      </c>
      <c r="AN57" s="98" t="str">
        <f ca="1">IF(ISBLANK(INDIRECT("N57"))," ",(INDIRECT("N57")))</f>
        <v xml:space="preserve"> </v>
      </c>
      <c r="AO57" s="98" t="str">
        <f ca="1">IF(ISBLANK(INDIRECT("O57"))," ",(INDIRECT("O57")))</f>
        <v xml:space="preserve"> </v>
      </c>
      <c r="AP57" s="98" t="str">
        <f ca="1">IF(ISBLANK(INDIRECT("P57"))," ",(INDIRECT("P57")))</f>
        <v xml:space="preserve"> </v>
      </c>
      <c r="AQ57" s="98" t="str">
        <f ca="1">IF(ISBLANK(INDIRECT("Q57"))," ",(INDIRECT("Q57")))</f>
        <v xml:space="preserve"> </v>
      </c>
      <c r="AR57" s="98" t="str">
        <f ca="1">IF(ISBLANK(INDIRECT("R57"))," ",(INDIRECT("R57")))</f>
        <v xml:space="preserve"> </v>
      </c>
      <c r="AS57" s="98" t="str">
        <f ca="1">IF(ISBLANK(INDIRECT("S57"))," ",(INDIRECT("S57")))</f>
        <v/>
      </c>
      <c r="AT57" s="98" t="str">
        <f ca="1">IF(ISBLANK(INDIRECT("T57"))," ",(INDIRECT("T57")))</f>
        <v xml:space="preserve"> </v>
      </c>
      <c r="AU57" s="98" t="str">
        <f ca="1">IF(ISBLANK(INDIRECT("U57"))," ",(INDIRECT("U57")))</f>
        <v xml:space="preserve"> </v>
      </c>
      <c r="AV57" s="98" t="str">
        <f ca="1">IF(ISBLANK(INDIRECT("V57"))," ",(INDIRECT("V57")))</f>
        <v xml:space="preserve"> </v>
      </c>
      <c r="AW57" s="98" t="str">
        <f ca="1">IF(ISBLANK(INDIRECT("W57"))," ",(INDIRECT("W57")))</f>
        <v xml:space="preserve"> </v>
      </c>
    </row>
    <row r="58" spans="1:49" ht="53.25" customHeight="1" x14ac:dyDescent="0.25">
      <c r="A58" s="26">
        <v>53</v>
      </c>
      <c r="B58" s="29"/>
      <c r="C58" s="29"/>
      <c r="D58" s="40"/>
      <c r="E58" s="41"/>
      <c r="F58" s="40"/>
      <c r="G58" s="29"/>
      <c r="H58" s="29"/>
      <c r="I58" s="29"/>
      <c r="J58" s="29"/>
      <c r="K58" s="29"/>
      <c r="L58" s="29"/>
      <c r="M58" s="29"/>
      <c r="N58" s="40"/>
      <c r="O58" s="40"/>
      <c r="P58" s="29"/>
      <c r="Q58" s="148"/>
      <c r="R58" s="148"/>
      <c r="S58" s="149" t="str">
        <f t="shared" si="1"/>
        <v/>
      </c>
      <c r="T58" s="42"/>
      <c r="U58" s="29"/>
      <c r="V58" s="29"/>
      <c r="W58" s="29"/>
      <c r="AB58" s="98" t="str">
        <f ca="1">IF(ISBLANK(INDIRECT("B58"))," ",(INDIRECT("B58")))</f>
        <v xml:space="preserve"> </v>
      </c>
      <c r="AC58" s="98" t="str">
        <f ca="1">IF(ISBLANK(INDIRECT("C58"))," ",(INDIRECT("C58")))</f>
        <v xml:space="preserve"> </v>
      </c>
      <c r="AD58" s="98" t="str">
        <f ca="1">IF(ISBLANK(INDIRECT("D58"))," ",(INDIRECT("D58")))</f>
        <v xml:space="preserve"> </v>
      </c>
      <c r="AE58" s="98" t="str">
        <f ca="1">IF(ISBLANK(INDIRECT("E58"))," ",(INDIRECT("E58")))</f>
        <v xml:space="preserve"> </v>
      </c>
      <c r="AF58" s="98" t="str">
        <f ca="1">IF(ISBLANK(INDIRECT("F58"))," ",(INDIRECT("F58")))</f>
        <v xml:space="preserve"> </v>
      </c>
      <c r="AG58" s="98" t="str">
        <f ca="1">IF(ISBLANK(INDIRECT("G58"))," ",(INDIRECT("G58")))</f>
        <v xml:space="preserve"> </v>
      </c>
      <c r="AH58" s="98" t="str">
        <f ca="1">IF(ISBLANK(INDIRECT("H58"))," ",(INDIRECT("H58")))</f>
        <v xml:space="preserve"> </v>
      </c>
      <c r="AI58" s="98" t="str">
        <f ca="1">IF(ISBLANK(INDIRECT("I58"))," ",(INDIRECT("I58")))</f>
        <v xml:space="preserve"> </v>
      </c>
      <c r="AJ58" s="98" t="str">
        <f ca="1">IF(ISBLANK(INDIRECT("J58"))," ",(INDIRECT("J58")))</f>
        <v xml:space="preserve"> </v>
      </c>
      <c r="AK58" s="98" t="str">
        <f ca="1">IF(ISBLANK(INDIRECT("K58"))," ",(INDIRECT("K58")))</f>
        <v xml:space="preserve"> </v>
      </c>
      <c r="AL58" s="98" t="str">
        <f ca="1">IF(ISBLANK(INDIRECT("L58"))," ",(INDIRECT("L58")))</f>
        <v xml:space="preserve"> </v>
      </c>
      <c r="AM58" s="98" t="str">
        <f ca="1">IF(ISBLANK(INDIRECT("M58"))," ",(INDIRECT("M58")))</f>
        <v xml:space="preserve"> </v>
      </c>
      <c r="AN58" s="98" t="str">
        <f ca="1">IF(ISBLANK(INDIRECT("N58"))," ",(INDIRECT("N58")))</f>
        <v xml:space="preserve"> </v>
      </c>
      <c r="AO58" s="98" t="str">
        <f ca="1">IF(ISBLANK(INDIRECT("O58"))," ",(INDIRECT("O58")))</f>
        <v xml:space="preserve"> </v>
      </c>
      <c r="AP58" s="98" t="str">
        <f ca="1">IF(ISBLANK(INDIRECT("P58"))," ",(INDIRECT("P58")))</f>
        <v xml:space="preserve"> </v>
      </c>
      <c r="AQ58" s="98" t="str">
        <f ca="1">IF(ISBLANK(INDIRECT("Q58"))," ",(INDIRECT("Q58")))</f>
        <v xml:space="preserve"> </v>
      </c>
      <c r="AR58" s="98" t="str">
        <f ca="1">IF(ISBLANK(INDIRECT("R58"))," ",(INDIRECT("R58")))</f>
        <v xml:space="preserve"> </v>
      </c>
      <c r="AS58" s="98" t="str">
        <f ca="1">IF(ISBLANK(INDIRECT("S58"))," ",(INDIRECT("S58")))</f>
        <v/>
      </c>
      <c r="AT58" s="98" t="str">
        <f ca="1">IF(ISBLANK(INDIRECT("T58"))," ",(INDIRECT("T58")))</f>
        <v xml:space="preserve"> </v>
      </c>
      <c r="AU58" s="98" t="str">
        <f ca="1">IF(ISBLANK(INDIRECT("U58"))," ",(INDIRECT("U58")))</f>
        <v xml:space="preserve"> </v>
      </c>
      <c r="AV58" s="98" t="str">
        <f ca="1">IF(ISBLANK(INDIRECT("V58"))," ",(INDIRECT("V58")))</f>
        <v xml:space="preserve"> </v>
      </c>
      <c r="AW58" s="98" t="str">
        <f ca="1">IF(ISBLANK(INDIRECT("W58"))," ",(INDIRECT("W58")))</f>
        <v xml:space="preserve"> </v>
      </c>
    </row>
    <row r="59" spans="1:49" ht="53.25" customHeight="1" x14ac:dyDescent="0.25">
      <c r="A59" s="26">
        <v>54</v>
      </c>
      <c r="B59" s="29"/>
      <c r="C59" s="29"/>
      <c r="D59" s="40"/>
      <c r="E59" s="41"/>
      <c r="F59" s="40"/>
      <c r="G59" s="29"/>
      <c r="H59" s="29"/>
      <c r="I59" s="29"/>
      <c r="J59" s="29"/>
      <c r="K59" s="29"/>
      <c r="L59" s="29"/>
      <c r="M59" s="29"/>
      <c r="N59" s="40"/>
      <c r="O59" s="40"/>
      <c r="P59" s="29"/>
      <c r="Q59" s="148"/>
      <c r="R59" s="148"/>
      <c r="S59" s="149" t="str">
        <f t="shared" si="1"/>
        <v/>
      </c>
      <c r="T59" s="42"/>
      <c r="U59" s="29"/>
      <c r="V59" s="29"/>
      <c r="W59" s="29"/>
      <c r="AB59" s="98" t="str">
        <f ca="1">IF(ISBLANK(INDIRECT("B59"))," ",(INDIRECT("B59")))</f>
        <v xml:space="preserve"> </v>
      </c>
      <c r="AC59" s="98" t="str">
        <f ca="1">IF(ISBLANK(INDIRECT("C59"))," ",(INDIRECT("C59")))</f>
        <v xml:space="preserve"> </v>
      </c>
      <c r="AD59" s="98" t="str">
        <f ca="1">IF(ISBLANK(INDIRECT("D59"))," ",(INDIRECT("D59")))</f>
        <v xml:space="preserve"> </v>
      </c>
      <c r="AE59" s="98" t="str">
        <f ca="1">IF(ISBLANK(INDIRECT("E59"))," ",(INDIRECT("E59")))</f>
        <v xml:space="preserve"> </v>
      </c>
      <c r="AF59" s="98" t="str">
        <f ca="1">IF(ISBLANK(INDIRECT("F59"))," ",(INDIRECT("F59")))</f>
        <v xml:space="preserve"> </v>
      </c>
      <c r="AG59" s="98" t="str">
        <f ca="1">IF(ISBLANK(INDIRECT("G59"))," ",(INDIRECT("G59")))</f>
        <v xml:space="preserve"> </v>
      </c>
      <c r="AH59" s="98" t="str">
        <f ca="1">IF(ISBLANK(INDIRECT("H59"))," ",(INDIRECT("H59")))</f>
        <v xml:space="preserve"> </v>
      </c>
      <c r="AI59" s="98" t="str">
        <f ca="1">IF(ISBLANK(INDIRECT("I59"))," ",(INDIRECT("I59")))</f>
        <v xml:space="preserve"> </v>
      </c>
      <c r="AJ59" s="98" t="str">
        <f ca="1">IF(ISBLANK(INDIRECT("J59"))," ",(INDIRECT("J59")))</f>
        <v xml:space="preserve"> </v>
      </c>
      <c r="AK59" s="98" t="str">
        <f ca="1">IF(ISBLANK(INDIRECT("K59"))," ",(INDIRECT("K59")))</f>
        <v xml:space="preserve"> </v>
      </c>
      <c r="AL59" s="98" t="str">
        <f ca="1">IF(ISBLANK(INDIRECT("L59"))," ",(INDIRECT("L59")))</f>
        <v xml:space="preserve"> </v>
      </c>
      <c r="AM59" s="98" t="str">
        <f ca="1">IF(ISBLANK(INDIRECT("M59"))," ",(INDIRECT("M59")))</f>
        <v xml:space="preserve"> </v>
      </c>
      <c r="AN59" s="98" t="str">
        <f ca="1">IF(ISBLANK(INDIRECT("N59"))," ",(INDIRECT("N59")))</f>
        <v xml:space="preserve"> </v>
      </c>
      <c r="AO59" s="98" t="str">
        <f ca="1">IF(ISBLANK(INDIRECT("O59"))," ",(INDIRECT("O59")))</f>
        <v xml:space="preserve"> </v>
      </c>
      <c r="AP59" s="98" t="str">
        <f ca="1">IF(ISBLANK(INDIRECT("P59"))," ",(INDIRECT("P59")))</f>
        <v xml:space="preserve"> </v>
      </c>
      <c r="AQ59" s="98" t="str">
        <f ca="1">IF(ISBLANK(INDIRECT("Q59"))," ",(INDIRECT("Q59")))</f>
        <v xml:space="preserve"> </v>
      </c>
      <c r="AR59" s="98" t="str">
        <f ca="1">IF(ISBLANK(INDIRECT("R59"))," ",(INDIRECT("R59")))</f>
        <v xml:space="preserve"> </v>
      </c>
      <c r="AS59" s="98" t="str">
        <f ca="1">IF(ISBLANK(INDIRECT("S59"))," ",(INDIRECT("S59")))</f>
        <v/>
      </c>
      <c r="AT59" s="98" t="str">
        <f ca="1">IF(ISBLANK(INDIRECT("T59"))," ",(INDIRECT("T59")))</f>
        <v xml:space="preserve"> </v>
      </c>
      <c r="AU59" s="98" t="str">
        <f ca="1">IF(ISBLANK(INDIRECT("U59"))," ",(INDIRECT("U59")))</f>
        <v xml:space="preserve"> </v>
      </c>
      <c r="AV59" s="98" t="str">
        <f ca="1">IF(ISBLANK(INDIRECT("V59"))," ",(INDIRECT("V59")))</f>
        <v xml:space="preserve"> </v>
      </c>
      <c r="AW59" s="98" t="str">
        <f ca="1">IF(ISBLANK(INDIRECT("W59"))," ",(INDIRECT("W59")))</f>
        <v xml:space="preserve"> </v>
      </c>
    </row>
    <row r="60" spans="1:49" ht="53.25" customHeight="1" x14ac:dyDescent="0.25">
      <c r="A60" s="26">
        <v>55</v>
      </c>
      <c r="B60" s="29"/>
      <c r="C60" s="29"/>
      <c r="D60" s="40"/>
      <c r="E60" s="41"/>
      <c r="F60" s="40"/>
      <c r="G60" s="29"/>
      <c r="H60" s="29"/>
      <c r="I60" s="29"/>
      <c r="J60" s="29"/>
      <c r="K60" s="29"/>
      <c r="L60" s="29"/>
      <c r="M60" s="29"/>
      <c r="N60" s="40"/>
      <c r="O60" s="40"/>
      <c r="P60" s="29"/>
      <c r="Q60" s="148"/>
      <c r="R60" s="148"/>
      <c r="S60" s="149" t="str">
        <f t="shared" si="1"/>
        <v/>
      </c>
      <c r="T60" s="42"/>
      <c r="U60" s="29"/>
      <c r="V60" s="29"/>
      <c r="W60" s="29"/>
      <c r="AB60" s="98" t="str">
        <f ca="1">IF(ISBLANK(INDIRECT("B60"))," ",(INDIRECT("B60")))</f>
        <v xml:space="preserve"> </v>
      </c>
      <c r="AC60" s="98" t="str">
        <f ca="1">IF(ISBLANK(INDIRECT("C60"))," ",(INDIRECT("C60")))</f>
        <v xml:space="preserve"> </v>
      </c>
      <c r="AD60" s="98" t="str">
        <f ca="1">IF(ISBLANK(INDIRECT("D60"))," ",(INDIRECT("D60")))</f>
        <v xml:space="preserve"> </v>
      </c>
      <c r="AE60" s="98" t="str">
        <f ca="1">IF(ISBLANK(INDIRECT("E60"))," ",(INDIRECT("E60")))</f>
        <v xml:space="preserve"> </v>
      </c>
      <c r="AF60" s="98" t="str">
        <f ca="1">IF(ISBLANK(INDIRECT("F60"))," ",(INDIRECT("F60")))</f>
        <v xml:space="preserve"> </v>
      </c>
      <c r="AG60" s="98" t="str">
        <f ca="1">IF(ISBLANK(INDIRECT("G60"))," ",(INDIRECT("G60")))</f>
        <v xml:space="preserve"> </v>
      </c>
      <c r="AH60" s="98" t="str">
        <f ca="1">IF(ISBLANK(INDIRECT("H60"))," ",(INDIRECT("H60")))</f>
        <v xml:space="preserve"> </v>
      </c>
      <c r="AI60" s="98" t="str">
        <f ca="1">IF(ISBLANK(INDIRECT("I60"))," ",(INDIRECT("I60")))</f>
        <v xml:space="preserve"> </v>
      </c>
      <c r="AJ60" s="98" t="str">
        <f ca="1">IF(ISBLANK(INDIRECT("J60"))," ",(INDIRECT("J60")))</f>
        <v xml:space="preserve"> </v>
      </c>
      <c r="AK60" s="98" t="str">
        <f ca="1">IF(ISBLANK(INDIRECT("K60"))," ",(INDIRECT("K60")))</f>
        <v xml:space="preserve"> </v>
      </c>
      <c r="AL60" s="98" t="str">
        <f ca="1">IF(ISBLANK(INDIRECT("L60"))," ",(INDIRECT("L60")))</f>
        <v xml:space="preserve"> </v>
      </c>
      <c r="AM60" s="98" t="str">
        <f ca="1">IF(ISBLANK(INDIRECT("M60"))," ",(INDIRECT("M60")))</f>
        <v xml:space="preserve"> </v>
      </c>
      <c r="AN60" s="98" t="str">
        <f ca="1">IF(ISBLANK(INDIRECT("N60"))," ",(INDIRECT("N60")))</f>
        <v xml:space="preserve"> </v>
      </c>
      <c r="AO60" s="98" t="str">
        <f ca="1">IF(ISBLANK(INDIRECT("O60"))," ",(INDIRECT("O60")))</f>
        <v xml:space="preserve"> </v>
      </c>
      <c r="AP60" s="98" t="str">
        <f ca="1">IF(ISBLANK(INDIRECT("P60"))," ",(INDIRECT("P60")))</f>
        <v xml:space="preserve"> </v>
      </c>
      <c r="AQ60" s="98" t="str">
        <f ca="1">IF(ISBLANK(INDIRECT("Q60"))," ",(INDIRECT("Q60")))</f>
        <v xml:space="preserve"> </v>
      </c>
      <c r="AR60" s="98" t="str">
        <f ca="1">IF(ISBLANK(INDIRECT("R60"))," ",(INDIRECT("R60")))</f>
        <v xml:space="preserve"> </v>
      </c>
      <c r="AS60" s="98" t="str">
        <f ca="1">IF(ISBLANK(INDIRECT("S60"))," ",(INDIRECT("S60")))</f>
        <v/>
      </c>
      <c r="AT60" s="98" t="str">
        <f ca="1">IF(ISBLANK(INDIRECT("T60"))," ",(INDIRECT("T60")))</f>
        <v xml:space="preserve"> </v>
      </c>
      <c r="AU60" s="98" t="str">
        <f ca="1">IF(ISBLANK(INDIRECT("U60"))," ",(INDIRECT("U60")))</f>
        <v xml:space="preserve"> </v>
      </c>
      <c r="AV60" s="98" t="str">
        <f ca="1">IF(ISBLANK(INDIRECT("V60"))," ",(INDIRECT("V60")))</f>
        <v xml:space="preserve"> </v>
      </c>
      <c r="AW60" s="98" t="str">
        <f ca="1">IF(ISBLANK(INDIRECT("W60"))," ",(INDIRECT("W60")))</f>
        <v xml:space="preserve"> </v>
      </c>
    </row>
    <row r="61" spans="1:49" ht="53.25" customHeight="1" x14ac:dyDescent="0.25">
      <c r="A61" s="26">
        <v>56</v>
      </c>
      <c r="B61" s="29"/>
      <c r="C61" s="29"/>
      <c r="D61" s="40"/>
      <c r="E61" s="41"/>
      <c r="F61" s="40"/>
      <c r="G61" s="29"/>
      <c r="H61" s="29"/>
      <c r="I61" s="29"/>
      <c r="J61" s="29"/>
      <c r="K61" s="29"/>
      <c r="L61" s="29"/>
      <c r="M61" s="29"/>
      <c r="N61" s="40"/>
      <c r="O61" s="40"/>
      <c r="P61" s="29"/>
      <c r="Q61" s="148"/>
      <c r="R61" s="148"/>
      <c r="S61" s="149" t="str">
        <f t="shared" si="1"/>
        <v/>
      </c>
      <c r="T61" s="42"/>
      <c r="U61" s="29"/>
      <c r="V61" s="29"/>
      <c r="W61" s="29"/>
      <c r="AB61" s="98" t="str">
        <f ca="1">IF(ISBLANK(INDIRECT("B61"))," ",(INDIRECT("B61")))</f>
        <v xml:space="preserve"> </v>
      </c>
      <c r="AC61" s="98" t="str">
        <f ca="1">IF(ISBLANK(INDIRECT("C61"))," ",(INDIRECT("C61")))</f>
        <v xml:space="preserve"> </v>
      </c>
      <c r="AD61" s="98" t="str">
        <f ca="1">IF(ISBLANK(INDIRECT("D61"))," ",(INDIRECT("D61")))</f>
        <v xml:space="preserve"> </v>
      </c>
      <c r="AE61" s="98" t="str">
        <f ca="1">IF(ISBLANK(INDIRECT("E61"))," ",(INDIRECT("E61")))</f>
        <v xml:space="preserve"> </v>
      </c>
      <c r="AF61" s="98" t="str">
        <f ca="1">IF(ISBLANK(INDIRECT("F61"))," ",(INDIRECT("F61")))</f>
        <v xml:space="preserve"> </v>
      </c>
      <c r="AG61" s="98" t="str">
        <f ca="1">IF(ISBLANK(INDIRECT("G61"))," ",(INDIRECT("G61")))</f>
        <v xml:space="preserve"> </v>
      </c>
      <c r="AH61" s="98" t="str">
        <f ca="1">IF(ISBLANK(INDIRECT("H61"))," ",(INDIRECT("H61")))</f>
        <v xml:space="preserve"> </v>
      </c>
      <c r="AI61" s="98" t="str">
        <f ca="1">IF(ISBLANK(INDIRECT("I61"))," ",(INDIRECT("I61")))</f>
        <v xml:space="preserve"> </v>
      </c>
      <c r="AJ61" s="98" t="str">
        <f ca="1">IF(ISBLANK(INDIRECT("J61"))," ",(INDIRECT("J61")))</f>
        <v xml:space="preserve"> </v>
      </c>
      <c r="AK61" s="98" t="str">
        <f ca="1">IF(ISBLANK(INDIRECT("K61"))," ",(INDIRECT("K61")))</f>
        <v xml:space="preserve"> </v>
      </c>
      <c r="AL61" s="98" t="str">
        <f ca="1">IF(ISBLANK(INDIRECT("L61"))," ",(INDIRECT("L61")))</f>
        <v xml:space="preserve"> </v>
      </c>
      <c r="AM61" s="98" t="str">
        <f ca="1">IF(ISBLANK(INDIRECT("M61"))," ",(INDIRECT("M61")))</f>
        <v xml:space="preserve"> </v>
      </c>
      <c r="AN61" s="98" t="str">
        <f ca="1">IF(ISBLANK(INDIRECT("N61"))," ",(INDIRECT("N61")))</f>
        <v xml:space="preserve"> </v>
      </c>
      <c r="AO61" s="98" t="str">
        <f ca="1">IF(ISBLANK(INDIRECT("O61"))," ",(INDIRECT("O61")))</f>
        <v xml:space="preserve"> </v>
      </c>
      <c r="AP61" s="98" t="str">
        <f ca="1">IF(ISBLANK(INDIRECT("P61"))," ",(INDIRECT("P61")))</f>
        <v xml:space="preserve"> </v>
      </c>
      <c r="AQ61" s="98" t="str">
        <f ca="1">IF(ISBLANK(INDIRECT("Q61"))," ",(INDIRECT("Q61")))</f>
        <v xml:space="preserve"> </v>
      </c>
      <c r="AR61" s="98" t="str">
        <f ca="1">IF(ISBLANK(INDIRECT("R61"))," ",(INDIRECT("R61")))</f>
        <v xml:space="preserve"> </v>
      </c>
      <c r="AS61" s="98" t="str">
        <f ca="1">IF(ISBLANK(INDIRECT("S61"))," ",(INDIRECT("S61")))</f>
        <v/>
      </c>
      <c r="AT61" s="98" t="str">
        <f ca="1">IF(ISBLANK(INDIRECT("T61"))," ",(INDIRECT("T61")))</f>
        <v xml:space="preserve"> </v>
      </c>
      <c r="AU61" s="98" t="str">
        <f ca="1">IF(ISBLANK(INDIRECT("U61"))," ",(INDIRECT("U61")))</f>
        <v xml:space="preserve"> </v>
      </c>
      <c r="AV61" s="98" t="str">
        <f ca="1">IF(ISBLANK(INDIRECT("V61"))," ",(INDIRECT("V61")))</f>
        <v xml:space="preserve"> </v>
      </c>
      <c r="AW61" s="98" t="str">
        <f ca="1">IF(ISBLANK(INDIRECT("W61"))," ",(INDIRECT("W61")))</f>
        <v xml:space="preserve"> </v>
      </c>
    </row>
    <row r="62" spans="1:49" ht="53.25" customHeight="1" x14ac:dyDescent="0.25">
      <c r="A62" s="26">
        <v>57</v>
      </c>
      <c r="B62" s="29"/>
      <c r="C62" s="29"/>
      <c r="D62" s="40"/>
      <c r="E62" s="41"/>
      <c r="F62" s="40"/>
      <c r="G62" s="29"/>
      <c r="H62" s="29"/>
      <c r="I62" s="29"/>
      <c r="J62" s="29"/>
      <c r="K62" s="29"/>
      <c r="L62" s="29"/>
      <c r="M62" s="29"/>
      <c r="N62" s="40"/>
      <c r="O62" s="40"/>
      <c r="P62" s="29"/>
      <c r="Q62" s="148"/>
      <c r="R62" s="148"/>
      <c r="S62" s="149" t="str">
        <f t="shared" si="1"/>
        <v/>
      </c>
      <c r="T62" s="42"/>
      <c r="U62" s="29"/>
      <c r="V62" s="29"/>
      <c r="W62" s="29"/>
      <c r="AB62" s="98" t="str">
        <f ca="1">IF(ISBLANK(INDIRECT("B62"))," ",(INDIRECT("B62")))</f>
        <v xml:space="preserve"> </v>
      </c>
      <c r="AC62" s="98" t="str">
        <f ca="1">IF(ISBLANK(INDIRECT("C62"))," ",(INDIRECT("C62")))</f>
        <v xml:space="preserve"> </v>
      </c>
      <c r="AD62" s="98" t="str">
        <f ca="1">IF(ISBLANK(INDIRECT("D62"))," ",(INDIRECT("D62")))</f>
        <v xml:space="preserve"> </v>
      </c>
      <c r="AE62" s="98" t="str">
        <f ca="1">IF(ISBLANK(INDIRECT("E62"))," ",(INDIRECT("E62")))</f>
        <v xml:space="preserve"> </v>
      </c>
      <c r="AF62" s="98" t="str">
        <f ca="1">IF(ISBLANK(INDIRECT("F62"))," ",(INDIRECT("F62")))</f>
        <v xml:space="preserve"> </v>
      </c>
      <c r="AG62" s="98" t="str">
        <f ca="1">IF(ISBLANK(INDIRECT("G62"))," ",(INDIRECT("G62")))</f>
        <v xml:space="preserve"> </v>
      </c>
      <c r="AH62" s="98" t="str">
        <f ca="1">IF(ISBLANK(INDIRECT("H62"))," ",(INDIRECT("H62")))</f>
        <v xml:space="preserve"> </v>
      </c>
      <c r="AI62" s="98" t="str">
        <f ca="1">IF(ISBLANK(INDIRECT("I62"))," ",(INDIRECT("I62")))</f>
        <v xml:space="preserve"> </v>
      </c>
      <c r="AJ62" s="98" t="str">
        <f ca="1">IF(ISBLANK(INDIRECT("J62"))," ",(INDIRECT("J62")))</f>
        <v xml:space="preserve"> </v>
      </c>
      <c r="AK62" s="98" t="str">
        <f ca="1">IF(ISBLANK(INDIRECT("K62"))," ",(INDIRECT("K62")))</f>
        <v xml:space="preserve"> </v>
      </c>
      <c r="AL62" s="98" t="str">
        <f ca="1">IF(ISBLANK(INDIRECT("L62"))," ",(INDIRECT("L62")))</f>
        <v xml:space="preserve"> </v>
      </c>
      <c r="AM62" s="98" t="str">
        <f ca="1">IF(ISBLANK(INDIRECT("M62"))," ",(INDIRECT("M62")))</f>
        <v xml:space="preserve"> </v>
      </c>
      <c r="AN62" s="98" t="str">
        <f ca="1">IF(ISBLANK(INDIRECT("N62"))," ",(INDIRECT("N62")))</f>
        <v xml:space="preserve"> </v>
      </c>
      <c r="AO62" s="98" t="str">
        <f ca="1">IF(ISBLANK(INDIRECT("O62"))," ",(INDIRECT("O62")))</f>
        <v xml:space="preserve"> </v>
      </c>
      <c r="AP62" s="98" t="str">
        <f ca="1">IF(ISBLANK(INDIRECT("P62"))," ",(INDIRECT("P62")))</f>
        <v xml:space="preserve"> </v>
      </c>
      <c r="AQ62" s="98" t="str">
        <f ca="1">IF(ISBLANK(INDIRECT("Q62"))," ",(INDIRECT("Q62")))</f>
        <v xml:space="preserve"> </v>
      </c>
      <c r="AR62" s="98" t="str">
        <f ca="1">IF(ISBLANK(INDIRECT("R62"))," ",(INDIRECT("R62")))</f>
        <v xml:space="preserve"> </v>
      </c>
      <c r="AS62" s="98" t="str">
        <f ca="1">IF(ISBLANK(INDIRECT("S62"))," ",(INDIRECT("S62")))</f>
        <v/>
      </c>
      <c r="AT62" s="98" t="str">
        <f ca="1">IF(ISBLANK(INDIRECT("T62"))," ",(INDIRECT("T62")))</f>
        <v xml:space="preserve"> </v>
      </c>
      <c r="AU62" s="98" t="str">
        <f ca="1">IF(ISBLANK(INDIRECT("U62"))," ",(INDIRECT("U62")))</f>
        <v xml:space="preserve"> </v>
      </c>
      <c r="AV62" s="98" t="str">
        <f ca="1">IF(ISBLANK(INDIRECT("V62"))," ",(INDIRECT("V62")))</f>
        <v xml:space="preserve"> </v>
      </c>
      <c r="AW62" s="98" t="str">
        <f ca="1">IF(ISBLANK(INDIRECT("W62"))," ",(INDIRECT("W62")))</f>
        <v xml:space="preserve"> </v>
      </c>
    </row>
    <row r="63" spans="1:49" ht="53.25" customHeight="1" x14ac:dyDescent="0.25">
      <c r="A63" s="26">
        <v>58</v>
      </c>
      <c r="B63" s="29"/>
      <c r="C63" s="29"/>
      <c r="D63" s="40"/>
      <c r="E63" s="41"/>
      <c r="F63" s="40"/>
      <c r="G63" s="29"/>
      <c r="H63" s="29"/>
      <c r="I63" s="29"/>
      <c r="J63" s="29"/>
      <c r="K63" s="29"/>
      <c r="L63" s="29"/>
      <c r="M63" s="29"/>
      <c r="N63" s="40"/>
      <c r="O63" s="40"/>
      <c r="P63" s="29"/>
      <c r="Q63" s="148"/>
      <c r="R63" s="148"/>
      <c r="S63" s="149" t="str">
        <f t="shared" si="1"/>
        <v/>
      </c>
      <c r="T63" s="42"/>
      <c r="U63" s="29"/>
      <c r="V63" s="29"/>
      <c r="W63" s="29"/>
      <c r="AB63" s="98" t="str">
        <f ca="1">IF(ISBLANK(INDIRECT("B63"))," ",(INDIRECT("B63")))</f>
        <v xml:space="preserve"> </v>
      </c>
      <c r="AC63" s="98" t="str">
        <f ca="1">IF(ISBLANK(INDIRECT("C63"))," ",(INDIRECT("C63")))</f>
        <v xml:space="preserve"> </v>
      </c>
      <c r="AD63" s="98" t="str">
        <f ca="1">IF(ISBLANK(INDIRECT("D63"))," ",(INDIRECT("D63")))</f>
        <v xml:space="preserve"> </v>
      </c>
      <c r="AE63" s="98" t="str">
        <f ca="1">IF(ISBLANK(INDIRECT("E63"))," ",(INDIRECT("E63")))</f>
        <v xml:space="preserve"> </v>
      </c>
      <c r="AF63" s="98" t="str">
        <f ca="1">IF(ISBLANK(INDIRECT("F63"))," ",(INDIRECT("F63")))</f>
        <v xml:space="preserve"> </v>
      </c>
      <c r="AG63" s="98" t="str">
        <f ca="1">IF(ISBLANK(INDIRECT("G63"))," ",(INDIRECT("G63")))</f>
        <v xml:space="preserve"> </v>
      </c>
      <c r="AH63" s="98" t="str">
        <f ca="1">IF(ISBLANK(INDIRECT("H63"))," ",(INDIRECT("H63")))</f>
        <v xml:space="preserve"> </v>
      </c>
      <c r="AI63" s="98" t="str">
        <f ca="1">IF(ISBLANK(INDIRECT("I63"))," ",(INDIRECT("I63")))</f>
        <v xml:space="preserve"> </v>
      </c>
      <c r="AJ63" s="98" t="str">
        <f ca="1">IF(ISBLANK(INDIRECT("J63"))," ",(INDIRECT("J63")))</f>
        <v xml:space="preserve"> </v>
      </c>
      <c r="AK63" s="98" t="str">
        <f ca="1">IF(ISBLANK(INDIRECT("K63"))," ",(INDIRECT("K63")))</f>
        <v xml:space="preserve"> </v>
      </c>
      <c r="AL63" s="98" t="str">
        <f ca="1">IF(ISBLANK(INDIRECT("L63"))," ",(INDIRECT("L63")))</f>
        <v xml:space="preserve"> </v>
      </c>
      <c r="AM63" s="98" t="str">
        <f ca="1">IF(ISBLANK(INDIRECT("M63"))," ",(INDIRECT("M63")))</f>
        <v xml:space="preserve"> </v>
      </c>
      <c r="AN63" s="98" t="str">
        <f ca="1">IF(ISBLANK(INDIRECT("N63"))," ",(INDIRECT("N63")))</f>
        <v xml:space="preserve"> </v>
      </c>
      <c r="AO63" s="98" t="str">
        <f ca="1">IF(ISBLANK(INDIRECT("O63"))," ",(INDIRECT("O63")))</f>
        <v xml:space="preserve"> </v>
      </c>
      <c r="AP63" s="98" t="str">
        <f ca="1">IF(ISBLANK(INDIRECT("P63"))," ",(INDIRECT("P63")))</f>
        <v xml:space="preserve"> </v>
      </c>
      <c r="AQ63" s="98" t="str">
        <f ca="1">IF(ISBLANK(INDIRECT("Q63"))," ",(INDIRECT("Q63")))</f>
        <v xml:space="preserve"> </v>
      </c>
      <c r="AR63" s="98" t="str">
        <f ca="1">IF(ISBLANK(INDIRECT("R63"))," ",(INDIRECT("R63")))</f>
        <v xml:space="preserve"> </v>
      </c>
      <c r="AS63" s="98" t="str">
        <f ca="1">IF(ISBLANK(INDIRECT("S63"))," ",(INDIRECT("S63")))</f>
        <v/>
      </c>
      <c r="AT63" s="98" t="str">
        <f ca="1">IF(ISBLANK(INDIRECT("T63"))," ",(INDIRECT("T63")))</f>
        <v xml:space="preserve"> </v>
      </c>
      <c r="AU63" s="98" t="str">
        <f ca="1">IF(ISBLANK(INDIRECT("U63"))," ",(INDIRECT("U63")))</f>
        <v xml:space="preserve"> </v>
      </c>
      <c r="AV63" s="98" t="str">
        <f ca="1">IF(ISBLANK(INDIRECT("V63"))," ",(INDIRECT("V63")))</f>
        <v xml:space="preserve"> </v>
      </c>
      <c r="AW63" s="98" t="str">
        <f ca="1">IF(ISBLANK(INDIRECT("W63"))," ",(INDIRECT("W63")))</f>
        <v xml:space="preserve"> </v>
      </c>
    </row>
    <row r="64" spans="1:49" ht="54" customHeight="1" x14ac:dyDescent="0.25">
      <c r="A64" s="26">
        <v>59</v>
      </c>
      <c r="B64" s="29"/>
      <c r="C64" s="29"/>
      <c r="D64" s="40"/>
      <c r="E64" s="41"/>
      <c r="F64" s="40"/>
      <c r="G64" s="29"/>
      <c r="H64" s="29"/>
      <c r="I64" s="29"/>
      <c r="J64" s="29"/>
      <c r="K64" s="29"/>
      <c r="L64" s="29"/>
      <c r="M64" s="29"/>
      <c r="N64" s="40"/>
      <c r="O64" s="40"/>
      <c r="P64" s="29"/>
      <c r="Q64" s="148"/>
      <c r="R64" s="148"/>
      <c r="S64" s="149" t="str">
        <f t="shared" si="1"/>
        <v/>
      </c>
      <c r="T64" s="42"/>
      <c r="U64" s="29"/>
      <c r="V64" s="29"/>
      <c r="W64" s="29"/>
      <c r="AB64" s="98" t="str">
        <f ca="1">IF(ISBLANK(INDIRECT("B64"))," ",(INDIRECT("B64")))</f>
        <v xml:space="preserve"> </v>
      </c>
      <c r="AC64" s="98" t="str">
        <f ca="1">IF(ISBLANK(INDIRECT("C64"))," ",(INDIRECT("C64")))</f>
        <v xml:space="preserve"> </v>
      </c>
      <c r="AD64" s="98" t="str">
        <f ca="1">IF(ISBLANK(INDIRECT("D64"))," ",(INDIRECT("D64")))</f>
        <v xml:space="preserve"> </v>
      </c>
      <c r="AE64" s="98" t="str">
        <f ca="1">IF(ISBLANK(INDIRECT("E64"))," ",(INDIRECT("E64")))</f>
        <v xml:space="preserve"> </v>
      </c>
      <c r="AF64" s="98" t="str">
        <f ca="1">IF(ISBLANK(INDIRECT("F64"))," ",(INDIRECT("F64")))</f>
        <v xml:space="preserve"> </v>
      </c>
      <c r="AG64" s="98" t="str">
        <f ca="1">IF(ISBLANK(INDIRECT("G64"))," ",(INDIRECT("G64")))</f>
        <v xml:space="preserve"> </v>
      </c>
      <c r="AH64" s="98" t="str">
        <f ca="1">IF(ISBLANK(INDIRECT("H64"))," ",(INDIRECT("H64")))</f>
        <v xml:space="preserve"> </v>
      </c>
      <c r="AI64" s="98" t="str">
        <f ca="1">IF(ISBLANK(INDIRECT("I64"))," ",(INDIRECT("I64")))</f>
        <v xml:space="preserve"> </v>
      </c>
      <c r="AJ64" s="98" t="str">
        <f ca="1">IF(ISBLANK(INDIRECT("J64"))," ",(INDIRECT("J64")))</f>
        <v xml:space="preserve"> </v>
      </c>
      <c r="AK64" s="98" t="str">
        <f ca="1">IF(ISBLANK(INDIRECT("K64"))," ",(INDIRECT("K64")))</f>
        <v xml:space="preserve"> </v>
      </c>
      <c r="AL64" s="98" t="str">
        <f ca="1">IF(ISBLANK(INDIRECT("L64"))," ",(INDIRECT("L64")))</f>
        <v xml:space="preserve"> </v>
      </c>
      <c r="AM64" s="98" t="str">
        <f ca="1">IF(ISBLANK(INDIRECT("M64"))," ",(INDIRECT("M64")))</f>
        <v xml:space="preserve"> </v>
      </c>
      <c r="AN64" s="98" t="str">
        <f ca="1">IF(ISBLANK(INDIRECT("N64"))," ",(INDIRECT("N64")))</f>
        <v xml:space="preserve"> </v>
      </c>
      <c r="AO64" s="98" t="str">
        <f ca="1">IF(ISBLANK(INDIRECT("O64"))," ",(INDIRECT("O64")))</f>
        <v xml:space="preserve"> </v>
      </c>
      <c r="AP64" s="98" t="str">
        <f ca="1">IF(ISBLANK(INDIRECT("P64"))," ",(INDIRECT("P64")))</f>
        <v xml:space="preserve"> </v>
      </c>
      <c r="AQ64" s="98" t="str">
        <f ca="1">IF(ISBLANK(INDIRECT("Q64"))," ",(INDIRECT("Q64")))</f>
        <v xml:space="preserve"> </v>
      </c>
      <c r="AR64" s="98" t="str">
        <f ca="1">IF(ISBLANK(INDIRECT("R64"))," ",(INDIRECT("R64")))</f>
        <v xml:space="preserve"> </v>
      </c>
      <c r="AS64" s="98" t="str">
        <f ca="1">IF(ISBLANK(INDIRECT("S64"))," ",(INDIRECT("S64")))</f>
        <v/>
      </c>
      <c r="AT64" s="98" t="str">
        <f ca="1">IF(ISBLANK(INDIRECT("T64"))," ",(INDIRECT("T64")))</f>
        <v xml:space="preserve"> </v>
      </c>
      <c r="AU64" s="98" t="str">
        <f ca="1">IF(ISBLANK(INDIRECT("U64"))," ",(INDIRECT("U64")))</f>
        <v xml:space="preserve"> </v>
      </c>
      <c r="AV64" s="98" t="str">
        <f ca="1">IF(ISBLANK(INDIRECT("V64"))," ",(INDIRECT("V64")))</f>
        <v xml:space="preserve"> </v>
      </c>
      <c r="AW64" s="98" t="str">
        <f ca="1">IF(ISBLANK(INDIRECT("W64"))," ",(INDIRECT("W64")))</f>
        <v xml:space="preserve"> </v>
      </c>
    </row>
    <row r="65" spans="3:21" ht="54" hidden="1" customHeight="1" x14ac:dyDescent="0.25"/>
    <row r="66" spans="3:21" hidden="1" x14ac:dyDescent="0.25"/>
    <row r="67" spans="3:21" hidden="1" x14ac:dyDescent="0.25"/>
    <row r="68" spans="3:21" hidden="1" x14ac:dyDescent="0.25">
      <c r="J68" s="269"/>
      <c r="L68" s="269" t="s">
        <v>82</v>
      </c>
    </row>
    <row r="69" spans="3:21" hidden="1" x14ac:dyDescent="0.25">
      <c r="J69" s="269" t="s">
        <v>82</v>
      </c>
      <c r="L69" s="269" t="s">
        <v>800</v>
      </c>
      <c r="T69" s="269" t="s">
        <v>82</v>
      </c>
      <c r="U69" s="269" t="s">
        <v>82</v>
      </c>
    </row>
    <row r="70" spans="3:21" hidden="1" x14ac:dyDescent="0.25">
      <c r="C70" t="s">
        <v>837</v>
      </c>
      <c r="J70" s="269" t="s">
        <v>7</v>
      </c>
      <c r="L70" s="269" t="s">
        <v>16</v>
      </c>
      <c r="T70" s="269" t="s">
        <v>838</v>
      </c>
      <c r="U70" s="269" t="s">
        <v>359</v>
      </c>
    </row>
    <row r="71" spans="3:21" hidden="1" x14ac:dyDescent="0.25">
      <c r="C71" s="269" t="s">
        <v>82</v>
      </c>
      <c r="J71" s="269" t="s">
        <v>9</v>
      </c>
      <c r="L71" s="269" t="s">
        <v>14</v>
      </c>
      <c r="T71" s="269" t="s">
        <v>841</v>
      </c>
      <c r="U71" s="269" t="s">
        <v>372</v>
      </c>
    </row>
    <row r="72" spans="3:21" hidden="1" x14ac:dyDescent="0.25">
      <c r="C72" s="269" t="s">
        <v>845</v>
      </c>
      <c r="J72" s="269" t="s">
        <v>11</v>
      </c>
      <c r="L72" s="269" t="s">
        <v>801</v>
      </c>
      <c r="U72" s="269" t="s">
        <v>353</v>
      </c>
    </row>
    <row r="73" spans="3:21" hidden="1" x14ac:dyDescent="0.25">
      <c r="C73" s="269" t="s">
        <v>843</v>
      </c>
      <c r="J73" s="269" t="s">
        <v>13</v>
      </c>
      <c r="L73" s="269" t="s">
        <v>802</v>
      </c>
      <c r="U73" s="269" t="s">
        <v>352</v>
      </c>
    </row>
    <row r="74" spans="3:21" hidden="1" x14ac:dyDescent="0.25">
      <c r="C74" s="269" t="s">
        <v>22</v>
      </c>
      <c r="J74" s="269" t="s">
        <v>90</v>
      </c>
      <c r="L74" s="269" t="s">
        <v>85</v>
      </c>
      <c r="U74" s="269" t="s">
        <v>388</v>
      </c>
    </row>
    <row r="75" spans="3:21" hidden="1" x14ac:dyDescent="0.25">
      <c r="C75" s="269" t="s">
        <v>1305</v>
      </c>
      <c r="L75" s="269" t="s">
        <v>86</v>
      </c>
      <c r="U75" s="269" t="s">
        <v>394</v>
      </c>
    </row>
    <row r="76" spans="3:21" hidden="1" x14ac:dyDescent="0.25">
      <c r="C76" s="269" t="s">
        <v>852</v>
      </c>
      <c r="L76" s="269" t="s">
        <v>84</v>
      </c>
      <c r="U76" s="269" t="s">
        <v>395</v>
      </c>
    </row>
    <row r="77" spans="3:21" hidden="1" x14ac:dyDescent="0.25">
      <c r="C77" s="269" t="s">
        <v>23</v>
      </c>
      <c r="L77" s="269" t="s">
        <v>19</v>
      </c>
      <c r="U77" s="269" t="s">
        <v>374</v>
      </c>
    </row>
    <row r="78" spans="3:21" hidden="1" x14ac:dyDescent="0.25">
      <c r="C78" s="269" t="s">
        <v>310</v>
      </c>
      <c r="L78" s="269" t="s">
        <v>803</v>
      </c>
      <c r="U78" s="269" t="s">
        <v>376</v>
      </c>
    </row>
    <row r="79" spans="3:21" hidden="1" x14ac:dyDescent="0.25">
      <c r="C79" s="269" t="s">
        <v>857</v>
      </c>
      <c r="L79" s="269" t="s">
        <v>89</v>
      </c>
      <c r="U79" s="269" t="s">
        <v>387</v>
      </c>
    </row>
    <row r="80" spans="3:21" hidden="1" x14ac:dyDescent="0.25">
      <c r="C80" s="269" t="s">
        <v>24</v>
      </c>
      <c r="L80" s="269" t="s">
        <v>87</v>
      </c>
      <c r="U80" s="269" t="s">
        <v>379</v>
      </c>
    </row>
    <row r="81" spans="3:21" hidden="1" x14ac:dyDescent="0.25">
      <c r="C81" s="269" t="s">
        <v>25</v>
      </c>
      <c r="L81" s="269" t="s">
        <v>88</v>
      </c>
      <c r="U81" s="269" t="s">
        <v>360</v>
      </c>
    </row>
    <row r="82" spans="3:21" hidden="1" x14ac:dyDescent="0.25">
      <c r="C82" s="269" t="s">
        <v>1306</v>
      </c>
      <c r="L82" s="269" t="s">
        <v>804</v>
      </c>
      <c r="U82" s="269" t="s">
        <v>349</v>
      </c>
    </row>
    <row r="83" spans="3:21" hidden="1" x14ac:dyDescent="0.25">
      <c r="C83" s="269" t="s">
        <v>316</v>
      </c>
      <c r="U83" s="269" t="s">
        <v>380</v>
      </c>
    </row>
    <row r="84" spans="3:21" hidden="1" x14ac:dyDescent="0.25">
      <c r="C84" s="269" t="s">
        <v>26</v>
      </c>
      <c r="U84" s="269" t="s">
        <v>362</v>
      </c>
    </row>
    <row r="85" spans="3:21" hidden="1" x14ac:dyDescent="0.25">
      <c r="C85" s="269" t="s">
        <v>27</v>
      </c>
      <c r="U85" s="269" t="s">
        <v>357</v>
      </c>
    </row>
    <row r="86" spans="3:21" hidden="1" x14ac:dyDescent="0.25">
      <c r="C86" s="269" t="s">
        <v>1307</v>
      </c>
      <c r="U86" s="269" t="s">
        <v>386</v>
      </c>
    </row>
    <row r="87" spans="3:21" hidden="1" x14ac:dyDescent="0.25">
      <c r="C87" s="269" t="s">
        <v>1308</v>
      </c>
      <c r="U87" s="269" t="s">
        <v>409</v>
      </c>
    </row>
    <row r="88" spans="3:21" hidden="1" x14ac:dyDescent="0.25">
      <c r="C88" s="269" t="s">
        <v>28</v>
      </c>
      <c r="U88" s="269" t="s">
        <v>364</v>
      </c>
    </row>
    <row r="89" spans="3:21" hidden="1" x14ac:dyDescent="0.25">
      <c r="C89" s="269" t="s">
        <v>29</v>
      </c>
      <c r="U89" s="269" t="s">
        <v>393</v>
      </c>
    </row>
    <row r="90" spans="3:21" hidden="1" x14ac:dyDescent="0.25">
      <c r="C90" s="269" t="s">
        <v>1309</v>
      </c>
      <c r="U90" s="269" t="s">
        <v>377</v>
      </c>
    </row>
    <row r="91" spans="3:21" hidden="1" x14ac:dyDescent="0.25">
      <c r="C91" s="269" t="s">
        <v>877</v>
      </c>
      <c r="U91" s="269" t="s">
        <v>358</v>
      </c>
    </row>
    <row r="92" spans="3:21" hidden="1" x14ac:dyDescent="0.25">
      <c r="C92" s="269" t="s">
        <v>879</v>
      </c>
      <c r="U92" s="269" t="s">
        <v>384</v>
      </c>
    </row>
    <row r="93" spans="3:21" hidden="1" x14ac:dyDescent="0.25">
      <c r="C93" s="269" t="s">
        <v>881</v>
      </c>
      <c r="U93" s="269" t="s">
        <v>365</v>
      </c>
    </row>
    <row r="94" spans="3:21" hidden="1" x14ac:dyDescent="0.25">
      <c r="C94" s="269" t="s">
        <v>1310</v>
      </c>
      <c r="U94" s="269" t="s">
        <v>366</v>
      </c>
    </row>
    <row r="95" spans="3:21" hidden="1" x14ac:dyDescent="0.25">
      <c r="C95" s="269" t="s">
        <v>870</v>
      </c>
      <c r="U95" s="269" t="s">
        <v>391</v>
      </c>
    </row>
    <row r="96" spans="3:21" hidden="1" x14ac:dyDescent="0.25">
      <c r="C96" s="269" t="s">
        <v>884</v>
      </c>
      <c r="U96" s="269" t="s">
        <v>392</v>
      </c>
    </row>
    <row r="97" spans="3:21" hidden="1" x14ac:dyDescent="0.25">
      <c r="C97" s="269" t="s">
        <v>1311</v>
      </c>
      <c r="U97" s="269" t="s">
        <v>370</v>
      </c>
    </row>
    <row r="98" spans="3:21" hidden="1" x14ac:dyDescent="0.25">
      <c r="C98" s="269" t="s">
        <v>1312</v>
      </c>
      <c r="U98" s="269" t="s">
        <v>389</v>
      </c>
    </row>
    <row r="99" spans="3:21" hidden="1" x14ac:dyDescent="0.25">
      <c r="C99" s="269" t="s">
        <v>887</v>
      </c>
      <c r="U99" s="269" t="s">
        <v>378</v>
      </c>
    </row>
    <row r="100" spans="3:21" hidden="1" x14ac:dyDescent="0.25">
      <c r="C100" s="269" t="s">
        <v>30</v>
      </c>
      <c r="U100" s="269" t="s">
        <v>354</v>
      </c>
    </row>
    <row r="101" spans="3:21" hidden="1" x14ac:dyDescent="0.25">
      <c r="C101" s="269" t="s">
        <v>1025</v>
      </c>
      <c r="U101" s="269" t="s">
        <v>356</v>
      </c>
    </row>
    <row r="102" spans="3:21" hidden="1" x14ac:dyDescent="0.25">
      <c r="C102" s="269" t="s">
        <v>1313</v>
      </c>
      <c r="U102" s="269" t="s">
        <v>390</v>
      </c>
    </row>
    <row r="103" spans="3:21" hidden="1" x14ac:dyDescent="0.25">
      <c r="C103" s="269" t="s">
        <v>1314</v>
      </c>
      <c r="U103" s="269" t="s">
        <v>355</v>
      </c>
    </row>
    <row r="104" spans="3:21" hidden="1" x14ac:dyDescent="0.25">
      <c r="C104" s="269" t="s">
        <v>897</v>
      </c>
      <c r="U104" s="269" t="s">
        <v>375</v>
      </c>
    </row>
    <row r="105" spans="3:21" hidden="1" x14ac:dyDescent="0.25">
      <c r="C105" s="269" t="s">
        <v>899</v>
      </c>
      <c r="U105" s="269" t="s">
        <v>350</v>
      </c>
    </row>
    <row r="106" spans="3:21" hidden="1" x14ac:dyDescent="0.25">
      <c r="C106" s="269" t="s">
        <v>31</v>
      </c>
      <c r="U106" s="269" t="s">
        <v>369</v>
      </c>
    </row>
    <row r="107" spans="3:21" hidden="1" x14ac:dyDescent="0.25">
      <c r="C107" s="269" t="s">
        <v>32</v>
      </c>
      <c r="U107" s="269" t="s">
        <v>373</v>
      </c>
    </row>
    <row r="108" spans="3:21" hidden="1" x14ac:dyDescent="0.25">
      <c r="C108" s="269" t="s">
        <v>1315</v>
      </c>
      <c r="U108" s="269" t="s">
        <v>381</v>
      </c>
    </row>
    <row r="109" spans="3:21" hidden="1" x14ac:dyDescent="0.25">
      <c r="C109" s="269" t="s">
        <v>318</v>
      </c>
      <c r="U109" s="269" t="s">
        <v>351</v>
      </c>
    </row>
    <row r="110" spans="3:21" hidden="1" x14ac:dyDescent="0.25">
      <c r="C110" s="269" t="s">
        <v>319</v>
      </c>
      <c r="U110" s="269" t="s">
        <v>385</v>
      </c>
    </row>
    <row r="111" spans="3:21" hidden="1" x14ac:dyDescent="0.25">
      <c r="C111" s="269" t="s">
        <v>1316</v>
      </c>
      <c r="U111" s="269" t="s">
        <v>348</v>
      </c>
    </row>
    <row r="112" spans="3:21" hidden="1" x14ac:dyDescent="0.25">
      <c r="C112" s="269" t="s">
        <v>1317</v>
      </c>
      <c r="U112" s="269" t="s">
        <v>367</v>
      </c>
    </row>
    <row r="113" spans="3:21" hidden="1" x14ac:dyDescent="0.25">
      <c r="C113" s="269" t="s">
        <v>904</v>
      </c>
      <c r="U113" s="269" t="s">
        <v>368</v>
      </c>
    </row>
    <row r="114" spans="3:21" hidden="1" x14ac:dyDescent="0.25">
      <c r="C114" s="269" t="s">
        <v>33</v>
      </c>
      <c r="U114" s="269" t="s">
        <v>361</v>
      </c>
    </row>
    <row r="115" spans="3:21" hidden="1" x14ac:dyDescent="0.25">
      <c r="C115" s="269" t="s">
        <v>912</v>
      </c>
      <c r="U115" s="269" t="s">
        <v>371</v>
      </c>
    </row>
    <row r="116" spans="3:21" hidden="1" x14ac:dyDescent="0.25">
      <c r="C116" s="269" t="s">
        <v>915</v>
      </c>
      <c r="U116" s="269" t="s">
        <v>363</v>
      </c>
    </row>
    <row r="117" spans="3:21" hidden="1" x14ac:dyDescent="0.25">
      <c r="C117" s="269" t="s">
        <v>34</v>
      </c>
      <c r="U117" s="269" t="s">
        <v>382</v>
      </c>
    </row>
    <row r="118" spans="3:21" hidden="1" x14ac:dyDescent="0.25">
      <c r="C118" s="269" t="s">
        <v>1318</v>
      </c>
      <c r="U118" s="269" t="s">
        <v>383</v>
      </c>
    </row>
    <row r="119" spans="3:21" hidden="1" x14ac:dyDescent="0.25">
      <c r="C119" s="269" t="s">
        <v>35</v>
      </c>
    </row>
    <row r="120" spans="3:21" hidden="1" x14ac:dyDescent="0.25">
      <c r="C120" s="269" t="s">
        <v>36</v>
      </c>
    </row>
    <row r="121" spans="3:21" hidden="1" x14ac:dyDescent="0.25">
      <c r="C121" s="269" t="s">
        <v>917</v>
      </c>
    </row>
    <row r="122" spans="3:21" hidden="1" x14ac:dyDescent="0.25">
      <c r="C122" s="269" t="s">
        <v>919</v>
      </c>
    </row>
    <row r="123" spans="3:21" hidden="1" x14ac:dyDescent="0.25">
      <c r="C123" s="269" t="s">
        <v>922</v>
      </c>
    </row>
    <row r="124" spans="3:21" hidden="1" x14ac:dyDescent="0.25">
      <c r="C124" s="269" t="s">
        <v>909</v>
      </c>
    </row>
    <row r="125" spans="3:21" hidden="1" x14ac:dyDescent="0.25">
      <c r="C125" s="269" t="s">
        <v>37</v>
      </c>
    </row>
    <row r="126" spans="3:21" hidden="1" x14ac:dyDescent="0.25">
      <c r="C126" s="269" t="s">
        <v>1319</v>
      </c>
    </row>
    <row r="127" spans="3:21" hidden="1" x14ac:dyDescent="0.25">
      <c r="C127" s="269" t="s">
        <v>38</v>
      </c>
    </row>
    <row r="128" spans="3:21" hidden="1" x14ac:dyDescent="0.25">
      <c r="C128" s="269" t="s">
        <v>925</v>
      </c>
    </row>
    <row r="129" spans="3:3" hidden="1" x14ac:dyDescent="0.25">
      <c r="C129" s="269" t="s">
        <v>926</v>
      </c>
    </row>
    <row r="130" spans="3:3" hidden="1" x14ac:dyDescent="0.25">
      <c r="C130" s="269" t="s">
        <v>927</v>
      </c>
    </row>
    <row r="131" spans="3:3" hidden="1" x14ac:dyDescent="0.25">
      <c r="C131" s="269" t="s">
        <v>39</v>
      </c>
    </row>
    <row r="132" spans="3:3" hidden="1" x14ac:dyDescent="0.25">
      <c r="C132" s="269" t="s">
        <v>928</v>
      </c>
    </row>
    <row r="133" spans="3:3" hidden="1" x14ac:dyDescent="0.25">
      <c r="C133" s="269" t="s">
        <v>929</v>
      </c>
    </row>
    <row r="134" spans="3:3" hidden="1" x14ac:dyDescent="0.25">
      <c r="C134" s="269" t="s">
        <v>930</v>
      </c>
    </row>
    <row r="135" spans="3:3" hidden="1" x14ac:dyDescent="0.25">
      <c r="C135" s="269" t="s">
        <v>931</v>
      </c>
    </row>
    <row r="136" spans="3:3" hidden="1" x14ac:dyDescent="0.25">
      <c r="C136" s="269" t="s">
        <v>932</v>
      </c>
    </row>
    <row r="137" spans="3:3" hidden="1" x14ac:dyDescent="0.25">
      <c r="C137" s="269" t="s">
        <v>320</v>
      </c>
    </row>
    <row r="138" spans="3:3" hidden="1" x14ac:dyDescent="0.25">
      <c r="C138" s="269" t="s">
        <v>933</v>
      </c>
    </row>
    <row r="139" spans="3:3" hidden="1" x14ac:dyDescent="0.25">
      <c r="C139" s="269" t="s">
        <v>1320</v>
      </c>
    </row>
    <row r="140" spans="3:3" hidden="1" x14ac:dyDescent="0.25">
      <c r="C140" s="269" t="s">
        <v>1321</v>
      </c>
    </row>
    <row r="141" spans="3:3" hidden="1" x14ac:dyDescent="0.25">
      <c r="C141" s="269" t="s">
        <v>934</v>
      </c>
    </row>
    <row r="142" spans="3:3" hidden="1" x14ac:dyDescent="0.25">
      <c r="C142" s="269" t="s">
        <v>935</v>
      </c>
    </row>
    <row r="143" spans="3:3" hidden="1" x14ac:dyDescent="0.25">
      <c r="C143" s="269" t="s">
        <v>321</v>
      </c>
    </row>
    <row r="144" spans="3:3" hidden="1" x14ac:dyDescent="0.25">
      <c r="C144" s="269" t="s">
        <v>322</v>
      </c>
    </row>
    <row r="145" spans="3:3" hidden="1" x14ac:dyDescent="0.25">
      <c r="C145" s="269" t="s">
        <v>937</v>
      </c>
    </row>
    <row r="146" spans="3:3" hidden="1" x14ac:dyDescent="0.25">
      <c r="C146" s="269" t="s">
        <v>938</v>
      </c>
    </row>
    <row r="147" spans="3:3" hidden="1" x14ac:dyDescent="0.25">
      <c r="C147" s="269" t="s">
        <v>936</v>
      </c>
    </row>
    <row r="148" spans="3:3" hidden="1" x14ac:dyDescent="0.25">
      <c r="C148" s="269" t="s">
        <v>323</v>
      </c>
    </row>
    <row r="149" spans="3:3" hidden="1" x14ac:dyDescent="0.25">
      <c r="C149" s="269" t="s">
        <v>939</v>
      </c>
    </row>
    <row r="150" spans="3:3" hidden="1" x14ac:dyDescent="0.25">
      <c r="C150" s="269" t="s">
        <v>940</v>
      </c>
    </row>
    <row r="151" spans="3:3" hidden="1" x14ac:dyDescent="0.25">
      <c r="C151" s="269" t="s">
        <v>324</v>
      </c>
    </row>
    <row r="152" spans="3:3" hidden="1" x14ac:dyDescent="0.25">
      <c r="C152" s="269" t="s">
        <v>941</v>
      </c>
    </row>
    <row r="153" spans="3:3" hidden="1" x14ac:dyDescent="0.25">
      <c r="C153" s="269" t="s">
        <v>942</v>
      </c>
    </row>
    <row r="154" spans="3:3" hidden="1" x14ac:dyDescent="0.25">
      <c r="C154" s="269" t="s">
        <v>943</v>
      </c>
    </row>
    <row r="155" spans="3:3" hidden="1" x14ac:dyDescent="0.25">
      <c r="C155" s="269" t="s">
        <v>944</v>
      </c>
    </row>
    <row r="156" spans="3:3" hidden="1" x14ac:dyDescent="0.25">
      <c r="C156" s="269" t="s">
        <v>945</v>
      </c>
    </row>
    <row r="157" spans="3:3" hidden="1" x14ac:dyDescent="0.25">
      <c r="C157" s="269" t="s">
        <v>1322</v>
      </c>
    </row>
    <row r="158" spans="3:3" hidden="1" x14ac:dyDescent="0.25">
      <c r="C158" s="269" t="s">
        <v>40</v>
      </c>
    </row>
    <row r="159" spans="3:3" hidden="1" x14ac:dyDescent="0.25">
      <c r="C159" s="269" t="s">
        <v>41</v>
      </c>
    </row>
    <row r="160" spans="3:3" hidden="1" x14ac:dyDescent="0.25">
      <c r="C160" s="269" t="s">
        <v>1323</v>
      </c>
    </row>
    <row r="161" spans="3:3" hidden="1" x14ac:dyDescent="0.25">
      <c r="C161" s="269" t="s">
        <v>42</v>
      </c>
    </row>
    <row r="162" spans="3:3" hidden="1" x14ac:dyDescent="0.25">
      <c r="C162" s="269" t="s">
        <v>43</v>
      </c>
    </row>
    <row r="163" spans="3:3" hidden="1" x14ac:dyDescent="0.25">
      <c r="C163" s="269" t="s">
        <v>44</v>
      </c>
    </row>
    <row r="164" spans="3:3" hidden="1" x14ac:dyDescent="0.25">
      <c r="C164" s="269" t="s">
        <v>45</v>
      </c>
    </row>
    <row r="165" spans="3:3" hidden="1" x14ac:dyDescent="0.25">
      <c r="C165" s="269" t="s">
        <v>947</v>
      </c>
    </row>
    <row r="166" spans="3:3" hidden="1" x14ac:dyDescent="0.25">
      <c r="C166" s="269" t="s">
        <v>325</v>
      </c>
    </row>
    <row r="167" spans="3:3" hidden="1" x14ac:dyDescent="0.25">
      <c r="C167" s="269" t="s">
        <v>46</v>
      </c>
    </row>
    <row r="168" spans="3:3" hidden="1" x14ac:dyDescent="0.25">
      <c r="C168" s="269" t="s">
        <v>946</v>
      </c>
    </row>
    <row r="169" spans="3:3" hidden="1" x14ac:dyDescent="0.25">
      <c r="C169" s="269" t="s">
        <v>1324</v>
      </c>
    </row>
    <row r="170" spans="3:3" hidden="1" x14ac:dyDescent="0.25">
      <c r="C170" s="269" t="s">
        <v>1325</v>
      </c>
    </row>
    <row r="171" spans="3:3" hidden="1" x14ac:dyDescent="0.25">
      <c r="C171" s="269" t="s">
        <v>948</v>
      </c>
    </row>
    <row r="172" spans="3:3" hidden="1" x14ac:dyDescent="0.25">
      <c r="C172" s="269" t="s">
        <v>1326</v>
      </c>
    </row>
    <row r="173" spans="3:3" hidden="1" x14ac:dyDescent="0.25">
      <c r="C173" s="269" t="s">
        <v>47</v>
      </c>
    </row>
    <row r="174" spans="3:3" hidden="1" x14ac:dyDescent="0.25">
      <c r="C174" s="269" t="s">
        <v>1327</v>
      </c>
    </row>
    <row r="175" spans="3:3" hidden="1" x14ac:dyDescent="0.25">
      <c r="C175" s="269" t="s">
        <v>1328</v>
      </c>
    </row>
    <row r="176" spans="3:3" hidden="1" x14ac:dyDescent="0.25">
      <c r="C176" s="269" t="s">
        <v>1329</v>
      </c>
    </row>
    <row r="177" spans="3:3" hidden="1" x14ac:dyDescent="0.25">
      <c r="C177" s="269" t="s">
        <v>1330</v>
      </c>
    </row>
    <row r="178" spans="3:3" hidden="1" x14ac:dyDescent="0.25">
      <c r="C178" s="269" t="s">
        <v>1331</v>
      </c>
    </row>
    <row r="179" spans="3:3" hidden="1" x14ac:dyDescent="0.25">
      <c r="C179" s="269" t="s">
        <v>48</v>
      </c>
    </row>
    <row r="180" spans="3:3" hidden="1" x14ac:dyDescent="0.25">
      <c r="C180" s="269" t="s">
        <v>49</v>
      </c>
    </row>
    <row r="181" spans="3:3" hidden="1" x14ac:dyDescent="0.25">
      <c r="C181" s="269" t="s">
        <v>1332</v>
      </c>
    </row>
    <row r="182" spans="3:3" hidden="1" x14ac:dyDescent="0.25">
      <c r="C182" s="269" t="s">
        <v>1333</v>
      </c>
    </row>
    <row r="183" spans="3:3" hidden="1" x14ac:dyDescent="0.25">
      <c r="C183" s="269" t="s">
        <v>952</v>
      </c>
    </row>
    <row r="184" spans="3:3" hidden="1" x14ac:dyDescent="0.25">
      <c r="C184" s="269" t="s">
        <v>50</v>
      </c>
    </row>
    <row r="185" spans="3:3" hidden="1" x14ac:dyDescent="0.25">
      <c r="C185" s="269" t="s">
        <v>51</v>
      </c>
    </row>
    <row r="186" spans="3:3" hidden="1" x14ac:dyDescent="0.25">
      <c r="C186" s="269" t="s">
        <v>949</v>
      </c>
    </row>
    <row r="187" spans="3:3" hidden="1" x14ac:dyDescent="0.25">
      <c r="C187" s="269" t="s">
        <v>950</v>
      </c>
    </row>
    <row r="188" spans="3:3" hidden="1" x14ac:dyDescent="0.25">
      <c r="C188" s="269" t="s">
        <v>1334</v>
      </c>
    </row>
    <row r="189" spans="3:3" hidden="1" x14ac:dyDescent="0.25">
      <c r="C189" s="269" t="s">
        <v>951</v>
      </c>
    </row>
    <row r="190" spans="3:3" hidden="1" x14ac:dyDescent="0.25">
      <c r="C190" s="269" t="s">
        <v>52</v>
      </c>
    </row>
    <row r="191" spans="3:3" hidden="1" x14ac:dyDescent="0.25">
      <c r="C191" s="269" t="s">
        <v>954</v>
      </c>
    </row>
    <row r="192" spans="3:3" hidden="1" x14ac:dyDescent="0.25">
      <c r="C192" s="269" t="s">
        <v>955</v>
      </c>
    </row>
    <row r="193" spans="3:3" hidden="1" x14ac:dyDescent="0.25">
      <c r="C193" s="269" t="s">
        <v>53</v>
      </c>
    </row>
    <row r="194" spans="3:3" hidden="1" x14ac:dyDescent="0.25">
      <c r="C194" s="269" t="s">
        <v>54</v>
      </c>
    </row>
    <row r="195" spans="3:3" hidden="1" x14ac:dyDescent="0.25">
      <c r="C195" s="269" t="s">
        <v>55</v>
      </c>
    </row>
    <row r="196" spans="3:3" hidden="1" x14ac:dyDescent="0.25">
      <c r="C196" s="269" t="s">
        <v>957</v>
      </c>
    </row>
    <row r="197" spans="3:3" hidden="1" x14ac:dyDescent="0.25">
      <c r="C197" s="269" t="s">
        <v>958</v>
      </c>
    </row>
    <row r="198" spans="3:3" hidden="1" x14ac:dyDescent="0.25">
      <c r="C198" s="269" t="s">
        <v>956</v>
      </c>
    </row>
    <row r="199" spans="3:3" hidden="1" x14ac:dyDescent="0.25">
      <c r="C199" s="269" t="s">
        <v>1335</v>
      </c>
    </row>
    <row r="200" spans="3:3" hidden="1" x14ac:dyDescent="0.25">
      <c r="C200" s="269" t="s">
        <v>959</v>
      </c>
    </row>
    <row r="201" spans="3:3" hidden="1" x14ac:dyDescent="0.25">
      <c r="C201" s="269" t="s">
        <v>56</v>
      </c>
    </row>
    <row r="202" spans="3:3" hidden="1" x14ac:dyDescent="0.25">
      <c r="C202" s="269" t="s">
        <v>57</v>
      </c>
    </row>
    <row r="203" spans="3:3" hidden="1" x14ac:dyDescent="0.25">
      <c r="C203" s="269" t="s">
        <v>1336</v>
      </c>
    </row>
    <row r="204" spans="3:3" hidden="1" x14ac:dyDescent="0.25">
      <c r="C204" s="269" t="s">
        <v>1337</v>
      </c>
    </row>
    <row r="205" spans="3:3" hidden="1" x14ac:dyDescent="0.25">
      <c r="C205" s="269" t="s">
        <v>58</v>
      </c>
    </row>
    <row r="206" spans="3:3" hidden="1" x14ac:dyDescent="0.25">
      <c r="C206" s="269" t="s">
        <v>953</v>
      </c>
    </row>
    <row r="207" spans="3:3" hidden="1" x14ac:dyDescent="0.25">
      <c r="C207" s="269" t="s">
        <v>960</v>
      </c>
    </row>
    <row r="208" spans="3:3" hidden="1" x14ac:dyDescent="0.25">
      <c r="C208" s="269" t="s">
        <v>1338</v>
      </c>
    </row>
    <row r="209" spans="3:3" hidden="1" x14ac:dyDescent="0.25">
      <c r="C209" s="269" t="s">
        <v>59</v>
      </c>
    </row>
    <row r="210" spans="3:3" hidden="1" x14ac:dyDescent="0.25">
      <c r="C210" s="269" t="s">
        <v>961</v>
      </c>
    </row>
    <row r="211" spans="3:3" hidden="1" x14ac:dyDescent="0.25">
      <c r="C211" s="269" t="s">
        <v>60</v>
      </c>
    </row>
    <row r="212" spans="3:3" hidden="1" x14ac:dyDescent="0.25">
      <c r="C212" s="269" t="s">
        <v>326</v>
      </c>
    </row>
    <row r="213" spans="3:3" hidden="1" x14ac:dyDescent="0.25">
      <c r="C213" s="269" t="s">
        <v>967</v>
      </c>
    </row>
    <row r="214" spans="3:3" hidden="1" x14ac:dyDescent="0.25">
      <c r="C214" s="269" t="s">
        <v>61</v>
      </c>
    </row>
    <row r="215" spans="3:3" hidden="1" x14ac:dyDescent="0.25">
      <c r="C215" s="269" t="s">
        <v>62</v>
      </c>
    </row>
    <row r="216" spans="3:3" hidden="1" x14ac:dyDescent="0.25">
      <c r="C216" s="269" t="s">
        <v>962</v>
      </c>
    </row>
    <row r="217" spans="3:3" hidden="1" x14ac:dyDescent="0.25">
      <c r="C217" s="269" t="s">
        <v>963</v>
      </c>
    </row>
    <row r="218" spans="3:3" hidden="1" x14ac:dyDescent="0.25">
      <c r="C218" s="269" t="s">
        <v>964</v>
      </c>
    </row>
    <row r="219" spans="3:3" hidden="1" x14ac:dyDescent="0.25">
      <c r="C219" s="269" t="s">
        <v>1339</v>
      </c>
    </row>
    <row r="220" spans="3:3" hidden="1" x14ac:dyDescent="0.25">
      <c r="C220" s="269" t="s">
        <v>965</v>
      </c>
    </row>
    <row r="221" spans="3:3" hidden="1" x14ac:dyDescent="0.25">
      <c r="C221" s="269" t="s">
        <v>966</v>
      </c>
    </row>
    <row r="222" spans="3:3" hidden="1" x14ac:dyDescent="0.25">
      <c r="C222" s="269" t="s">
        <v>1340</v>
      </c>
    </row>
    <row r="223" spans="3:3" hidden="1" x14ac:dyDescent="0.25">
      <c r="C223" s="269" t="s">
        <v>968</v>
      </c>
    </row>
    <row r="224" spans="3:3" hidden="1" x14ac:dyDescent="0.25">
      <c r="C224" s="269" t="s">
        <v>969</v>
      </c>
    </row>
    <row r="225" spans="3:3" hidden="1" x14ac:dyDescent="0.25">
      <c r="C225" s="269" t="s">
        <v>970</v>
      </c>
    </row>
    <row r="226" spans="3:3" hidden="1" x14ac:dyDescent="0.25">
      <c r="C226" s="269" t="s">
        <v>971</v>
      </c>
    </row>
    <row r="227" spans="3:3" hidden="1" x14ac:dyDescent="0.25">
      <c r="C227" s="269" t="s">
        <v>63</v>
      </c>
    </row>
    <row r="228" spans="3:3" hidden="1" x14ac:dyDescent="0.25">
      <c r="C228" s="269" t="s">
        <v>972</v>
      </c>
    </row>
    <row r="229" spans="3:3" hidden="1" x14ac:dyDescent="0.25">
      <c r="C229" s="269" t="s">
        <v>1341</v>
      </c>
    </row>
    <row r="230" spans="3:3" hidden="1" x14ac:dyDescent="0.25">
      <c r="C230" s="269" t="s">
        <v>973</v>
      </c>
    </row>
    <row r="231" spans="3:3" hidden="1" x14ac:dyDescent="0.25">
      <c r="C231" s="269" t="s">
        <v>974</v>
      </c>
    </row>
    <row r="232" spans="3:3" hidden="1" x14ac:dyDescent="0.25">
      <c r="C232" s="269" t="s">
        <v>975</v>
      </c>
    </row>
    <row r="233" spans="3:3" hidden="1" x14ac:dyDescent="0.25">
      <c r="C233" s="269" t="s">
        <v>327</v>
      </c>
    </row>
    <row r="234" spans="3:3" hidden="1" x14ac:dyDescent="0.25">
      <c r="C234" s="269" t="s">
        <v>1342</v>
      </c>
    </row>
    <row r="235" spans="3:3" hidden="1" x14ac:dyDescent="0.25">
      <c r="C235" s="269" t="s">
        <v>1343</v>
      </c>
    </row>
    <row r="236" spans="3:3" hidden="1" x14ac:dyDescent="0.25">
      <c r="C236" s="269" t="s">
        <v>1344</v>
      </c>
    </row>
    <row r="237" spans="3:3" hidden="1" x14ac:dyDescent="0.25">
      <c r="C237" s="269" t="s">
        <v>64</v>
      </c>
    </row>
    <row r="238" spans="3:3" hidden="1" x14ac:dyDescent="0.25">
      <c r="C238" s="269" t="s">
        <v>65</v>
      </c>
    </row>
    <row r="239" spans="3:3" hidden="1" x14ac:dyDescent="0.25">
      <c r="C239" s="269" t="s">
        <v>1345</v>
      </c>
    </row>
    <row r="240" spans="3:3" hidden="1" x14ac:dyDescent="0.25">
      <c r="C240" s="269" t="s">
        <v>66</v>
      </c>
    </row>
    <row r="241" spans="3:3" hidden="1" x14ac:dyDescent="0.25">
      <c r="C241" s="269" t="s">
        <v>1346</v>
      </c>
    </row>
    <row r="242" spans="3:3" hidden="1" x14ac:dyDescent="0.25">
      <c r="C242" s="269" t="s">
        <v>67</v>
      </c>
    </row>
    <row r="243" spans="3:3" hidden="1" x14ac:dyDescent="0.25">
      <c r="C243" s="269" t="s">
        <v>68</v>
      </c>
    </row>
    <row r="244" spans="3:3" hidden="1" x14ac:dyDescent="0.25">
      <c r="C244" s="269" t="s">
        <v>976</v>
      </c>
    </row>
    <row r="245" spans="3:3" hidden="1" x14ac:dyDescent="0.25">
      <c r="C245" s="269" t="s">
        <v>1347</v>
      </c>
    </row>
    <row r="246" spans="3:3" hidden="1" x14ac:dyDescent="0.25">
      <c r="C246" s="269" t="s">
        <v>1348</v>
      </c>
    </row>
    <row r="247" spans="3:3" hidden="1" x14ac:dyDescent="0.25">
      <c r="C247" s="269" t="s">
        <v>1349</v>
      </c>
    </row>
    <row r="248" spans="3:3" hidden="1" x14ac:dyDescent="0.25">
      <c r="C248" s="269" t="s">
        <v>977</v>
      </c>
    </row>
    <row r="249" spans="3:3" hidden="1" x14ac:dyDescent="0.25">
      <c r="C249" s="269" t="s">
        <v>978</v>
      </c>
    </row>
    <row r="250" spans="3:3" hidden="1" x14ac:dyDescent="0.25">
      <c r="C250" s="269" t="s">
        <v>328</v>
      </c>
    </row>
    <row r="251" spans="3:3" hidden="1" x14ac:dyDescent="0.25">
      <c r="C251" s="269" t="s">
        <v>979</v>
      </c>
    </row>
    <row r="252" spans="3:3" hidden="1" x14ac:dyDescent="0.25">
      <c r="C252" s="269" t="s">
        <v>329</v>
      </c>
    </row>
    <row r="253" spans="3:3" hidden="1" x14ac:dyDescent="0.25">
      <c r="C253" s="269" t="s">
        <v>330</v>
      </c>
    </row>
    <row r="254" spans="3:3" hidden="1" x14ac:dyDescent="0.25">
      <c r="C254" s="269" t="s">
        <v>980</v>
      </c>
    </row>
    <row r="255" spans="3:3" hidden="1" x14ac:dyDescent="0.25">
      <c r="C255" s="269" t="s">
        <v>69</v>
      </c>
    </row>
    <row r="256" spans="3:3" hidden="1" x14ac:dyDescent="0.25">
      <c r="C256" s="269" t="s">
        <v>981</v>
      </c>
    </row>
    <row r="257" spans="3:3" hidden="1" x14ac:dyDescent="0.25">
      <c r="C257" s="269" t="s">
        <v>331</v>
      </c>
    </row>
    <row r="258" spans="3:3" hidden="1" x14ac:dyDescent="0.25">
      <c r="C258" s="269" t="s">
        <v>1350</v>
      </c>
    </row>
    <row r="259" spans="3:3" hidden="1" x14ac:dyDescent="0.25">
      <c r="C259" s="269" t="s">
        <v>1351</v>
      </c>
    </row>
    <row r="260" spans="3:3" hidden="1" x14ac:dyDescent="0.25">
      <c r="C260" s="269" t="s">
        <v>1352</v>
      </c>
    </row>
    <row r="261" spans="3:3" hidden="1" x14ac:dyDescent="0.25">
      <c r="C261" s="269" t="s">
        <v>1353</v>
      </c>
    </row>
    <row r="262" spans="3:3" hidden="1" x14ac:dyDescent="0.25">
      <c r="C262" s="269" t="s">
        <v>983</v>
      </c>
    </row>
    <row r="263" spans="3:3" hidden="1" x14ac:dyDescent="0.25">
      <c r="C263" s="269" t="s">
        <v>1354</v>
      </c>
    </row>
    <row r="264" spans="3:3" hidden="1" x14ac:dyDescent="0.25">
      <c r="C264" s="269" t="s">
        <v>1355</v>
      </c>
    </row>
    <row r="265" spans="3:3" hidden="1" x14ac:dyDescent="0.25">
      <c r="C265" s="269" t="s">
        <v>1356</v>
      </c>
    </row>
    <row r="266" spans="3:3" hidden="1" x14ac:dyDescent="0.25">
      <c r="C266" s="269" t="s">
        <v>70</v>
      </c>
    </row>
    <row r="267" spans="3:3" hidden="1" x14ac:dyDescent="0.25">
      <c r="C267" s="269" t="s">
        <v>1357</v>
      </c>
    </row>
    <row r="268" spans="3:3" hidden="1" x14ac:dyDescent="0.25">
      <c r="C268" s="269" t="s">
        <v>1358</v>
      </c>
    </row>
    <row r="269" spans="3:3" hidden="1" x14ac:dyDescent="0.25">
      <c r="C269" s="269" t="s">
        <v>1359</v>
      </c>
    </row>
    <row r="270" spans="3:3" hidden="1" x14ac:dyDescent="0.25">
      <c r="C270" s="269" t="s">
        <v>984</v>
      </c>
    </row>
    <row r="271" spans="3:3" hidden="1" x14ac:dyDescent="0.25">
      <c r="C271" s="269" t="s">
        <v>985</v>
      </c>
    </row>
    <row r="272" spans="3:3" hidden="1" x14ac:dyDescent="0.25">
      <c r="C272" s="269" t="s">
        <v>986</v>
      </c>
    </row>
    <row r="273" spans="3:3" hidden="1" x14ac:dyDescent="0.25">
      <c r="C273" s="269" t="s">
        <v>987</v>
      </c>
    </row>
    <row r="274" spans="3:3" hidden="1" x14ac:dyDescent="0.25">
      <c r="C274" s="269" t="s">
        <v>982</v>
      </c>
    </row>
    <row r="275" spans="3:3" hidden="1" x14ac:dyDescent="0.25">
      <c r="C275" s="269" t="s">
        <v>1360</v>
      </c>
    </row>
    <row r="276" spans="3:3" hidden="1" x14ac:dyDescent="0.25">
      <c r="C276" s="269" t="s">
        <v>332</v>
      </c>
    </row>
    <row r="277" spans="3:3" hidden="1" x14ac:dyDescent="0.25">
      <c r="C277" s="269" t="s">
        <v>988</v>
      </c>
    </row>
    <row r="278" spans="3:3" hidden="1" x14ac:dyDescent="0.25">
      <c r="C278" s="269" t="s">
        <v>989</v>
      </c>
    </row>
    <row r="279" spans="3:3" hidden="1" x14ac:dyDescent="0.25">
      <c r="C279" s="269" t="s">
        <v>1361</v>
      </c>
    </row>
    <row r="280" spans="3:3" hidden="1" x14ac:dyDescent="0.25">
      <c r="C280" s="269" t="s">
        <v>1362</v>
      </c>
    </row>
    <row r="281" spans="3:3" hidden="1" x14ac:dyDescent="0.25">
      <c r="C281" s="269" t="s">
        <v>990</v>
      </c>
    </row>
    <row r="282" spans="3:3" hidden="1" x14ac:dyDescent="0.25">
      <c r="C282" s="269" t="s">
        <v>71</v>
      </c>
    </row>
    <row r="283" spans="3:3" hidden="1" x14ac:dyDescent="0.25">
      <c r="C283" s="269" t="s">
        <v>1363</v>
      </c>
    </row>
    <row r="284" spans="3:3" hidden="1" x14ac:dyDescent="0.25">
      <c r="C284" s="269" t="s">
        <v>333</v>
      </c>
    </row>
    <row r="285" spans="3:3" hidden="1" x14ac:dyDescent="0.25">
      <c r="C285" s="269" t="s">
        <v>72</v>
      </c>
    </row>
    <row r="286" spans="3:3" hidden="1" x14ac:dyDescent="0.25">
      <c r="C286" s="269" t="s">
        <v>334</v>
      </c>
    </row>
    <row r="287" spans="3:3" hidden="1" x14ac:dyDescent="0.25">
      <c r="C287" s="269" t="s">
        <v>1364</v>
      </c>
    </row>
    <row r="288" spans="3:3" hidden="1" x14ac:dyDescent="0.25">
      <c r="C288" s="269" t="s">
        <v>1365</v>
      </c>
    </row>
    <row r="289" spans="3:3" hidden="1" x14ac:dyDescent="0.25">
      <c r="C289" s="269" t="s">
        <v>1366</v>
      </c>
    </row>
    <row r="290" spans="3:3" hidden="1" x14ac:dyDescent="0.25">
      <c r="C290" s="269" t="s">
        <v>73</v>
      </c>
    </row>
    <row r="291" spans="3:3" hidden="1" x14ac:dyDescent="0.25">
      <c r="C291" s="269" t="s">
        <v>74</v>
      </c>
    </row>
    <row r="292" spans="3:3" hidden="1" x14ac:dyDescent="0.25">
      <c r="C292" s="269" t="s">
        <v>75</v>
      </c>
    </row>
    <row r="293" spans="3:3" hidden="1" x14ac:dyDescent="0.25">
      <c r="C293" s="269" t="s">
        <v>1367</v>
      </c>
    </row>
    <row r="294" spans="3:3" hidden="1" x14ac:dyDescent="0.25">
      <c r="C294" s="269" t="s">
        <v>76</v>
      </c>
    </row>
    <row r="295" spans="3:3" hidden="1" x14ac:dyDescent="0.25">
      <c r="C295" s="269" t="s">
        <v>991</v>
      </c>
    </row>
    <row r="296" spans="3:3" hidden="1" x14ac:dyDescent="0.25">
      <c r="C296" s="269" t="s">
        <v>335</v>
      </c>
    </row>
    <row r="297" spans="3:3" hidden="1" x14ac:dyDescent="0.25">
      <c r="C297" s="269" t="s">
        <v>992</v>
      </c>
    </row>
    <row r="298" spans="3:3" hidden="1" x14ac:dyDescent="0.25">
      <c r="C298" s="269" t="s">
        <v>77</v>
      </c>
    </row>
    <row r="299" spans="3:3" hidden="1" x14ac:dyDescent="0.25">
      <c r="C299" s="269" t="s">
        <v>336</v>
      </c>
    </row>
    <row r="300" spans="3:3" hidden="1" x14ac:dyDescent="0.25">
      <c r="C300" s="269" t="s">
        <v>78</v>
      </c>
    </row>
    <row r="301" spans="3:3" hidden="1" x14ac:dyDescent="0.25">
      <c r="C301" s="269" t="s">
        <v>337</v>
      </c>
    </row>
    <row r="302" spans="3:3" hidden="1" x14ac:dyDescent="0.25">
      <c r="C302" s="269" t="s">
        <v>993</v>
      </c>
    </row>
    <row r="303" spans="3:3" hidden="1" x14ac:dyDescent="0.25">
      <c r="C303" s="269" t="s">
        <v>79</v>
      </c>
    </row>
    <row r="304" spans="3:3" hidden="1" x14ac:dyDescent="0.25">
      <c r="C304" s="269" t="s">
        <v>1368</v>
      </c>
    </row>
    <row r="305" spans="3:3" hidden="1" x14ac:dyDescent="0.25">
      <c r="C305" s="269" t="s">
        <v>1369</v>
      </c>
    </row>
    <row r="306" spans="3:3" hidden="1" x14ac:dyDescent="0.25">
      <c r="C306" s="269" t="s">
        <v>994</v>
      </c>
    </row>
    <row r="307" spans="3:3" hidden="1" x14ac:dyDescent="0.25">
      <c r="C307" s="269" t="s">
        <v>995</v>
      </c>
    </row>
    <row r="308" spans="3:3" hidden="1" x14ac:dyDescent="0.25">
      <c r="C308" s="269" t="s">
        <v>1370</v>
      </c>
    </row>
    <row r="309" spans="3:3" hidden="1" x14ac:dyDescent="0.25">
      <c r="C309" s="269" t="s">
        <v>996</v>
      </c>
    </row>
    <row r="310" spans="3:3" hidden="1" x14ac:dyDescent="0.25">
      <c r="C310" s="269" t="s">
        <v>997</v>
      </c>
    </row>
    <row r="311" spans="3:3" hidden="1" x14ac:dyDescent="0.25">
      <c r="C311" s="269" t="s">
        <v>999</v>
      </c>
    </row>
    <row r="312" spans="3:3" hidden="1" x14ac:dyDescent="0.25">
      <c r="C312" s="269" t="s">
        <v>1000</v>
      </c>
    </row>
    <row r="313" spans="3:3" hidden="1" x14ac:dyDescent="0.25">
      <c r="C313" s="269" t="s">
        <v>998</v>
      </c>
    </row>
    <row r="314" spans="3:3" hidden="1" x14ac:dyDescent="0.25">
      <c r="C314" s="269" t="s">
        <v>1001</v>
      </c>
    </row>
    <row r="315" spans="3:3" hidden="1" x14ac:dyDescent="0.25">
      <c r="C315" s="269" t="s">
        <v>1371</v>
      </c>
    </row>
    <row r="316" spans="3:3" hidden="1" x14ac:dyDescent="0.25">
      <c r="C316" s="269" t="s">
        <v>80</v>
      </c>
    </row>
    <row r="317" spans="3:3" hidden="1" x14ac:dyDescent="0.25">
      <c r="C317" s="269" t="s">
        <v>1372</v>
      </c>
    </row>
    <row r="318" spans="3:3" hidden="1" x14ac:dyDescent="0.25">
      <c r="C318" s="269" t="s">
        <v>1373</v>
      </c>
    </row>
    <row r="319" spans="3:3" hidden="1" x14ac:dyDescent="0.25">
      <c r="C319" s="269" t="s">
        <v>1002</v>
      </c>
    </row>
    <row r="320" spans="3:3" hidden="1" x14ac:dyDescent="0.25">
      <c r="C320" s="269" t="s">
        <v>1003</v>
      </c>
    </row>
    <row r="321" spans="3:3" hidden="1" x14ac:dyDescent="0.25">
      <c r="C321" s="269" t="s">
        <v>1004</v>
      </c>
    </row>
    <row r="322" spans="3:3" hidden="1" x14ac:dyDescent="0.25">
      <c r="C322" s="269" t="s">
        <v>1005</v>
      </c>
    </row>
    <row r="323" spans="3:3" hidden="1" x14ac:dyDescent="0.25">
      <c r="C323" s="269" t="s">
        <v>1006</v>
      </c>
    </row>
    <row r="324" spans="3:3" hidden="1" x14ac:dyDescent="0.25">
      <c r="C324" s="269" t="s">
        <v>81</v>
      </c>
    </row>
    <row r="325" spans="3:3" hidden="1" x14ac:dyDescent="0.25">
      <c r="C325" s="269" t="s">
        <v>1007</v>
      </c>
    </row>
    <row r="326" spans="3:3" hidden="1" x14ac:dyDescent="0.25">
      <c r="C326" s="269" t="s">
        <v>1006</v>
      </c>
    </row>
    <row r="327" spans="3:3" hidden="1" x14ac:dyDescent="0.25">
      <c r="C327" s="269" t="s">
        <v>81</v>
      </c>
    </row>
    <row r="328" spans="3:3" hidden="1" x14ac:dyDescent="0.25">
      <c r="C328" s="269" t="s">
        <v>1007</v>
      </c>
    </row>
  </sheetData>
  <sheetProtection algorithmName="SHA-512" hashValue="hbtrjtUezA46Z1kjuDk7Vc2Rc87tAMMJTT9TTcupkCFK8sfUg/iU+nmfrP6PARyONml3mLjeNE93Qsxh+SeBeQ==" saltValue="yrIyRUbSKIqLNO+TYOSGIw==" spinCount="100000" sheet="1" formatCells="0" formatColumns="0" formatRows="0" sort="0" autoFilter="0" pivotTables="0"/>
  <autoFilter ref="A5:W5"/>
  <mergeCells count="8">
    <mergeCell ref="B2:G2"/>
    <mergeCell ref="F3:P3"/>
    <mergeCell ref="A3:A4"/>
    <mergeCell ref="Q3:S3"/>
    <mergeCell ref="B3:E3"/>
    <mergeCell ref="W3:W4"/>
    <mergeCell ref="T3:T4"/>
    <mergeCell ref="U3:V3"/>
  </mergeCells>
  <dataValidations count="7">
    <dataValidation type="list" allowBlank="1" showInputMessage="1" showErrorMessage="1" sqref="G1:G2">
      <formula1>$G$4:$G$220</formula1>
    </dataValidation>
    <dataValidation type="list" allowBlank="1" showInputMessage="1" showErrorMessage="1" sqref="J6:J64">
      <formula1>$J$68:$J$74</formula1>
    </dataValidation>
    <dataValidation type="list" allowBlank="1" showInputMessage="1" showErrorMessage="1" sqref="L6:L64">
      <formula1>$L$68:$L$82</formula1>
    </dataValidation>
    <dataValidation type="list" allowBlank="1" showInputMessage="1" showErrorMessage="1" sqref="U6:U64">
      <formula1>$U$69:$U$118</formula1>
    </dataValidation>
    <dataValidation type="list" allowBlank="1" showInputMessage="1" showErrorMessage="1" sqref="C6:C64 G6:G64">
      <formula1>$C$70:$C$328</formula1>
    </dataValidation>
    <dataValidation type="list" allowBlank="1" showInputMessage="1" showErrorMessage="1" sqref="T6:T64">
      <formula1>$T$69:$T$71</formula1>
    </dataValidation>
    <dataValidation allowBlank="1" showInputMessage="1" showErrorMessage="1" prompt="Розділовий знак - кома. _x000a_Не зазначати знак &quot;%&quot;." sqref="Q6:R64"/>
  </dataValidations>
  <pageMargins left="0.39370078740157483" right="0.39370078740157483" top="1.1811023622047243" bottom="0.49" header="0.31496062992125984" footer="0.27559055118110237"/>
  <pageSetup paperSize="9" scale="86" orientation="landscape" r:id="rId1"/>
  <headerFooter>
    <oddFooter>&amp;C(Таблиця 8) Сторінка &amp;P із &amp;N</oddFooter>
  </headerFooter>
  <colBreaks count="2" manualBreakCount="2">
    <brk id="8" max="17" man="1"/>
    <brk id="16" max="17"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довідники'!$G$5:$G$262</xm:f>
          </x14:formula1>
          <xm:sqref>C1:C2</xm:sqref>
        </x14:dataValidation>
        <x14:dataValidation type="list" allowBlank="1" showInputMessage="1" showErrorMessage="1">
          <x14:formula1>
            <xm:f>'інші довідники'!$U$5:$U$53</xm:f>
          </x14:formula1>
          <xm:sqref>U1:V2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Загальні вимоги</vt:lpstr>
      <vt:lpstr>Анкета (зміст)</vt:lpstr>
      <vt:lpstr>Т.1.</vt:lpstr>
      <vt:lpstr>Т.2.</vt:lpstr>
      <vt:lpstr>Т.3.</vt:lpstr>
      <vt:lpstr>Т.4.</vt:lpstr>
      <vt:lpstr>Т.5.</vt:lpstr>
      <vt:lpstr>Т.6.</vt:lpstr>
      <vt:lpstr>Т.7.</vt:lpstr>
      <vt:lpstr>Т.8.</vt:lpstr>
      <vt:lpstr>Т.9</vt:lpstr>
      <vt:lpstr>Т.10.</vt:lpstr>
      <vt:lpstr>Т.11.</vt:lpstr>
      <vt:lpstr>Т.12.</vt:lpstr>
      <vt:lpstr>Т.13-14.</vt:lpstr>
      <vt:lpstr>Для друку</vt:lpstr>
      <vt:lpstr>Коди банків</vt:lpstr>
      <vt:lpstr>інші довідники</vt:lpstr>
      <vt:lpstr>'Для друку'!Область_печати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 10-10-2022</dc:title>
  <dc:subject/>
  <dc:creator/>
  <cp:keywords/>
  <cp:lastModifiedBy/>
  <dcterms:created xsi:type="dcterms:W3CDTF">2019-07-15T13:09:22Z</dcterms:created>
  <dcterms:modified xsi:type="dcterms:W3CDTF">2022-10-10T15:24:48Z</dcterms:modified>
  <cp:category>9111</cp:category>
  <cp:contentStatus>погоджена</cp:contentStatus>
  <cp:version/>
</cp:coreProperties>
</file>