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20" windowHeight="8595" activeTab="1"/>
  </bookViews>
  <sheets>
    <sheet name="банкноти" sheetId="1" r:id="rId1"/>
    <sheet name="монети" sheetId="2" r:id="rId2"/>
  </sheets>
  <definedNames>
    <definedName name="_xlnm.Print_Area" localSheetId="0">'банкноти'!$A$1:$L$21</definedName>
    <definedName name="_xlnm.Print_Area" localSheetId="1">'монети'!$A$1:$L$21</definedName>
  </definedNames>
  <calcPr fullCalcOnLoad="1"/>
</workbook>
</file>

<file path=xl/sharedStrings.xml><?xml version="1.0" encoding="utf-8"?>
<sst xmlns="http://schemas.openxmlformats.org/spreadsheetml/2006/main" count="27" uniqueCount="20">
  <si>
    <t xml:space="preserve">Н О М І Н А Л </t>
  </si>
  <si>
    <t>Всього</t>
  </si>
  <si>
    <t>НАЦІОНАЛЬНИЙ  БАНК  УКРАЇНИ</t>
  </si>
  <si>
    <t>Станом на</t>
  </si>
  <si>
    <t>1 000 грн.</t>
  </si>
  <si>
    <t>1 коп.</t>
  </si>
  <si>
    <t>2 коп.</t>
  </si>
  <si>
    <t>5 коп.</t>
  </si>
  <si>
    <t>10 коп.</t>
  </si>
  <si>
    <t>25 коп.</t>
  </si>
  <si>
    <t>50 коп.</t>
  </si>
  <si>
    <t>1 грн</t>
  </si>
  <si>
    <t>2 грн</t>
  </si>
  <si>
    <t>5 грн</t>
  </si>
  <si>
    <t>10 грн</t>
  </si>
  <si>
    <t>* - показник у відсотках  з початку року</t>
  </si>
  <si>
    <t>(млн шт.)</t>
  </si>
  <si>
    <t xml:space="preserve">% збільш. (+)/
зменш. (-)* </t>
  </si>
  <si>
    <t>Динаміка банкнот в  обігу в 2023 році</t>
  </si>
  <si>
    <t>Динаміка обігових та розмінних монет в  обігу в 2023 році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</si>
</sst>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.00&quot;₴&quot;_-;\-* #,##0.00&quot;₴&quot;_-;_-* &quot;-&quot;??&quot;₴&quot;_-;_-@_-"/>
    <numFmt numFmtId="170" formatCode="_-* #,##0_₴_-;\-* #,##0_₴_-;_-* &quot;-&quot;_₴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#,##0_ ;[Red]\-#,##0\ "/>
    <numFmt numFmtId="206" formatCode="0.0"/>
    <numFmt numFmtId="207" formatCode="[$-422]d\ mmmm\ yyyy&quot; р.&quot;"/>
    <numFmt numFmtId="208" formatCode="mmm/yyyy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#.0,"/>
    <numFmt numFmtId="214" formatCode="#,##0.0,"/>
    <numFmt numFmtId="215" formatCode="#,##0.0000"/>
    <numFmt numFmtId="216" formatCode="#,##0_);\(#,##0\)"/>
    <numFmt numFmtId="217" formatCode="&quot;Так&quot;;&quot;Так&quot;;&quot;Ні&quot;"/>
    <numFmt numFmtId="218" formatCode="&quot;True&quot;;&quot;True&quot;;&quot;False&quot;"/>
    <numFmt numFmtId="219" formatCode="&quot;Увімк&quot;;&quot;Увімк&quot;;&quot;Вимк&quot;"/>
    <numFmt numFmtId="220" formatCode="[$¥€-2]\ ###,000_);[Red]\([$€-2]\ ###,000\)"/>
    <numFmt numFmtId="221" formatCode="0.0%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9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40" fillId="0" borderId="5" applyNumberFormat="0" applyFill="0" applyAlignment="0" applyProtection="0"/>
    <xf numFmtId="0" fontId="41" fillId="27" borderId="6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0" borderId="0" applyNumberFormat="0" applyBorder="0" applyAlignment="0" applyProtection="0"/>
    <xf numFmtId="0" fontId="0" fillId="31" borderId="8" applyNumberFormat="0" applyFont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50" fillId="32" borderId="10" xfId="0" applyFont="1" applyFill="1" applyBorder="1" applyAlignment="1">
      <alignment horizontal="center" vertical="top" wrapText="1"/>
    </xf>
    <xf numFmtId="0" fontId="50" fillId="33" borderId="10" xfId="0" applyFont="1" applyFill="1" applyBorder="1" applyAlignment="1">
      <alignment horizontal="center" vertical="top" wrapText="1"/>
    </xf>
    <xf numFmtId="215" fontId="51" fillId="33" borderId="10" xfId="0" applyNumberFormat="1" applyFont="1" applyFill="1" applyBorder="1" applyAlignment="1">
      <alignment horizontal="right" vertical="top"/>
    </xf>
    <xf numFmtId="4" fontId="51" fillId="33" borderId="10" xfId="0" applyNumberFormat="1" applyFont="1" applyFill="1" applyBorder="1" applyAlignment="1">
      <alignment horizontal="right" vertical="top"/>
    </xf>
    <xf numFmtId="215" fontId="50" fillId="33" borderId="10" xfId="0" applyNumberFormat="1" applyFont="1" applyFill="1" applyBorder="1" applyAlignment="1">
      <alignment horizontal="right" vertical="top" wrapText="1"/>
    </xf>
    <xf numFmtId="4" fontId="50" fillId="33" borderId="10" xfId="0" applyNumberFormat="1" applyFont="1" applyFill="1" applyBorder="1" applyAlignment="1">
      <alignment horizontal="right" vertical="top" wrapText="1"/>
    </xf>
    <xf numFmtId="204" fontId="4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204" fontId="0" fillId="0" borderId="0" xfId="0" applyNumberFormat="1" applyBorder="1" applyAlignment="1">
      <alignment/>
    </xf>
    <xf numFmtId="14" fontId="52" fillId="0" borderId="11" xfId="0" applyNumberFormat="1" applyFont="1" applyFill="1" applyBorder="1" applyAlignment="1">
      <alignment horizontal="center"/>
    </xf>
    <xf numFmtId="204" fontId="52" fillId="0" borderId="12" xfId="0" applyNumberFormat="1" applyFont="1" applyFill="1" applyBorder="1" applyAlignment="1">
      <alignment horizontal="right"/>
    </xf>
    <xf numFmtId="204" fontId="52" fillId="0" borderId="13" xfId="0" applyNumberFormat="1" applyFont="1" applyFill="1" applyBorder="1" applyAlignment="1">
      <alignment horizontal="right"/>
    </xf>
    <xf numFmtId="204" fontId="52" fillId="0" borderId="14" xfId="0" applyNumberFormat="1" applyFont="1" applyFill="1" applyBorder="1" applyAlignment="1">
      <alignment horizontal="right"/>
    </xf>
    <xf numFmtId="204" fontId="52" fillId="0" borderId="11" xfId="0" applyNumberFormat="1" applyFont="1" applyBorder="1" applyAlignment="1">
      <alignment horizontal="right"/>
    </xf>
    <xf numFmtId="14" fontId="52" fillId="0" borderId="15" xfId="0" applyNumberFormat="1" applyFont="1" applyFill="1" applyBorder="1" applyAlignment="1">
      <alignment horizontal="center"/>
    </xf>
    <xf numFmtId="204" fontId="52" fillId="0" borderId="16" xfId="0" applyNumberFormat="1" applyFont="1" applyFill="1" applyBorder="1" applyAlignment="1">
      <alignment horizontal="right"/>
    </xf>
    <xf numFmtId="204" fontId="52" fillId="0" borderId="17" xfId="0" applyNumberFormat="1" applyFont="1" applyFill="1" applyBorder="1" applyAlignment="1">
      <alignment horizontal="right"/>
    </xf>
    <xf numFmtId="204" fontId="52" fillId="0" borderId="18" xfId="0" applyNumberFormat="1" applyFont="1" applyFill="1" applyBorder="1" applyAlignment="1">
      <alignment horizontal="right"/>
    </xf>
    <xf numFmtId="204" fontId="52" fillId="0" borderId="15" xfId="0" applyNumberFormat="1" applyFont="1" applyBorder="1" applyAlignment="1">
      <alignment horizontal="right"/>
    </xf>
    <xf numFmtId="204" fontId="9" fillId="0" borderId="16" xfId="0" applyNumberFormat="1" applyFont="1" applyFill="1" applyBorder="1" applyAlignment="1">
      <alignment horizontal="right"/>
    </xf>
    <xf numFmtId="204" fontId="9" fillId="0" borderId="17" xfId="0" applyNumberFormat="1" applyFont="1" applyFill="1" applyBorder="1" applyAlignment="1">
      <alignment horizontal="right"/>
    </xf>
    <xf numFmtId="204" fontId="9" fillId="0" borderId="18" xfId="0" applyNumberFormat="1" applyFont="1" applyFill="1" applyBorder="1" applyAlignment="1">
      <alignment horizontal="right"/>
    </xf>
    <xf numFmtId="204" fontId="9" fillId="0" borderId="15" xfId="0" applyNumberFormat="1" applyFont="1" applyFill="1" applyBorder="1" applyAlignment="1">
      <alignment/>
    </xf>
    <xf numFmtId="204" fontId="9" fillId="0" borderId="15" xfId="0" applyNumberFormat="1" applyFont="1" applyBorder="1" applyAlignment="1">
      <alignment/>
    </xf>
    <xf numFmtId="14" fontId="52" fillId="0" borderId="19" xfId="0" applyNumberFormat="1" applyFont="1" applyFill="1" applyBorder="1" applyAlignment="1">
      <alignment horizontal="center"/>
    </xf>
    <xf numFmtId="204" fontId="52" fillId="0" borderId="20" xfId="0" applyNumberFormat="1" applyFont="1" applyFill="1" applyBorder="1" applyAlignment="1">
      <alignment horizontal="right"/>
    </xf>
    <xf numFmtId="204" fontId="52" fillId="0" borderId="21" xfId="0" applyNumberFormat="1" applyFont="1" applyFill="1" applyBorder="1" applyAlignment="1">
      <alignment horizontal="right"/>
    </xf>
    <xf numFmtId="204" fontId="52" fillId="0" borderId="22" xfId="0" applyNumberFormat="1" applyFont="1" applyFill="1" applyBorder="1" applyAlignment="1">
      <alignment horizontal="right"/>
    </xf>
    <xf numFmtId="204" fontId="52" fillId="0" borderId="23" xfId="0" applyNumberFormat="1" applyFont="1" applyBorder="1" applyAlignment="1">
      <alignment horizontal="right"/>
    </xf>
    <xf numFmtId="14" fontId="52" fillId="0" borderId="24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175" fontId="9" fillId="0" borderId="25" xfId="0" applyNumberFormat="1" applyFont="1" applyBorder="1" applyAlignment="1">
      <alignment horizontal="center" vertical="center"/>
    </xf>
    <xf numFmtId="175" fontId="9" fillId="0" borderId="26" xfId="0" applyNumberFormat="1" applyFont="1" applyBorder="1" applyAlignment="1">
      <alignment horizontal="center" vertical="center"/>
    </xf>
    <xf numFmtId="175" fontId="9" fillId="0" borderId="27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4" fillId="0" borderId="0" xfId="0" applyFont="1" applyAlignment="1">
      <alignment/>
    </xf>
    <xf numFmtId="221" fontId="53" fillId="0" borderId="28" xfId="0" applyNumberFormat="1" applyFont="1" applyFill="1" applyBorder="1" applyAlignment="1">
      <alignment horizontal="right"/>
    </xf>
    <xf numFmtId="221" fontId="53" fillId="0" borderId="26" xfId="0" applyNumberFormat="1" applyFont="1" applyFill="1" applyBorder="1" applyAlignment="1">
      <alignment horizontal="right"/>
    </xf>
    <xf numFmtId="221" fontId="53" fillId="0" borderId="27" xfId="0" applyNumberFormat="1" applyFont="1" applyFill="1" applyBorder="1" applyAlignment="1">
      <alignment horizontal="right"/>
    </xf>
    <xf numFmtId="221" fontId="53" fillId="0" borderId="24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" fontId="9" fillId="0" borderId="29" xfId="0" applyNumberFormat="1" applyFont="1" applyBorder="1" applyAlignment="1">
      <alignment horizontal="center" vertical="center"/>
    </xf>
    <xf numFmtId="2" fontId="9" fillId="0" borderId="30" xfId="0" applyNumberFormat="1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Обычный_20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="71" zoomScaleNormal="71" zoomScalePageLayoutView="85" workbookViewId="0" topLeftCell="A1">
      <pane ySplit="1" topLeftCell="A2" activePane="bottomLeft" state="frozen"/>
      <selection pane="topLeft" activeCell="A1" sqref="A1"/>
      <selection pane="bottomLeft" activeCell="L19" sqref="L19"/>
    </sheetView>
  </sheetViews>
  <sheetFormatPr defaultColWidth="9.140625" defaultRowHeight="12.75"/>
  <cols>
    <col min="1" max="1" width="17.28125" style="3" customWidth="1"/>
    <col min="2" max="12" width="15.7109375" style="1" customWidth="1"/>
    <col min="13" max="13" width="4.140625" style="0" customWidth="1"/>
  </cols>
  <sheetData>
    <row r="1" spans="1:12" ht="19.5" customHeight="1">
      <c r="A1" s="36" t="s">
        <v>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9.5" customHeight="1">
      <c r="A2" s="48" t="s">
        <v>18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25.5" customHeight="1" thickBot="1">
      <c r="A3" s="5"/>
      <c r="B3" s="37"/>
      <c r="C3" s="37"/>
      <c r="D3" s="37"/>
      <c r="E3" s="37"/>
      <c r="F3" s="37"/>
      <c r="G3" s="37"/>
      <c r="H3" s="37"/>
      <c r="I3" s="37"/>
      <c r="J3" s="37"/>
      <c r="K3" s="37"/>
      <c r="L3" s="38" t="s">
        <v>16</v>
      </c>
    </row>
    <row r="4" spans="1:12" ht="36.75" customHeight="1" thickBot="1">
      <c r="A4" s="49" t="s">
        <v>3</v>
      </c>
      <c r="B4" s="51" t="s">
        <v>0</v>
      </c>
      <c r="C4" s="52"/>
      <c r="D4" s="52"/>
      <c r="E4" s="52"/>
      <c r="F4" s="52"/>
      <c r="G4" s="52"/>
      <c r="H4" s="52"/>
      <c r="I4" s="52"/>
      <c r="J4" s="52"/>
      <c r="K4" s="52"/>
      <c r="L4" s="53"/>
    </row>
    <row r="5" spans="1:12" ht="32.25" customHeight="1" thickBot="1">
      <c r="A5" s="50"/>
      <c r="B5" s="39">
        <v>1</v>
      </c>
      <c r="C5" s="40">
        <v>2</v>
      </c>
      <c r="D5" s="40">
        <v>5</v>
      </c>
      <c r="E5" s="40">
        <v>10</v>
      </c>
      <c r="F5" s="40">
        <v>20</v>
      </c>
      <c r="G5" s="40">
        <v>50</v>
      </c>
      <c r="H5" s="40">
        <v>100</v>
      </c>
      <c r="I5" s="40">
        <v>200</v>
      </c>
      <c r="J5" s="40">
        <v>500</v>
      </c>
      <c r="K5" s="41" t="s">
        <v>4</v>
      </c>
      <c r="L5" s="42" t="s">
        <v>1</v>
      </c>
    </row>
    <row r="6" spans="1:12" s="4" customFormat="1" ht="30" customHeight="1">
      <c r="A6" s="15">
        <v>44927</v>
      </c>
      <c r="B6" s="16">
        <v>385.775246</v>
      </c>
      <c r="C6" s="17">
        <v>152.689309</v>
      </c>
      <c r="D6" s="17">
        <v>153.856225</v>
      </c>
      <c r="E6" s="17">
        <v>107.591296</v>
      </c>
      <c r="F6" s="17">
        <v>151.83159</v>
      </c>
      <c r="G6" s="17">
        <v>129.940855</v>
      </c>
      <c r="H6" s="17">
        <v>226.297562</v>
      </c>
      <c r="I6" s="17">
        <v>695.402746</v>
      </c>
      <c r="J6" s="17">
        <v>776.69791</v>
      </c>
      <c r="K6" s="18">
        <v>148.352911</v>
      </c>
      <c r="L6" s="19">
        <v>2928.43565</v>
      </c>
    </row>
    <row r="7" spans="1:12" s="4" customFormat="1" ht="30" customHeight="1">
      <c r="A7" s="20">
        <v>44958</v>
      </c>
      <c r="B7" s="21">
        <v>384.325157</v>
      </c>
      <c r="C7" s="22">
        <v>152.166921</v>
      </c>
      <c r="D7" s="22">
        <v>152.013542</v>
      </c>
      <c r="E7" s="22">
        <v>105.582751</v>
      </c>
      <c r="F7" s="22">
        <v>155.673473</v>
      </c>
      <c r="G7" s="22">
        <v>129.314841</v>
      </c>
      <c r="H7" s="22">
        <v>207.415222</v>
      </c>
      <c r="I7" s="22">
        <v>661.056083</v>
      </c>
      <c r="J7" s="22">
        <v>758.382409</v>
      </c>
      <c r="K7" s="23">
        <v>150.686145</v>
      </c>
      <c r="L7" s="24">
        <v>2856.616544</v>
      </c>
    </row>
    <row r="8" spans="1:12" s="4" customFormat="1" ht="30" customHeight="1">
      <c r="A8" s="20">
        <v>44986</v>
      </c>
      <c r="B8" s="25">
        <v>382.870567</v>
      </c>
      <c r="C8" s="26">
        <v>151.632778</v>
      </c>
      <c r="D8" s="26">
        <v>149.972607</v>
      </c>
      <c r="E8" s="26">
        <v>103.229532</v>
      </c>
      <c r="F8" s="26">
        <v>156.243417</v>
      </c>
      <c r="G8" s="26">
        <v>127.943859</v>
      </c>
      <c r="H8" s="26">
        <v>191.870186</v>
      </c>
      <c r="I8" s="26">
        <v>613.602763</v>
      </c>
      <c r="J8" s="26">
        <v>735.660481</v>
      </c>
      <c r="K8" s="27">
        <v>151.381197</v>
      </c>
      <c r="L8" s="28">
        <v>2764.407387</v>
      </c>
    </row>
    <row r="9" spans="1:12" s="4" customFormat="1" ht="30" customHeight="1">
      <c r="A9" s="20">
        <v>45017</v>
      </c>
      <c r="B9" s="21">
        <v>380.911989</v>
      </c>
      <c r="C9" s="22">
        <v>150.86544</v>
      </c>
      <c r="D9" s="22">
        <v>147.528657</v>
      </c>
      <c r="E9" s="22">
        <v>100.763501</v>
      </c>
      <c r="F9" s="22">
        <v>156.380743</v>
      </c>
      <c r="G9" s="22">
        <v>125.073808</v>
      </c>
      <c r="H9" s="22">
        <v>181.858226</v>
      </c>
      <c r="I9" s="22">
        <v>587.368105</v>
      </c>
      <c r="J9" s="22">
        <v>732.936399</v>
      </c>
      <c r="K9" s="23">
        <v>156.266292</v>
      </c>
      <c r="L9" s="24">
        <v>2719.95316</v>
      </c>
    </row>
    <row r="10" spans="1:12" s="4" customFormat="1" ht="30" customHeight="1">
      <c r="A10" s="20">
        <v>45047</v>
      </c>
      <c r="B10" s="21">
        <v>379.112208</v>
      </c>
      <c r="C10" s="22">
        <v>150.129809</v>
      </c>
      <c r="D10" s="22">
        <v>145.435864</v>
      </c>
      <c r="E10" s="22">
        <v>98.751723</v>
      </c>
      <c r="F10" s="22">
        <v>156.914867</v>
      </c>
      <c r="G10" s="22">
        <v>123.657398</v>
      </c>
      <c r="H10" s="22">
        <v>177.831172</v>
      </c>
      <c r="I10" s="22">
        <v>582.207438</v>
      </c>
      <c r="J10" s="22">
        <v>741.862906</v>
      </c>
      <c r="K10" s="23">
        <v>163.417822</v>
      </c>
      <c r="L10" s="24">
        <v>2719.321207</v>
      </c>
    </row>
    <row r="11" spans="1:12" s="4" customFormat="1" ht="30" customHeight="1">
      <c r="A11" s="20">
        <v>45078</v>
      </c>
      <c r="B11" s="25">
        <v>377.248246</v>
      </c>
      <c r="C11" s="26">
        <v>149.429958</v>
      </c>
      <c r="D11" s="26">
        <v>143.014765</v>
      </c>
      <c r="E11" s="26">
        <v>96.482265</v>
      </c>
      <c r="F11" s="26">
        <v>159.117463</v>
      </c>
      <c r="G11" s="26">
        <v>122.870888</v>
      </c>
      <c r="H11" s="26">
        <v>174.047572</v>
      </c>
      <c r="I11" s="26">
        <v>570.669726</v>
      </c>
      <c r="J11" s="26">
        <v>745.448425</v>
      </c>
      <c r="K11" s="27">
        <v>174.029921</v>
      </c>
      <c r="L11" s="29">
        <v>2712.359229</v>
      </c>
    </row>
    <row r="12" spans="1:12" s="4" customFormat="1" ht="30" customHeight="1">
      <c r="A12" s="20">
        <v>45108</v>
      </c>
      <c r="B12" s="21">
        <v>375.66773</v>
      </c>
      <c r="C12" s="22">
        <v>148.817228</v>
      </c>
      <c r="D12" s="22">
        <v>140.958094</v>
      </c>
      <c r="E12" s="22">
        <v>94.541543</v>
      </c>
      <c r="F12" s="22">
        <v>161.725053</v>
      </c>
      <c r="G12" s="22">
        <v>122.339415</v>
      </c>
      <c r="H12" s="22">
        <v>172.750969</v>
      </c>
      <c r="I12" s="22">
        <v>565.311057</v>
      </c>
      <c r="J12" s="22">
        <v>755.591132</v>
      </c>
      <c r="K12" s="23">
        <v>185.902365</v>
      </c>
      <c r="L12" s="24">
        <v>2723.604586</v>
      </c>
    </row>
    <row r="13" spans="1:12" s="4" customFormat="1" ht="30" customHeight="1">
      <c r="A13" s="20">
        <v>45139</v>
      </c>
      <c r="B13" s="21">
        <v>374.204097</v>
      </c>
      <c r="C13" s="22">
        <v>148.263808</v>
      </c>
      <c r="D13" s="22">
        <v>139.285914</v>
      </c>
      <c r="E13" s="22">
        <v>92.897802</v>
      </c>
      <c r="F13" s="22">
        <v>163.422103</v>
      </c>
      <c r="G13" s="22">
        <v>122.494527</v>
      </c>
      <c r="H13" s="22">
        <v>171.297909</v>
      </c>
      <c r="I13" s="22">
        <v>554.217072</v>
      </c>
      <c r="J13" s="22">
        <v>765.034858</v>
      </c>
      <c r="K13" s="23">
        <v>196.575844</v>
      </c>
      <c r="L13" s="24">
        <v>2727.693934</v>
      </c>
    </row>
    <row r="14" spans="1:12" s="4" customFormat="1" ht="30" customHeight="1">
      <c r="A14" s="20">
        <v>45170</v>
      </c>
      <c r="B14" s="21">
        <v>372.757408</v>
      </c>
      <c r="C14" s="22">
        <v>147.720051</v>
      </c>
      <c r="D14" s="22">
        <v>137.491911</v>
      </c>
      <c r="E14" s="22">
        <v>91.17626</v>
      </c>
      <c r="F14" s="22">
        <v>166.832685</v>
      </c>
      <c r="G14" s="22">
        <v>122.317254</v>
      </c>
      <c r="H14" s="22">
        <v>168.194818</v>
      </c>
      <c r="I14" s="22">
        <v>538.907641</v>
      </c>
      <c r="J14" s="22">
        <v>756.302674</v>
      </c>
      <c r="K14" s="23">
        <v>206.564961</v>
      </c>
      <c r="L14" s="24">
        <v>2708.265663</v>
      </c>
    </row>
    <row r="15" spans="1:12" s="4" customFormat="1" ht="30" customHeight="1">
      <c r="A15" s="20">
        <v>45200</v>
      </c>
      <c r="B15" s="21">
        <v>371.26961</v>
      </c>
      <c r="C15" s="22">
        <v>147.19018</v>
      </c>
      <c r="D15" s="22">
        <v>135.739004</v>
      </c>
      <c r="E15" s="22">
        <v>89.509931</v>
      </c>
      <c r="F15" s="22">
        <v>169.21561</v>
      </c>
      <c r="G15" s="22">
        <v>122.405569</v>
      </c>
      <c r="H15" s="22">
        <v>166.988065</v>
      </c>
      <c r="I15" s="22">
        <v>526.940064</v>
      </c>
      <c r="J15" s="22">
        <v>751.415984</v>
      </c>
      <c r="K15" s="23">
        <v>211.801494</v>
      </c>
      <c r="L15" s="24">
        <v>2692.475511</v>
      </c>
    </row>
    <row r="16" spans="1:12" s="4" customFormat="1" ht="30" customHeight="1">
      <c r="A16" s="20">
        <v>45231</v>
      </c>
      <c r="B16" s="21">
        <v>369.662333</v>
      </c>
      <c r="C16" s="22">
        <v>146.562556</v>
      </c>
      <c r="D16" s="22">
        <v>133.816515</v>
      </c>
      <c r="E16" s="22">
        <v>87.941818</v>
      </c>
      <c r="F16" s="22">
        <v>170.887304</v>
      </c>
      <c r="G16" s="22">
        <v>121.354956</v>
      </c>
      <c r="H16" s="22">
        <v>164.473252</v>
      </c>
      <c r="I16" s="22">
        <v>510.031078</v>
      </c>
      <c r="J16" s="22">
        <v>735.180876</v>
      </c>
      <c r="K16" s="23">
        <v>216.782773</v>
      </c>
      <c r="L16" s="24">
        <v>2656.693461</v>
      </c>
    </row>
    <row r="17" spans="1:12" s="4" customFormat="1" ht="30" customHeight="1">
      <c r="A17" s="20">
        <v>45261</v>
      </c>
      <c r="B17" s="21">
        <v>368.354643</v>
      </c>
      <c r="C17" s="22">
        <v>146.056706</v>
      </c>
      <c r="D17" s="22">
        <v>132.219045</v>
      </c>
      <c r="E17" s="22">
        <v>86.460137</v>
      </c>
      <c r="F17" s="22">
        <v>173.316182</v>
      </c>
      <c r="G17" s="22">
        <v>122.014462</v>
      </c>
      <c r="H17" s="22">
        <v>163.103943</v>
      </c>
      <c r="I17" s="22">
        <v>497.912849</v>
      </c>
      <c r="J17" s="22">
        <v>725.201697</v>
      </c>
      <c r="K17" s="23">
        <v>222.909973</v>
      </c>
      <c r="L17" s="24">
        <v>2637.549637</v>
      </c>
    </row>
    <row r="18" spans="1:13" s="4" customFormat="1" ht="30" customHeight="1" thickBot="1">
      <c r="A18" s="30">
        <v>45292</v>
      </c>
      <c r="B18" s="31">
        <v>366.907278</v>
      </c>
      <c r="C18" s="32">
        <v>145.472321</v>
      </c>
      <c r="D18" s="32">
        <v>130.584763</v>
      </c>
      <c r="E18" s="32">
        <v>84.961856</v>
      </c>
      <c r="F18" s="32">
        <v>175.721446</v>
      </c>
      <c r="G18" s="32">
        <v>124.529334</v>
      </c>
      <c r="H18" s="32">
        <v>166.658387</v>
      </c>
      <c r="I18" s="32">
        <v>517.007255</v>
      </c>
      <c r="J18" s="32">
        <v>769.479965</v>
      </c>
      <c r="K18" s="33">
        <v>240.78491</v>
      </c>
      <c r="L18" s="34">
        <v>2722.107515</v>
      </c>
      <c r="M18" s="12"/>
    </row>
    <row r="19" spans="1:13" s="4" customFormat="1" ht="38.25" customHeight="1" thickBot="1">
      <c r="A19" s="35" t="s">
        <v>17</v>
      </c>
      <c r="B19" s="44">
        <f aca="true" t="shared" si="0" ref="B19:L19">(B18-B6)/B6</f>
        <v>-0.04890922420667697</v>
      </c>
      <c r="C19" s="45">
        <f t="shared" si="0"/>
        <v>-0.04726583706001325</v>
      </c>
      <c r="D19" s="45">
        <f t="shared" si="0"/>
        <v>-0.1512546014956495</v>
      </c>
      <c r="E19" s="45">
        <f t="shared" si="0"/>
        <v>-0.21032779454575956</v>
      </c>
      <c r="F19" s="45">
        <f t="shared" si="0"/>
        <v>0.15734443668804352</v>
      </c>
      <c r="G19" s="45">
        <f t="shared" si="0"/>
        <v>-0.04164603195815506</v>
      </c>
      <c r="H19" s="45">
        <f t="shared" si="0"/>
        <v>-0.263543161812764</v>
      </c>
      <c r="I19" s="45">
        <f t="shared" si="0"/>
        <v>-0.25653549978935514</v>
      </c>
      <c r="J19" s="45">
        <f t="shared" si="0"/>
        <v>-0.009293117577720772</v>
      </c>
      <c r="K19" s="46">
        <f t="shared" si="0"/>
        <v>0.6230548384722966</v>
      </c>
      <c r="L19" s="47">
        <f t="shared" si="0"/>
        <v>-0.07045677612892048</v>
      </c>
      <c r="M19" s="12"/>
    </row>
    <row r="20" ht="12.75">
      <c r="C20" s="2"/>
    </row>
    <row r="21" spans="1:2" ht="15">
      <c r="A21" s="13" t="s">
        <v>15</v>
      </c>
      <c r="B21" s="13"/>
    </row>
    <row r="22" ht="12.75">
      <c r="A22" s="1"/>
    </row>
    <row r="23" spans="1:15" ht="12.75">
      <c r="A23" s="1"/>
      <c r="D23" s="6"/>
      <c r="E23" s="7"/>
      <c r="F23" s="7"/>
      <c r="G23" s="6"/>
      <c r="N23" s="7"/>
      <c r="O23" s="7"/>
    </row>
    <row r="24" spans="1:15" ht="12.75">
      <c r="A24" s="1"/>
      <c r="D24" s="8"/>
      <c r="E24" s="9"/>
      <c r="F24" s="9"/>
      <c r="G24" s="8"/>
      <c r="N24" s="9"/>
      <c r="O24" s="9"/>
    </row>
    <row r="25" spans="1:15" ht="12.75">
      <c r="A25" s="1"/>
      <c r="D25" s="8"/>
      <c r="E25" s="9"/>
      <c r="F25" s="9"/>
      <c r="G25" s="8"/>
      <c r="N25" s="9"/>
      <c r="O25" s="9"/>
    </row>
    <row r="26" spans="1:15" ht="12.75">
      <c r="A26" s="1"/>
      <c r="D26" s="8"/>
      <c r="E26" s="9"/>
      <c r="F26" s="9"/>
      <c r="G26" s="8"/>
      <c r="N26" s="9"/>
      <c r="O26" s="9"/>
    </row>
    <row r="27" spans="1:15" ht="12.75">
      <c r="A27" s="1"/>
      <c r="D27" s="8"/>
      <c r="E27" s="9"/>
      <c r="F27" s="9"/>
      <c r="G27" s="8"/>
      <c r="N27" s="9"/>
      <c r="O27" s="9"/>
    </row>
    <row r="28" spans="1:15" ht="12.75">
      <c r="A28" s="1"/>
      <c r="D28" s="8"/>
      <c r="E28" s="9"/>
      <c r="F28" s="9"/>
      <c r="G28" s="8"/>
      <c r="N28" s="9"/>
      <c r="O28" s="9"/>
    </row>
    <row r="29" spans="1:15" ht="12.75">
      <c r="A29" s="1"/>
      <c r="D29" s="8"/>
      <c r="E29" s="9"/>
      <c r="F29" s="9"/>
      <c r="G29" s="8"/>
      <c r="N29" s="9"/>
      <c r="O29" s="9"/>
    </row>
    <row r="30" spans="1:15" ht="12.75">
      <c r="A30" s="1"/>
      <c r="D30" s="8"/>
      <c r="E30" s="9"/>
      <c r="F30" s="9"/>
      <c r="G30" s="8"/>
      <c r="N30" s="9"/>
      <c r="O30" s="9"/>
    </row>
    <row r="31" spans="1:15" ht="12.75">
      <c r="A31" s="1"/>
      <c r="D31" s="8"/>
      <c r="E31" s="9"/>
      <c r="F31" s="9"/>
      <c r="G31" s="8"/>
      <c r="N31" s="9"/>
      <c r="O31" s="9"/>
    </row>
    <row r="32" spans="1:15" ht="12.75">
      <c r="A32" s="1"/>
      <c r="D32" s="8"/>
      <c r="E32" s="9"/>
      <c r="F32" s="9"/>
      <c r="G32" s="8"/>
      <c r="N32" s="9"/>
      <c r="O32" s="9"/>
    </row>
    <row r="33" spans="1:15" ht="12.75">
      <c r="A33" s="1"/>
      <c r="D33" s="8"/>
      <c r="E33" s="9"/>
      <c r="F33" s="9"/>
      <c r="G33" s="8"/>
      <c r="N33" s="9"/>
      <c r="O33" s="9"/>
    </row>
    <row r="34" spans="4:15" ht="12.75">
      <c r="D34" s="10"/>
      <c r="E34" s="11"/>
      <c r="F34" s="11"/>
      <c r="G34" s="10"/>
      <c r="N34" s="11"/>
      <c r="O34" s="11"/>
    </row>
  </sheetData>
  <sheetProtection/>
  <mergeCells count="3">
    <mergeCell ref="A2:L2"/>
    <mergeCell ref="A4:A5"/>
    <mergeCell ref="B4:L4"/>
  </mergeCells>
  <printOptions horizontalCentered="1" verticalCentered="1"/>
  <pageMargins left="0.3937007874015748" right="0" top="0.3937007874015748" bottom="0" header="0" footer="0"/>
  <pageSetup fitToHeight="1" fitToWidth="1" horizontalDpi="300" verticalDpi="3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zoomScale="71" zoomScaleNormal="71" zoomScalePageLayoutView="85" workbookViewId="0" topLeftCell="A1">
      <pane ySplit="1" topLeftCell="A2" activePane="bottomLeft" state="frozen"/>
      <selection pane="topLeft" activeCell="A1" sqref="A1"/>
      <selection pane="bottomLeft" activeCell="I19" sqref="I19"/>
    </sheetView>
  </sheetViews>
  <sheetFormatPr defaultColWidth="9.140625" defaultRowHeight="12.75"/>
  <cols>
    <col min="1" max="1" width="17.28125" style="3" customWidth="1"/>
    <col min="2" max="12" width="15.7109375" style="1" customWidth="1"/>
    <col min="13" max="13" width="4.140625" style="0" customWidth="1"/>
  </cols>
  <sheetData>
    <row r="1" spans="1:12" ht="19.5" customHeight="1">
      <c r="A1" s="36" t="s">
        <v>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9.5" customHeight="1">
      <c r="A2" s="48" t="s">
        <v>19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25.5" customHeight="1" thickBot="1">
      <c r="A3" s="5"/>
      <c r="B3" s="37"/>
      <c r="C3" s="37"/>
      <c r="D3" s="37"/>
      <c r="E3" s="37"/>
      <c r="F3" s="37"/>
      <c r="G3" s="37"/>
      <c r="H3" s="37"/>
      <c r="I3" s="37"/>
      <c r="J3" s="37"/>
      <c r="K3" s="37"/>
      <c r="L3" s="38" t="s">
        <v>16</v>
      </c>
    </row>
    <row r="4" spans="1:12" ht="36.75" customHeight="1" thickBot="1">
      <c r="A4" s="49" t="s">
        <v>3</v>
      </c>
      <c r="B4" s="51" t="s">
        <v>0</v>
      </c>
      <c r="C4" s="52"/>
      <c r="D4" s="52"/>
      <c r="E4" s="52"/>
      <c r="F4" s="52"/>
      <c r="G4" s="52"/>
      <c r="H4" s="52"/>
      <c r="I4" s="52"/>
      <c r="J4" s="52"/>
      <c r="K4" s="52"/>
      <c r="L4" s="53"/>
    </row>
    <row r="5" spans="1:12" ht="32.25" customHeight="1" thickBot="1">
      <c r="A5" s="50"/>
      <c r="B5" s="39" t="s">
        <v>5</v>
      </c>
      <c r="C5" s="40" t="s">
        <v>6</v>
      </c>
      <c r="D5" s="40" t="s">
        <v>7</v>
      </c>
      <c r="E5" s="40" t="s">
        <v>8</v>
      </c>
      <c r="F5" s="40" t="s">
        <v>9</v>
      </c>
      <c r="G5" s="40" t="s">
        <v>10</v>
      </c>
      <c r="H5" s="40" t="s">
        <v>11</v>
      </c>
      <c r="I5" s="40" t="s">
        <v>12</v>
      </c>
      <c r="J5" s="40" t="s">
        <v>13</v>
      </c>
      <c r="K5" s="41" t="s">
        <v>14</v>
      </c>
      <c r="L5" s="42" t="s">
        <v>1</v>
      </c>
    </row>
    <row r="6" spans="1:15" s="4" customFormat="1" ht="30.75" customHeight="1">
      <c r="A6" s="15">
        <v>44927</v>
      </c>
      <c r="B6" s="16">
        <v>2431.1724759999997</v>
      </c>
      <c r="C6" s="17">
        <v>1393.093596</v>
      </c>
      <c r="D6" s="17">
        <v>1835.099216</v>
      </c>
      <c r="E6" s="17">
        <v>4033.1417629999996</v>
      </c>
      <c r="F6" s="17">
        <v>1562.939225</v>
      </c>
      <c r="G6" s="17">
        <v>1310.480121</v>
      </c>
      <c r="H6" s="17">
        <v>880.1106550000001</v>
      </c>
      <c r="I6" s="17">
        <v>420.975489</v>
      </c>
      <c r="J6" s="17">
        <v>164.991235</v>
      </c>
      <c r="K6" s="18">
        <v>131.57887599999998</v>
      </c>
      <c r="L6" s="19">
        <v>14163.582652000001</v>
      </c>
      <c r="N6" s="14"/>
      <c r="O6" s="14"/>
    </row>
    <row r="7" spans="1:15" s="4" customFormat="1" ht="30.75" customHeight="1">
      <c r="A7" s="20">
        <v>44958</v>
      </c>
      <c r="B7" s="21">
        <v>2431.152245</v>
      </c>
      <c r="C7" s="22">
        <v>1393.08247</v>
      </c>
      <c r="D7" s="22">
        <v>1835.0126200000002</v>
      </c>
      <c r="E7" s="22">
        <v>4036.563932</v>
      </c>
      <c r="F7" s="22">
        <v>1562.7120479999999</v>
      </c>
      <c r="G7" s="22">
        <v>1311.9794920000002</v>
      </c>
      <c r="H7" s="22">
        <v>886.759882</v>
      </c>
      <c r="I7" s="22">
        <v>426.091915</v>
      </c>
      <c r="J7" s="22">
        <v>171.20752900000002</v>
      </c>
      <c r="K7" s="23">
        <v>136.869097</v>
      </c>
      <c r="L7" s="24">
        <v>14191.43123</v>
      </c>
      <c r="N7" s="14"/>
      <c r="O7" s="14"/>
    </row>
    <row r="8" spans="1:15" s="4" customFormat="1" ht="30.75" customHeight="1">
      <c r="A8" s="20">
        <v>44986</v>
      </c>
      <c r="B8" s="25">
        <v>2431.129335</v>
      </c>
      <c r="C8" s="26">
        <v>1393.059974</v>
      </c>
      <c r="D8" s="26">
        <v>1834.9067679999998</v>
      </c>
      <c r="E8" s="26">
        <v>4040.8555610000003</v>
      </c>
      <c r="F8" s="26">
        <v>1562.536981</v>
      </c>
      <c r="G8" s="26">
        <v>1313.157889</v>
      </c>
      <c r="H8" s="26">
        <v>891.190744</v>
      </c>
      <c r="I8" s="26">
        <v>430.27489899999995</v>
      </c>
      <c r="J8" s="26">
        <v>175.491871</v>
      </c>
      <c r="K8" s="27">
        <v>141.05408799999998</v>
      </c>
      <c r="L8" s="28">
        <v>14213.65811</v>
      </c>
      <c r="N8" s="14"/>
      <c r="O8" s="14"/>
    </row>
    <row r="9" spans="1:15" s="4" customFormat="1" ht="30.75" customHeight="1">
      <c r="A9" s="20">
        <v>45017</v>
      </c>
      <c r="B9" s="21">
        <v>2431.0979509999997</v>
      </c>
      <c r="C9" s="22">
        <v>1393.047214</v>
      </c>
      <c r="D9" s="22">
        <v>1834.70767</v>
      </c>
      <c r="E9" s="22">
        <v>4044.2112190000003</v>
      </c>
      <c r="F9" s="22">
        <v>1562.115051</v>
      </c>
      <c r="G9" s="22">
        <v>1314.645138</v>
      </c>
      <c r="H9" s="22">
        <v>896.503728</v>
      </c>
      <c r="I9" s="22">
        <v>435.069418</v>
      </c>
      <c r="J9" s="22">
        <v>180.864712</v>
      </c>
      <c r="K9" s="23">
        <v>146.494494</v>
      </c>
      <c r="L9" s="24">
        <v>14238.756595</v>
      </c>
      <c r="N9" s="14"/>
      <c r="O9" s="14"/>
    </row>
    <row r="10" spans="1:15" s="4" customFormat="1" ht="30.75" customHeight="1">
      <c r="A10" s="20">
        <v>45047</v>
      </c>
      <c r="B10" s="21">
        <v>2431.075946</v>
      </c>
      <c r="C10" s="22">
        <v>1393.037214</v>
      </c>
      <c r="D10" s="22">
        <v>1834.607551</v>
      </c>
      <c r="E10" s="22">
        <v>4047.5967960000003</v>
      </c>
      <c r="F10" s="22">
        <v>1561.8907709999999</v>
      </c>
      <c r="G10" s="22">
        <v>1315.471557</v>
      </c>
      <c r="H10" s="22">
        <v>900.397032</v>
      </c>
      <c r="I10" s="22">
        <v>438.20748499999996</v>
      </c>
      <c r="J10" s="22">
        <v>185.189105</v>
      </c>
      <c r="K10" s="23">
        <v>151.096264</v>
      </c>
      <c r="L10" s="24">
        <v>14258.569721000002</v>
      </c>
      <c r="N10" s="14"/>
      <c r="O10" s="14"/>
    </row>
    <row r="11" spans="1:15" s="4" customFormat="1" ht="30.75" customHeight="1">
      <c r="A11" s="20">
        <v>45078</v>
      </c>
      <c r="B11" s="25">
        <v>2431.033275</v>
      </c>
      <c r="C11" s="26">
        <v>1393.007712</v>
      </c>
      <c r="D11" s="26">
        <v>1834.381222</v>
      </c>
      <c r="E11" s="26">
        <v>4051.931285</v>
      </c>
      <c r="F11" s="26">
        <v>1561.489081</v>
      </c>
      <c r="G11" s="26">
        <v>1316.74737</v>
      </c>
      <c r="H11" s="26">
        <v>905.6779640000001</v>
      </c>
      <c r="I11" s="26">
        <v>442.502712</v>
      </c>
      <c r="J11" s="26">
        <v>190.67487100000002</v>
      </c>
      <c r="K11" s="27">
        <v>157.304045</v>
      </c>
      <c r="L11" s="29">
        <v>14284.749537</v>
      </c>
      <c r="N11" s="14"/>
      <c r="O11" s="14"/>
    </row>
    <row r="12" spans="1:15" s="4" customFormat="1" ht="30.75" customHeight="1">
      <c r="A12" s="20">
        <v>45108</v>
      </c>
      <c r="B12" s="21">
        <v>2431.006268</v>
      </c>
      <c r="C12" s="22">
        <v>1392.992473</v>
      </c>
      <c r="D12" s="22">
        <v>1834.23441</v>
      </c>
      <c r="E12" s="22">
        <v>4056.7172020000003</v>
      </c>
      <c r="F12" s="22">
        <v>1561.1982</v>
      </c>
      <c r="G12" s="22">
        <v>1318.28661</v>
      </c>
      <c r="H12" s="22">
        <v>912.236331</v>
      </c>
      <c r="I12" s="22">
        <v>448.000218</v>
      </c>
      <c r="J12" s="22">
        <v>196.869101</v>
      </c>
      <c r="K12" s="23">
        <v>163.943413</v>
      </c>
      <c r="L12" s="24">
        <v>14315.484226</v>
      </c>
      <c r="N12" s="14"/>
      <c r="O12" s="14"/>
    </row>
    <row r="13" spans="1:15" s="4" customFormat="1" ht="30.75" customHeight="1">
      <c r="A13" s="20">
        <v>45139</v>
      </c>
      <c r="B13" s="21">
        <v>2430.952672</v>
      </c>
      <c r="C13" s="22">
        <v>1392.957546</v>
      </c>
      <c r="D13" s="22">
        <v>1834.0395919999999</v>
      </c>
      <c r="E13" s="22">
        <v>4060.6846809999997</v>
      </c>
      <c r="F13" s="22">
        <v>1560.882533</v>
      </c>
      <c r="G13" s="22">
        <v>1320.0559110000002</v>
      </c>
      <c r="H13" s="22">
        <v>919.045494</v>
      </c>
      <c r="I13" s="22">
        <v>453.43622999999997</v>
      </c>
      <c r="J13" s="22">
        <v>202.693117</v>
      </c>
      <c r="K13" s="23">
        <v>169.394275</v>
      </c>
      <c r="L13" s="24">
        <v>14344.142051</v>
      </c>
      <c r="N13" s="14"/>
      <c r="O13" s="14"/>
    </row>
    <row r="14" spans="1:15" s="4" customFormat="1" ht="30.75" customHeight="1">
      <c r="A14" s="20">
        <v>45170</v>
      </c>
      <c r="B14" s="21">
        <v>2430.831694</v>
      </c>
      <c r="C14" s="22">
        <v>1392.8893249999999</v>
      </c>
      <c r="D14" s="22">
        <v>1833.7777409999999</v>
      </c>
      <c r="E14" s="22">
        <v>4066.650664</v>
      </c>
      <c r="F14" s="22">
        <v>1560.492772</v>
      </c>
      <c r="G14" s="22">
        <v>1322.372225</v>
      </c>
      <c r="H14" s="22">
        <v>927.0384799999999</v>
      </c>
      <c r="I14" s="22">
        <v>460.178697</v>
      </c>
      <c r="J14" s="22">
        <v>209.821281</v>
      </c>
      <c r="K14" s="23">
        <v>177.002439</v>
      </c>
      <c r="L14" s="24">
        <v>14381.055318</v>
      </c>
      <c r="N14" s="14"/>
      <c r="O14" s="14"/>
    </row>
    <row r="15" spans="1:15" s="4" customFormat="1" ht="30.75" customHeight="1">
      <c r="A15" s="20">
        <v>45200</v>
      </c>
      <c r="B15" s="21">
        <v>2430.34055</v>
      </c>
      <c r="C15" s="22">
        <v>1392.598407</v>
      </c>
      <c r="D15" s="22">
        <v>1832.6269539999998</v>
      </c>
      <c r="E15" s="22">
        <v>4072.278906</v>
      </c>
      <c r="F15" s="22">
        <v>1558.745177</v>
      </c>
      <c r="G15" s="22">
        <v>1325.0575</v>
      </c>
      <c r="H15" s="22">
        <v>934.568064</v>
      </c>
      <c r="I15" s="22">
        <v>467.829298</v>
      </c>
      <c r="J15" s="22">
        <v>216.505636</v>
      </c>
      <c r="K15" s="23">
        <v>183.46092800000002</v>
      </c>
      <c r="L15" s="24">
        <v>14414.01142</v>
      </c>
      <c r="N15" s="14"/>
      <c r="O15" s="14"/>
    </row>
    <row r="16" spans="1:15" s="4" customFormat="1" ht="30.75" customHeight="1">
      <c r="A16" s="20">
        <v>45231</v>
      </c>
      <c r="B16" s="21">
        <v>2429.297733</v>
      </c>
      <c r="C16" s="22">
        <v>1392.010993</v>
      </c>
      <c r="D16" s="22">
        <v>1830.634721</v>
      </c>
      <c r="E16" s="22">
        <v>4076.676792</v>
      </c>
      <c r="F16" s="22">
        <v>1555.664182</v>
      </c>
      <c r="G16" s="22">
        <v>1327.117749</v>
      </c>
      <c r="H16" s="22">
        <v>940.88623</v>
      </c>
      <c r="I16" s="22">
        <v>473.734863</v>
      </c>
      <c r="J16" s="22">
        <v>222.85329000000002</v>
      </c>
      <c r="K16" s="23">
        <v>189.434842</v>
      </c>
      <c r="L16" s="24">
        <v>14438.311394999999</v>
      </c>
      <c r="N16" s="14"/>
      <c r="O16" s="14"/>
    </row>
    <row r="17" spans="1:15" s="4" customFormat="1" ht="30.75" customHeight="1">
      <c r="A17" s="20">
        <v>45261</v>
      </c>
      <c r="B17" s="21">
        <v>2429.204748</v>
      </c>
      <c r="C17" s="22">
        <v>1391.962584</v>
      </c>
      <c r="D17" s="22">
        <v>1830.302649</v>
      </c>
      <c r="E17" s="22">
        <v>4081.995789</v>
      </c>
      <c r="F17" s="22">
        <v>1555.239954</v>
      </c>
      <c r="G17" s="22">
        <v>1329.557605</v>
      </c>
      <c r="H17" s="22">
        <v>947.739695</v>
      </c>
      <c r="I17" s="22">
        <v>480.46537</v>
      </c>
      <c r="J17" s="22">
        <v>229.46454500000002</v>
      </c>
      <c r="K17" s="23">
        <v>196.20206299999998</v>
      </c>
      <c r="L17" s="24">
        <v>14472.135002</v>
      </c>
      <c r="N17" s="14"/>
      <c r="O17" s="14"/>
    </row>
    <row r="18" spans="1:15" s="4" customFormat="1" ht="30.75" customHeight="1" thickBot="1">
      <c r="A18" s="30">
        <v>45292</v>
      </c>
      <c r="B18" s="31">
        <v>2429.1305639999996</v>
      </c>
      <c r="C18" s="32">
        <v>1391.916021</v>
      </c>
      <c r="D18" s="32">
        <v>1830.053135</v>
      </c>
      <c r="E18" s="32">
        <v>4086.9722370000004</v>
      </c>
      <c r="F18" s="32">
        <v>1554.872287</v>
      </c>
      <c r="G18" s="32">
        <v>1331.570475</v>
      </c>
      <c r="H18" s="32">
        <v>954.2699449999999</v>
      </c>
      <c r="I18" s="32">
        <v>486.220068</v>
      </c>
      <c r="J18" s="32">
        <v>235.096952</v>
      </c>
      <c r="K18" s="33">
        <v>202.95950200000001</v>
      </c>
      <c r="L18" s="34">
        <v>14503.061186</v>
      </c>
      <c r="M18" s="12"/>
      <c r="N18" s="14"/>
      <c r="O18" s="14"/>
    </row>
    <row r="19" spans="1:13" s="4" customFormat="1" ht="38.25" customHeight="1" thickBot="1">
      <c r="A19" s="35" t="s">
        <v>17</v>
      </c>
      <c r="B19" s="44">
        <f aca="true" t="shared" si="0" ref="B19:L19">(B18-B6)/B6</f>
        <v>-0.0008398877579264511</v>
      </c>
      <c r="C19" s="45">
        <f t="shared" si="0"/>
        <v>-0.0008452949632250937</v>
      </c>
      <c r="D19" s="45">
        <f t="shared" si="0"/>
        <v>-0.0027497592260973197</v>
      </c>
      <c r="E19" s="45">
        <f t="shared" si="0"/>
        <v>0.013347032453419064</v>
      </c>
      <c r="F19" s="45">
        <f t="shared" si="0"/>
        <v>-0.005161389432784991</v>
      </c>
      <c r="G19" s="45">
        <f t="shared" si="0"/>
        <v>0.016093608489006553</v>
      </c>
      <c r="H19" s="45">
        <f t="shared" si="0"/>
        <v>0.08426132507167503</v>
      </c>
      <c r="I19" s="45">
        <f t="shared" si="0"/>
        <v>0.15498427035498982</v>
      </c>
      <c r="J19" s="45">
        <f t="shared" si="0"/>
        <v>0.42490570483941165</v>
      </c>
      <c r="K19" s="46">
        <f t="shared" si="0"/>
        <v>0.5424930518482317</v>
      </c>
      <c r="L19" s="47">
        <f t="shared" si="0"/>
        <v>0.023968408441635565</v>
      </c>
      <c r="M19" s="12"/>
    </row>
    <row r="20" ht="12.75">
      <c r="C20" s="2"/>
    </row>
    <row r="21" spans="1:2" ht="15.75">
      <c r="A21" s="43" t="s">
        <v>15</v>
      </c>
      <c r="B21" s="13"/>
    </row>
    <row r="22" ht="12.75">
      <c r="A22" s="1"/>
    </row>
    <row r="23" spans="1:15" ht="12.75">
      <c r="A23" s="1"/>
      <c r="D23" s="6"/>
      <c r="E23" s="7"/>
      <c r="F23" s="7"/>
      <c r="G23" s="6"/>
      <c r="N23" s="7"/>
      <c r="O23" s="7"/>
    </row>
    <row r="24" spans="1:15" ht="12.75">
      <c r="A24" s="1"/>
      <c r="D24" s="8"/>
      <c r="E24" s="9"/>
      <c r="F24" s="9"/>
      <c r="G24" s="8"/>
      <c r="N24" s="9"/>
      <c r="O24" s="9"/>
    </row>
    <row r="25" spans="1:15" ht="12.75">
      <c r="A25" s="1"/>
      <c r="D25" s="8"/>
      <c r="E25" s="9"/>
      <c r="F25" s="9"/>
      <c r="G25" s="8"/>
      <c r="N25" s="9"/>
      <c r="O25" s="9"/>
    </row>
    <row r="26" spans="1:15" ht="12.75">
      <c r="A26" s="1"/>
      <c r="D26" s="8"/>
      <c r="E26" s="9"/>
      <c r="F26" s="9"/>
      <c r="G26" s="8"/>
      <c r="N26" s="9"/>
      <c r="O26" s="9"/>
    </row>
    <row r="27" spans="1:15" ht="12.75">
      <c r="A27" s="1"/>
      <c r="D27" s="8"/>
      <c r="E27" s="9"/>
      <c r="F27" s="9"/>
      <c r="G27" s="8"/>
      <c r="N27" s="9"/>
      <c r="O27" s="9"/>
    </row>
    <row r="28" spans="1:15" ht="12.75">
      <c r="A28" s="1"/>
      <c r="D28" s="8"/>
      <c r="E28" s="9"/>
      <c r="F28" s="9"/>
      <c r="G28" s="8"/>
      <c r="N28" s="9"/>
      <c r="O28" s="9"/>
    </row>
    <row r="29" spans="1:15" ht="12.75">
      <c r="A29" s="1"/>
      <c r="D29" s="8"/>
      <c r="E29" s="9"/>
      <c r="F29" s="9"/>
      <c r="G29" s="8"/>
      <c r="N29" s="9"/>
      <c r="O29" s="9"/>
    </row>
    <row r="30" spans="1:15" ht="12.75">
      <c r="A30" s="1"/>
      <c r="D30" s="8"/>
      <c r="E30" s="9"/>
      <c r="F30" s="9"/>
      <c r="G30" s="8"/>
      <c r="N30" s="9"/>
      <c r="O30" s="9"/>
    </row>
    <row r="31" spans="1:15" ht="12.75">
      <c r="A31" s="1"/>
      <c r="D31" s="8"/>
      <c r="E31" s="9"/>
      <c r="F31" s="9"/>
      <c r="G31" s="8"/>
      <c r="N31" s="9"/>
      <c r="O31" s="9"/>
    </row>
    <row r="32" spans="1:15" ht="12.75">
      <c r="A32" s="1"/>
      <c r="D32" s="8"/>
      <c r="E32" s="9"/>
      <c r="F32" s="9"/>
      <c r="G32" s="8"/>
      <c r="N32" s="9"/>
      <c r="O32" s="9"/>
    </row>
    <row r="33" spans="1:15" ht="12.75">
      <c r="A33" s="1"/>
      <c r="D33" s="8"/>
      <c r="E33" s="9"/>
      <c r="F33" s="9"/>
      <c r="G33" s="8"/>
      <c r="N33" s="9"/>
      <c r="O33" s="9"/>
    </row>
    <row r="34" spans="4:15" ht="12.75">
      <c r="D34" s="10"/>
      <c r="E34" s="11"/>
      <c r="F34" s="11"/>
      <c r="G34" s="10"/>
      <c r="N34" s="11"/>
      <c r="O34" s="11"/>
    </row>
  </sheetData>
  <sheetProtection/>
  <mergeCells count="3">
    <mergeCell ref="A2:L2"/>
    <mergeCell ref="A4:A5"/>
    <mergeCell ref="B4:L4"/>
  </mergeCells>
  <printOptions horizontalCentered="1" verticalCentered="1"/>
  <pageMargins left="0.3937007874015748" right="0" top="0.3937007874015748" bottom="0" header="0" footer="0"/>
  <pageSetup fitToHeight="1" fitToWidth="1"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Шолох Юлія Миколаївна</cp:lastModifiedBy>
  <cp:lastPrinted>2024-01-11T08:02:33Z</cp:lastPrinted>
  <dcterms:created xsi:type="dcterms:W3CDTF">1996-10-08T23:32:33Z</dcterms:created>
  <dcterms:modified xsi:type="dcterms:W3CDTF">2024-01-25T15:37:11Z</dcterms:modified>
  <cp:category/>
  <cp:version/>
  <cp:contentType/>
  <cp:contentStatus/>
</cp:coreProperties>
</file>